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<sst xmlns="http://schemas.openxmlformats.org/spreadsheetml/2006/main" count="7069" uniqueCount="3438">
  <si>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</si>
  <si>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</si>
  <si>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</si>
  <si>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</si>
  <si>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</si>
  <si>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</si>
  <si>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</si>
  <si>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</si>
  <si>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</si>
  <si>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</si>
  <si>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</si>
  <si>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</si>
  <si>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</si>
  <si>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</si>
  <si>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</si>
  <si>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</si>
  <si>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</si>
  <si>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</si>
  <si>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</si>
  <si>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</si>
  <si>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</si>
  <si>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</si>
  <si>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</si>
  <si>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</si>
  <si>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</si>
  <si>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</si>
  <si>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</si>
  <si>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</si>
  <si>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</si>
  <si>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</si>
  <si>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</si>
  <si>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</si>
  <si>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</si>
  <si>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</si>
  <si>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</si>
  <si>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</si>
  <si>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</si>
  <si>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</si>
  <si>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</si>
  <si>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</si>
  <si>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</si>
  <si>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</si>
  <si>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</si>
  <si>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</si>
  <si>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</si>
  <si>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</si>
  <si>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</si>
  <si>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</si>
  <si>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</si>
  <si>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</si>
  <si>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</si>
  <si>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</si>
  <si>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</si>
  <si>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</si>
  <si>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</si>
  <si>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</si>
  <si>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</si>
  <si>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</si>
  <si>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</si>
  <si>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</si>
  <si>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</si>
  <si>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</si>
  <si>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</si>
  <si>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</si>
  <si>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</si>
  <si>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</si>
  <si>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</si>
  <si>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</si>
  <si>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</si>
  <si>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</si>
  <si>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</si>
  <si>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</si>
  <si>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</si>
  <si>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</si>
  <si>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</si>
  <si>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</si>
  <si>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</si>
  <si>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</si>
  <si>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</si>
  <si>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</si>
  <si>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</si>
  <si>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</si>
  <si>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</si>
  <si>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</si>
  <si>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</si>
  <si>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</si>
  <si>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</si>
  <si>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</si>
  <si>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</si>
  <si>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</si>
  <si>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</si>
  <si>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</si>
  <si>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</si>
  <si>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</si>
  <si>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</si>
  <si>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</si>
  <si>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</si>
  <si>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</si>
  <si>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</si>
  <si>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</si>
  <si>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</si>
  <si>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</si>
  <si>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</si>
  <si>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</si>
  <si>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</si>
  <si>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</si>
  <si>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</si>
  <si>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</si>
  <si>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</si>
  <si>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</si>
  <si>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</si>
  <si>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</si>
  <si>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</si>
  <si>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</si>
  <si>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</si>
  <si>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</si>
  <si>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</si>
  <si>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</si>
  <si>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</si>
  <si>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</si>
  <si>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</si>
  <si>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</si>
  <si>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</si>
  <si>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</si>
  <si>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</si>
  <si>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</si>
  <si>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</si>
  <si>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</si>
  <si>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</si>
  <si>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</si>
  <si>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</si>
  <si>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</si>
  <si>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</si>
  <si>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</si>
  <si>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</si>
  <si>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</si>
  <si>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</si>
  <si>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</si>
  <si>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</si>
  <si>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</si>
  <si>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</si>
  <si>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</si>
  <si>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</si>
  <si>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</si>
  <si>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</si>
  <si>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</si>
  <si>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</si>
  <si>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</si>
  <si>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</si>
  <si>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</si>
  <si>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</si>
  <si>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</si>
  <si>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</si>
  <si>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</si>
  <si>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</si>
  <si>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</si>
  <si>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</si>
  <si>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</si>
  <si>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</si>
  <si>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</si>
  <si>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</si>
  <si>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</si>
  <si>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</si>
  <si>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</si>
  <si>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</si>
  <si>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</si>
  <si>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</si>
  <si>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</si>
  <si>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</si>
  <si>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</si>
  <si>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</si>
  <si>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</si>
  <si>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</si>
  <si>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</si>
  <si>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</si>
  <si>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</si>
  <si>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</si>
  <si>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</si>
  <si>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</si>
  <si>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</si>
  <si>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</si>
  <si>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</si>
  <si>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</si>
  <si>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</si>
  <si>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</si>
  <si>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</si>
  <si>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</si>
  <si>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</si>
  <si>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</si>
  <si>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</si>
  <si>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</si>
  <si>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</si>
  <si>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</si>
  <si>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</si>
  <si>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</si>
  <si>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</si>
  <si>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</si>
  <si>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</si>
  <si>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</si>
  <si>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</si>
  <si>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</si>
  <si>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</si>
  <si>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</si>
  <si>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</si>
  <si>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</si>
  <si>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</si>
  <si>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</si>
  <si>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</si>
  <si>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</si>
  <si>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</si>
  <si>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</si>
  <si>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</si>
  <si>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</si>
  <si>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</si>
  <si>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</si>
  <si>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</si>
  <si>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</si>
  <si>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</si>
  <si>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</si>
  <si>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</si>
  <si>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</si>
  <si>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</si>
  <si>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</si>
  <si>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</si>
  <si>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</si>
  <si>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</si>
  <si>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</si>
  <si>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</si>
  <si>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</si>
  <si>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</si>
  <si>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</si>
  <si>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</si>
  <si>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</si>
  <si>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</si>
  <si>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</si>
  <si>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</si>
  <si>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</si>
  <si>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</si>
  <si>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</si>
  <si>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</si>
  <si>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</si>
  <si>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</si>
  <si>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</si>
  <si>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</si>
  <si>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</si>
  <si>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</si>
  <si>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</si>
  <si>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</si>
  <si>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</si>
  <si>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</si>
  <si>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</si>
  <si>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</si>
  <si>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</si>
  <si>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</si>
  <si>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</si>
  <si>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</si>
  <si>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</si>
  <si>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</si>
  <si>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</si>
  <si>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</si>
  <si>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</si>
  <si>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</si>
  <si>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</si>
  <si>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</si>
  <si>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</si>
  <si>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</si>
  <si>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</si>
  <si>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</si>
  <si>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</si>
  <si>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</si>
  <si>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</si>
  <si>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</si>
  <si>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</si>
  <si>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</si>
  <si>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</si>
  <si>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</si>
  <si>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</si>
  <si>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</si>
  <si>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</si>
  <si>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</si>
  <si>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</si>
  <si>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</si>
  <si>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</si>
  <si>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</si>
  <si>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</si>
  <si>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</si>
  <si>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</si>
  <si>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</si>
  <si>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</si>
  <si>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</si>
  <si>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</si>
  <si>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</si>
  <si>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</si>
  <si>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</si>
  <si>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</si>
  <si>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</si>
  <si>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</si>
  <si>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</si>
  <si>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</si>
  <si>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</si>
  <si>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</si>
  <si>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</si>
  <si>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</si>
  <si>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</si>
  <si>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</si>
  <si>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</si>
  <si>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</si>
  <si>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</si>
  <si>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</si>
  <si>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</si>
  <si>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</si>
  <si>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</si>
  <si>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</si>
  <si>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</si>
  <si>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</si>
  <si>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</si>
  <si>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</si>
  <si>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</si>
  <si>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</si>
  <si>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</si>
  <si>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</si>
  <si>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</si>
  <si>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</si>
  <si>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</si>
  <si>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</si>
  <si>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</si>
  <si>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</si>
  <si>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</si>
  <si>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</si>
  <si>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</si>
  <si>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</si>
  <si>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</si>
  <si>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</si>
  <si>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</si>
  <si>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</si>
  <si>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</si>
  <si>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</si>
  <si>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</si>
  <si>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</si>
  <si>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</si>
  <si>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</si>
  <si>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</si>
  <si>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</si>
  <si>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</si>
  <si>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</si>
  <si>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</si>
  <si>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</si>
  <si>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</si>
  <si>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</si>
  <si>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</si>
  <si>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</si>
  <si>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</si>
  <si>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</si>
  <si>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</si>
  <si>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</si>
  <si>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</si>
  <si>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</si>
  <si>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</si>
  <si>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</si>
  <si>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</si>
  <si>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</si>
  <si>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</si>
  <si>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</si>
  <si>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</si>
  <si>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</si>
  <si>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</si>
  <si>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</si>
  <si>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</si>
  <si>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</si>
  <si>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</si>
  <si>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</si>
  <si>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</si>
  <si>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</si>
  <si>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</si>
  <si>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</si>
  <si>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</si>
  <si>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</si>
  <si>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</si>
  <si>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</si>
  <si>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</si>
  <si>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</si>
  <si>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</si>
  <si>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</si>
  <si>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</si>
  <si>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</si>
  <si>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</si>
  <si>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</si>
  <si>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</si>
  <si>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</si>
  <si>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</si>
  <si>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</si>
  <si>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</si>
  <si>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</si>
  <si>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</si>
  <si>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</si>
  <si>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</si>
  <si>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</si>
  <si>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</si>
  <si>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</si>
  <si>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</si>
  <si>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</si>
  <si>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</si>
  <si>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</si>
  <si>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</si>
  <si>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</si>
  <si>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</si>
  <si>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</si>
  <si>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</si>
  <si>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</si>
  <si>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</si>
  <si>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</si>
  <si>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</si>
  <si>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</si>
  <si>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</si>
  <si>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</si>
  <si>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</si>
  <si>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</si>
  <si>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</si>
  <si>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</si>
  <si>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</si>
  <si>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</si>
  <si>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</si>
  <si>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</si>
  <si>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</si>
  <si>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</si>
  <si>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</si>
  <si>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</si>
  <si>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</si>
  <si>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</si>
  <si>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</si>
  <si>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</si>
  <si>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</si>
  <si>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</si>
  <si>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</si>
  <si>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</si>
  <si>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</si>
  <si>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</si>
  <si>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</si>
  <si>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</si>
  <si>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</si>
  <si>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</si>
  <si>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</si>
  <si>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</si>
  <si>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</si>
  <si>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</si>
  <si>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</si>
  <si>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</si>
  <si>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</si>
  <si>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</si>
  <si>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</si>
  <si>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</si>
  <si>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</si>
  <si>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</si>
  <si>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</si>
  <si>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</si>
  <si>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</si>
  <si>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</si>
  <si>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</si>
  <si>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</si>
  <si>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</si>
  <si>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</si>
  <si>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</si>
  <si>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</si>
  <si>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</si>
  <si>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</si>
  <si>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</si>
  <si>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</si>
  <si>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</si>
  <si>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</si>
  <si>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</si>
  <si>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</si>
  <si>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</si>
  <si>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</si>
  <si>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</si>
  <si>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</si>
  <si>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</si>
  <si>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</si>
  <si>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</si>
  <si>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</si>
  <si>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</si>
  <si>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</si>
  <si>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</si>
  <si>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</si>
  <si>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</si>
  <si>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</si>
  <si>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</si>
  <si>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</si>
  <si>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</si>
  <si>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</si>
  <si>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</si>
  <si>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</si>
  <si>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</si>
  <si>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</si>
  <si>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</si>
  <si>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</si>
  <si>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</si>
  <si>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</si>
  <si>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</si>
  <si>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</si>
  <si>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</si>
  <si>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</si>
  <si>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</si>
  <si>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</si>
  <si>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</si>
  <si>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</si>
  <si>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</si>
  <si>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</si>
  <si>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</si>
  <si>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</si>
  <si>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</si>
  <si>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</si>
  <si>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</si>
  <si>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</si>
  <si>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</si>
  <si>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</si>
  <si>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</si>
  <si>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</si>
  <si>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</si>
  <si>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</si>
  <si>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</si>
  <si>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</si>
  <si>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</si>
  <si>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</si>
  <si>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</si>
  <si>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</si>
  <si>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</si>
  <si>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</si>
  <si>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</si>
  <si>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</si>
  <si>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</si>
  <si>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</si>
  <si>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</si>
  <si>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</si>
  <si>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</si>
  <si>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</si>
  <si>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</si>
  <si>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</si>
  <si>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</si>
  <si>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</si>
  <si>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</si>
  <si>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</si>
  <si>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</si>
  <si>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</si>
  <si>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</si>
  <si>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</si>
  <si>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</si>
  <si>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</si>
  <si>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</si>
  <si>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</si>
  <si>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</si>
  <si>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</si>
  <si>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</si>
  <si>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</si>
  <si>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</si>
  <si>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</si>
  <si>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</si>
  <si>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</si>
  <si>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</si>
  <si>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</si>
  <si>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</si>
  <si>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</si>
  <si>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</si>
  <si>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</si>
  <si>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</si>
  <si>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</si>
  <si>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</si>
  <si>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</si>
  <si>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</si>
  <si>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</si>
  <si>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</si>
  <si>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</si>
  <si>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</si>
  <si>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</si>
  <si>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</si>
  <si>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</si>
  <si>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</si>
  <si>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</si>
  <si>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</si>
  <si>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</si>
  <si>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</si>
  <si>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</si>
  <si>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</si>
  <si>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</si>
  <si>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</si>
  <si>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</si>
  <si>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</si>
  <si>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</si>
  <si>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</si>
  <si>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</si>
  <si>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</si>
  <si>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</si>
  <si>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</si>
  <si>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</si>
  <si>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</si>
  <si>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</si>
  <si>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</si>
  <si>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</si>
  <si>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</si>
  <si>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</si>
  <si>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</si>
  <si>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</si>
  <si>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</si>
  <si>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</si>
  <si>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</si>
  <si>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</si>
  <si>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</si>
  <si>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</si>
  <si>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</si>
  <si>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</si>
  <si>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</si>
  <si>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</si>
  <si>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</si>
  <si>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</si>
  <si>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</si>
  <si>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</si>
  <si>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</si>
  <si>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</si>
  <si>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</si>
  <si>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</si>
  <si>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</si>
  <si>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</si>
  <si>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</si>
  <si>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</si>
  <si>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</si>
  <si>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</si>
  <si>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</si>
  <si>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</si>
  <si>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</si>
  <si>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</si>
  <si>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</si>
  <si>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</si>
  <si>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</si>
  <si>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</si>
  <si>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</si>
  <si>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</si>
  <si>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</si>
  <si>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</si>
  <si>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</si>
  <si>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</si>
  <si>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</si>
  <si>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</si>
  <si>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</si>
  <si>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</si>
  <si>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</si>
  <si>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</si>
  <si>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</si>
  <si>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</si>
  <si>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</si>
  <si>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</si>
  <si>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</si>
  <si>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</si>
  <si>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</si>
  <si>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</si>
  <si>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</si>
  <si>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</si>
  <si>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</si>
  <si>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</si>
  <si>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</si>
  <si>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</si>
  <si>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</si>
  <si>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</si>
  <si>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</si>
  <si>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</si>
  <si>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</si>
  <si>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</si>
  <si>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</si>
  <si>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</si>
  <si>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</si>
  <si>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</si>
  <si>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</si>
  <si>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</si>
  <si>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</si>
  <si>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</si>
  <si>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</si>
  <si>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</si>
  <si>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</si>
  <si>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</si>
  <si>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</si>
  <si>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</si>
  <si>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</si>
  <si>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</si>
  <si>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</si>
  <si>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</si>
  <si>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</si>
  <si>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</si>
  <si>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</si>
  <si>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</si>
  <si>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</si>
  <si>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</si>
  <si>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</si>
  <si>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</si>
  <si>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</si>
  <si>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</si>
  <si>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</si>
  <si>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</si>
  <si>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</si>
  <si>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</si>
  <si>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</si>
  <si>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</si>
  <si>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</si>
  <si>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</si>
  <si>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</si>
  <si>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</si>
  <si>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</si>
  <si>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</si>
  <si>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</si>
  <si>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</si>
  <si>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</si>
  <si>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</si>
  <si>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</si>
  <si>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</si>
  <si>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</si>
  <si>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</si>
  <si>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</si>
  <si>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</si>
  <si>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</si>
  <si>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</si>
  <si>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</si>
  <si>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</si>
  <si>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</si>
  <si>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</si>
  <si>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</si>
  <si>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</si>
  <si>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</si>
  <si>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</si>
  <si>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</si>
  <si>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</si>
  <si>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</si>
  <si>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</si>
  <si>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</si>
  <si>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</si>
  <si>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</si>
  <si>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</si>
  <si>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</si>
  <si>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</si>
  <si>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</si>
  <si>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</si>
  <si>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</si>
  <si>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</si>
  <si>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</si>
  <si>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</si>
  <si>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</si>
  <si>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</si>
  <si>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</si>
  <si>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</si>
  <si>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</si>
  <si>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</si>
  <si>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</si>
  <si>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</si>
  <si>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</si>
  <si>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</si>
  <si>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</si>
  <si>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</si>
  <si>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</si>
  <si>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</si>
  <si>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</si>
  <si>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</si>
  <si>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</si>
  <si>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</si>
  <si>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</si>
  <si>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</si>
  <si>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</si>
  <si>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</si>
  <si>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</si>
  <si>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</si>
  <si>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</si>
  <si>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</si>
  <si>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</si>
  <si>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</si>
  <si>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</si>
  <si>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</si>
  <si>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</si>
  <si>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</si>
  <si>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</si>
  <si>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</si>
  <si>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</si>
  <si>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</si>
  <si>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</si>
  <si>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</si>
  <si>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</si>
  <si>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</si>
  <si>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</si>
  <si>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</si>
  <si>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</si>
  <si>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</si>
  <si>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</si>
  <si>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</si>
  <si>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</si>
  <si>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</si>
  <si>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</si>
  <si>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</si>
  <si>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</si>
  <si>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</si>
  <si>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</si>
  <si>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</si>
  <si>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</si>
  <si>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</si>
  <si>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</si>
  <si>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</si>
  <si>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</si>
  <si>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</si>
  <si>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</si>
  <si>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</si>
  <si>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</si>
  <si>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</si>
  <si>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</si>
  <si>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</si>
  <si>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</si>
  <si>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</si>
  <si>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</si>
  <si>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</si>
  <si>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</si>
  <si>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</si>
  <si>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</si>
  <si>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</si>
  <si>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</si>
  <si>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</si>
  <si>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</si>
  <si>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</si>
  <si>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</si>
  <si>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</si>
  <si>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</si>
  <si>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</si>
  <si>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</si>
  <si>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</si>
  <si>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</si>
  <si>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</si>
  <si>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</si>
  <si>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</si>
  <si>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</si>
  <si>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</si>
  <si>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</si>
  <si>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</si>
  <si>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</si>
  <si>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</si>
  <si>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</si>
  <si>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</si>
  <si>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</si>
  <si>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</si>
  <si>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</si>
  <si>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</si>
  <si>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</si>
  <si>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</si>
  <si>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</si>
  <si>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</si>
  <si>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</si>
  <si>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</si>
  <si>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</si>
  <si>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</si>
  <si>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</si>
  <si>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</si>
  <si>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</si>
  <si>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</si>
  <si>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</si>
  <si>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</si>
  <si>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</si>
  <si>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</si>
  <si>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</si>
  <si>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</si>
  <si>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</si>
  <si>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</si>
  <si>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</si>
  <si>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</si>
  <si>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</si>
  <si>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</si>
  <si>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</si>
  <si>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</si>
  <si>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</si>
  <si>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</si>
  <si>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</si>
  <si>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</si>
  <si>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</si>
  <si>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</si>
  <si>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</si>
  <si>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</si>
  <si>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</si>
  <si>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</si>
  <si>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</si>
  <si>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</si>
  <si>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</si>
  <si>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</si>
  <si>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</si>
  <si>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</si>
  <si>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</si>
  <si>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</si>
  <si>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</si>
  <si>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</si>
  <si>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</si>
  <si>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</si>
  <si>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</si>
  <si>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</si>
  <si>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</si>
  <si>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</si>
  <si>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</si>
  <si>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</si>
  <si>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</si>
  <si>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</si>
  <si>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</si>
  <si>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</si>
  <si>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</si>
  <si>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</si>
  <si>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</si>
  <si>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</si>
  <si>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</si>
  <si>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</si>
  <si>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</si>
  <si>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</si>
  <si>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</si>
  <si>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</si>
  <si>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</si>
  <si>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</si>
  <si>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</si>
  <si>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</si>
  <si>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</si>
  <si>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</si>
  <si>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</si>
  <si>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</si>
  <si>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</si>
  <si>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</si>
  <si>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</si>
  <si>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</si>
  <si>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</si>
  <si>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</si>
  <si>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</si>
  <si>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</si>
  <si>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</si>
  <si>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</si>
  <si>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</si>
  <si>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</si>
  <si>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</si>
  <si>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</si>
  <si>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</si>
  <si>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</si>
  <si>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</si>
  <si>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</si>
  <si>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</si>
  <si>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</si>
  <si>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</si>
  <si>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</si>
  <si>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</si>
  <si>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</si>
  <si>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</si>
  <si>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</si>
  <si>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</si>
  <si>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</si>
  <si>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</si>
  <si>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</si>
  <si>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</si>
  <si>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</si>
  <si>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</si>
  <si>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</si>
  <si>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</si>
  <si>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</si>
  <si>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</si>
  <si>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</si>
  <si>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</si>
  <si>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</si>
  <si>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</si>
  <si>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</si>
  <si>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</si>
  <si>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</si>
  <si>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</si>
  <si>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</si>
  <si>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</si>
  <si>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</si>
  <si>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</si>
  <si>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</si>
  <si>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</si>
  <si>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</si>
  <si>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</si>
  <si>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</si>
  <si>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</si>
  <si>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</si>
  <si>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</si>
  <si>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</si>
  <si>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</si>
  <si>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</si>
  <si>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</si>
  <si>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</si>
  <si>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</si>
  <si>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</si>
  <si>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</si>
  <si>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</si>
  <si>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</si>
  <si>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</si>
  <si>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</si>
  <si>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</si>
  <si>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</si>
  <si>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</si>
  <si>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</si>
  <si>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</si>
  <si>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</si>
  <si>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</si>
  <si>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</si>
  <si>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</si>
  <si>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</si>
  <si>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</si>
  <si>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</si>
  <si>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</si>
  <si>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</si>
  <si>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</si>
  <si>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</si>
  <si>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</si>
  <si>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</si>
  <si>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</si>
  <si>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</si>
  <si>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</si>
  <si>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</si>
  <si>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</si>
  <si>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</si>
  <si>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</si>
  <si>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</si>
  <si>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</si>
  <si>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</si>
  <si>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</si>
  <si>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</si>
  <si>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</si>
  <si>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</si>
  <si>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</si>
  <si>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</si>
  <si>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</si>
  <si>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</si>
  <si>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</si>
  <si>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</si>
  <si>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</si>
  <si>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</si>
  <si>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</si>
  <si>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</si>
  <si>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</si>
  <si>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</si>
  <si>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</si>
  <si>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</si>
  <si>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</si>
  <si>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</si>
  <si>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</si>
  <si>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</si>
  <si>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</si>
  <si>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</si>
  <si>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</si>
  <si>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</si>
  <si>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</si>
  <si>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</si>
  <si>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</si>
  <si>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</si>
  <si>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</si>
  <si>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</si>
  <si>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</si>
  <si>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</si>
  <si>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</si>
  <si>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</si>
  <si>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</si>
  <si>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</si>
  <si>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</si>
  <si>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</si>
  <si>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</si>
  <si>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</si>
  <si>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</si>
  <si>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</si>
  <si>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</si>
  <si>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</si>
  <si>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</si>
  <si>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</si>
  <si>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</si>
  <si>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</si>
  <si>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</si>
  <si>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</si>
  <si>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</si>
  <si>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</si>
  <si>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</si>
  <si>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</si>
  <si>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</si>
  <si>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</si>
  <si>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</si>
  <si>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</si>
  <si>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</si>
  <si>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</si>
  <si>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</si>
  <si>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</si>
  <si>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</si>
  <si>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</si>
  <si>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</si>
  <si>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</si>
  <si>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</si>
  <si>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</si>
  <si>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</si>
  <si>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</si>
  <si>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</si>
  <si>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</si>
  <si>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</si>
  <si>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</si>
  <si>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</si>
  <si>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</si>
  <si>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</si>
  <si>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</si>
  <si>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</si>
  <si>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</si>
  <si>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</si>
  <si>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</si>
  <si>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</si>
  <si>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</si>
  <si>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</si>
  <si>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</si>
  <si>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</si>
  <si>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</si>
  <si>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</si>
  <si>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</si>
  <si>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</si>
  <si>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</si>
  <si>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</si>
  <si>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</si>
  <si>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</si>
  <si>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</si>
  <si>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</si>
  <si>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</si>
  <si>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</si>
  <si>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</si>
  <si>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</si>
  <si>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</si>
  <si>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</si>
  <si>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</si>
  <si>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</si>
  <si>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</si>
  <si>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</si>
  <si>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</si>
  <si>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</si>
  <si>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</si>
  <si>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</si>
  <si>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</si>
  <si>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</si>
  <si>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</si>
  <si>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</si>
  <si>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</si>
  <si>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</si>
  <si>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</si>
  <si>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</si>
  <si>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</si>
  <si>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</si>
  <si>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</si>
  <si>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</si>
  <si>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</si>
  <si>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</si>
  <si>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</si>
  <si>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</si>
  <si>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</si>
  <si>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</si>
  <si>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</si>
  <si>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</si>
  <si>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</si>
  <si>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</si>
  <si>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</si>
  <si>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</si>
  <si>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</si>
  <si>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</si>
  <si>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</si>
  <si>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</si>
  <si>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</si>
  <si>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</si>
  <si>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</si>
  <si>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</si>
  <si>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</si>
  <si>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</si>
  <si>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</si>
  <si>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</si>
  <si>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</si>
  <si>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</si>
  <si>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</si>
  <si>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</si>
  <si>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</si>
  <si>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</si>
  <si>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</si>
  <si>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</si>
  <si>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</si>
  <si>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</si>
  <si>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</si>
  <si>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</si>
  <si>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</si>
  <si>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</si>
  <si>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</si>
  <si>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</si>
  <si>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</si>
  <si>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</si>
  <si>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</si>
  <si>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</si>
  <si>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</si>
  <si>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</si>
  <si>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</si>
  <si>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</si>
  <si>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</si>
  <si>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</si>
  <si>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</si>
  <si>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</si>
  <si>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</si>
  <si>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</si>
  <si>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</si>
  <si>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</si>
  <si>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</si>
  <si>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</si>
  <si>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</si>
  <si>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</si>
  <si>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</si>
  <si>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</si>
  <si>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</si>
  <si>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</si>
  <si>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</si>
  <si>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</si>
  <si>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</si>
  <si>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</si>
  <si>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</si>
  <si>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</si>
  <si>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</si>
  <si>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</si>
  <si>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</si>
  <si>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</si>
  <si>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</si>
  <si>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</si>
  <si>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</si>
  <si>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</si>
  <si>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</si>
  <si>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</si>
  <si>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</si>
  <si>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</si>
  <si>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</si>
  <si>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</si>
  <si>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</si>
  <si>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</si>
  <si>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</si>
  <si>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</si>
  <si>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</si>
  <si>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</si>
  <si>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</si>
  <si>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</si>
  <si>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</si>
  <si>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</si>
  <si>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</si>
  <si>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</si>
  <si>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</si>
  <si>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</si>
  <si>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</si>
  <si>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</si>
  <si>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</si>
  <si>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</si>
  <si>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</si>
  <si>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</si>
  <si>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</si>
  <si>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</si>
  <si>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</si>
  <si>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</si>
  <si>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</si>
  <si>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</si>
  <si>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</si>
  <si>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</si>
  <si>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</si>
  <si>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</si>
  <si>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</si>
  <si>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</si>
  <si>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</si>
  <si>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</si>
  <si>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</si>
  <si>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</si>
  <si>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</si>
  <si>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</si>
  <si>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</si>
  <si>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</si>
  <si>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</si>
  <si>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</si>
  <si>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</si>
  <si>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</si>
  <si>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</si>
  <si>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</si>
  <si>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</si>
  <si>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</si>
  <si>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</si>
  <si>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</si>
  <si>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</si>
  <si>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</si>
  <si>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</si>
  <si>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</si>
  <si>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</si>
  <si>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</si>
  <si>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</si>
  <si>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</si>
  <si>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</si>
  <si>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</si>
  <si>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</si>
  <si>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</si>
  <si>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</si>
  <si>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</si>
  <si>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</si>
  <si>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</si>
  <si>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</si>
  <si>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</si>
  <si>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</si>
  <si>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</si>
  <si>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</si>
  <si>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</si>
  <si>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</si>
  <si>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</si>
  <si>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</si>
  <si>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</si>
  <si>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</si>
  <si>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</si>
  <si>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</si>
  <si>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</si>
  <si>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</si>
  <si>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</si>
  <si>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</si>
  <si>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</si>
  <si>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</si>
  <si>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</si>
  <si>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</si>
  <si>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</si>
  <si>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</si>
  <si>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</si>
  <si>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</si>
  <si>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</si>
  <si>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</si>
  <si>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</si>
  <si>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</si>
  <si>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</si>
  <si>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</si>
  <si>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</si>
  <si>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</si>
  <si>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</si>
  <si>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</si>
  <si>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</si>
  <si>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</si>
  <si>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</si>
  <si>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</si>
  <si>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</si>
  <si>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</si>
  <si>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</si>
  <si>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</si>
  <si>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</si>
  <si>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</si>
  <si>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</si>
  <si>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</si>
  <si>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</si>
  <si>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</si>
  <si>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</si>
  <si>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</si>
  <si>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</si>
  <si>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</si>
  <si>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</si>
  <si>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</si>
  <si>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</si>
  <si>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</si>
  <si>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</si>
  <si>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</si>
  <si>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</si>
  <si>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</si>
  <si>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</si>
  <si>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</si>
  <si>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</si>
  <si>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</si>
  <si>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</si>
  <si>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</si>
  <si>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</si>
  <si>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</si>
  <si>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</si>
  <si>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</si>
  <si>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</si>
  <si>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</si>
  <si>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</si>
  <si>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</si>
  <si>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</si>
  <si>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</si>
  <si>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</si>
  <si>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</si>
  <si>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</si>
  <si>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</si>
  <si>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</si>
  <si>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</si>
  <si>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</si>
  <si>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</si>
  <si>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</si>
  <si>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</si>
  <si>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</si>
  <si>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</si>
  <si>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</si>
  <si>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</si>
  <si>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</si>
  <si>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</si>
  <si>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</si>
  <si>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</si>
  <si>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</si>
  <si>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</si>
  <si>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</si>
  <si>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</si>
  <si>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</si>
  <si>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</si>
  <si>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</si>
  <si>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</si>
  <si>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</si>
  <si>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</si>
  <si>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</si>
  <si>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</si>
  <si>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</si>
  <si>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</si>
  <si>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</si>
  <si>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</si>
  <si>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</si>
  <si>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</si>
  <si>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</si>
  <si>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</si>
  <si>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</si>
  <si>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</si>
  <si>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</si>
  <si>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</si>
  <si>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</si>
  <si>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</si>
  <si>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</si>
  <si>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</si>
  <si>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</si>
  <si>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</si>
  <si>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</si>
  <si>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</si>
  <si>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</si>
  <si>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</si>
  <si>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</si>
  <si>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</si>
  <si>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</si>
  <si>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</si>
  <si>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</si>
  <si>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</si>
  <si>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</si>
  <si>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</si>
  <si>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</si>
  <si>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</si>
  <si>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</si>
  <si>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</si>
  <si>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</si>
  <si>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</si>
  <si>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</si>
  <si>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</si>
  <si>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</si>
  <si>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</si>
  <si>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</si>
  <si>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</si>
  <si>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</si>
  <si>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</si>
  <si>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</si>
  <si>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</si>
  <si>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</si>
  <si>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</si>
  <si>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</si>
  <si>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</si>
  <si>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</si>
  <si>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</si>
  <si>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</si>
  <si>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</si>
  <si>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</si>
  <si>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</si>
  <si>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</si>
  <si>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</si>
  <si>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</si>
  <si>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</si>
  <si>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</si>
  <si>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</si>
  <si>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</si>
  <si>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</si>
  <si>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</si>
  <si>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</si>
  <si>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</si>
  <si>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</si>
  <si>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</si>
  <si>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</si>
  <si>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</si>
  <si>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</si>
  <si>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</si>
  <si>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</si>
  <si>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</si>
  <si>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</si>
  <si>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</si>
  <si>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</si>
  <si>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</si>
  <si>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</si>
  <si>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</si>
  <si>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</si>
  <si>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</si>
  <si>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</si>
  <si>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</si>
  <si>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</si>
  <si>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</si>
  <si>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</si>
  <si>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</si>
  <si>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</si>
  <si>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</si>
  <si>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</si>
  <si>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</si>
  <si>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</si>
  <si>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</si>
  <si>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</si>
  <si>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</si>
  <si>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</si>
  <si>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</si>
  <si>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</si>
  <si>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</si>
  <si>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</si>
  <si>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</si>
  <si>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</si>
  <si>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</si>
  <si>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</si>
  <si>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</si>
  <si>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</si>
  <si>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</si>
  <si>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</si>
  <si>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</si>
  <si>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</si>
  <si>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</si>
  <si>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</si>
  <si>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</si>
  <si>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</si>
  <si>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</si>
  <si>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</si>
  <si>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</si>
  <si>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</si>
  <si>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</si>
  <si>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</si>
  <si>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</si>
  <si>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</si>
  <si>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</si>
  <si>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</si>
  <si>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</si>
  <si>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</si>
  <si>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</si>
  <si>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</si>
  <si>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</si>
  <si>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</si>
  <si>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</si>
  <si>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</si>
  <si>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</si>
  <si>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</si>
  <si>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</si>
  <si>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</si>
  <si>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</si>
  <si>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</si>
  <si>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</si>
  <si>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</si>
  <si>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</si>
  <si>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</si>
  <si>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</si>
  <si>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</si>
  <si>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</si>
  <si>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</si>
  <si>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</si>
  <si>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</si>
  <si>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</si>
  <si>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</si>
  <si>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</si>
  <si>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</si>
  <si>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</si>
  <si>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</si>
  <si>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</si>
  <si>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</si>
  <si>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</si>
  <si>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</si>
  <si>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</si>
  <si>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</si>
  <si>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</si>
  <si>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</si>
  <si>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</si>
  <si>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</si>
  <si>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</si>
  <si>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</si>
  <si>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</si>
  <si>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</si>
  <si>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</si>
  <si>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</si>
  <si>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</si>
  <si>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</si>
  <si>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</si>
  <si>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</si>
  <si>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</si>
  <si>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</si>
  <si>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</si>
  <si>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</si>
  <si>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</si>
  <si>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</si>
  <si>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</si>
  <si>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</si>
  <si>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</si>
  <si>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</si>
  <si>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</si>
  <si>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</si>
  <si>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</si>
  <si>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</si>
  <si>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</si>
  <si>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</si>
  <si>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</si>
  <si>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</si>
  <si>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</si>
  <si>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</si>
  <si>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</si>
  <si>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</si>
  <si>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</si>
  <si>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</si>
  <si>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</si>
  <si>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</si>
  <si>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</si>
  <si>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</si>
  <si>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</si>
  <si>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</si>
  <si>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</si>
  <si>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</si>
  <si>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</si>
  <si>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</si>
  <si>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</si>
  <si>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</si>
  <si>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</si>
  <si>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</si>
  <si>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</si>
  <si>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</si>
  <si>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</si>
  <si>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</si>
  <si>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</si>
  <si>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</si>
  <si>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</si>
  <si>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</si>
  <si>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</si>
  <si>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</si>
  <si>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</si>
  <si>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</si>
  <si>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</si>
  <si>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</si>
  <si>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</si>
  <si>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</si>
  <si>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</si>
  <si>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</si>
  <si>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</si>
  <si>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</si>
  <si>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</si>
  <si>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</si>
  <si>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</si>
  <si>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</si>
  <si>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</si>
  <si>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</si>
  <si>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</si>
  <si>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</si>
  <si>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</si>
  <si>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</si>
  <si>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</si>
  <si>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</si>
  <si>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</si>
  <si>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</si>
  <si>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</si>
  <si>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</si>
  <si>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</si>
  <si>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</si>
  <si>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</si>
  <si>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</si>
  <si>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</si>
  <si>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</si>
  <si>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</si>
  <si>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</si>
  <si>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</si>
  <si>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</si>
  <si>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</si>
  <si>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</si>
  <si>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</si>
  <si>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</si>
  <si>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</si>
  <si>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</si>
  <si>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</si>
  <si>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</si>
  <si>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</si>
  <si>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</si>
  <si>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</si>
  <si>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</si>
  <si>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</si>
  <si>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</si>
  <si>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</si>
  <si>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</si>
  <si>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</si>
  <si>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</si>
  <si>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</si>
  <si>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</si>
  <si>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</si>
  <si>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</si>
  <si>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</si>
  <si>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</si>
  <si>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</si>
  <si>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</si>
  <si>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</si>
  <si>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</si>
  <si>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</si>
  <si>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</si>
  <si>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</si>
  <si>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</si>
  <si>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</si>
  <si>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</si>
  <si>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</si>
  <si>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</si>
  <si>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</si>
  <si>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</si>
  <si>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</si>
  <si>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</si>
  <si>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</si>
  <si>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</si>
  <si>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</si>
  <si>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</si>
  <si>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</si>
  <si>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</si>
  <si>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</si>
  <si>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</si>
  <si>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</si>
  <si>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</si>
  <si>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</si>
  <si>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</si>
  <si>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</si>
  <si>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</si>
  <si>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</si>
  <si>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</si>
  <si>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</si>
  <si>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</si>
  <si>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</si>
  <si>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</si>
  <si>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</si>
  <si>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</si>
  <si>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</si>
  <si>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</si>
  <si>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</si>
  <si>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</si>
  <si>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</si>
  <si>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</si>
  <si>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</si>
  <si>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</si>
  <si>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</si>
  <si>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</si>
  <si>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</si>
  <si>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</si>
  <si>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</si>
  <si>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</si>
  <si>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</si>
  <si>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</si>
  <si>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</si>
  <si>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</si>
  <si>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</si>
  <si>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</si>
  <si>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</si>
  <si>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</si>
  <si>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</si>
  <si>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</si>
  <si>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</si>
  <si>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</si>
  <si>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</si>
  <si>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</si>
  <si>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</si>
  <si>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</si>
  <si>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</si>
  <si>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</si>
  <si>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</si>
  <si>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</si>
  <si>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</si>
  <si>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</si>
  <si>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</si>
  <si>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</si>
  <si>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</si>
  <si>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</si>
  <si>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</si>
  <si>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</si>
  <si>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</si>
  <si>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</si>
  <si>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</si>
  <si>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</si>
  <si>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</si>
  <si>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</si>
  <si>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</si>
  <si>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</si>
  <si>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</si>
  <si>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</si>
  <si>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</si>
  <si>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</si>
  <si>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</si>
  <si>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</si>
  <si>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</si>
  <si>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</si>
  <si>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</si>
  <si>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</si>
  <si>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</si>
  <si>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</si>
  <si>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</si>
  <si>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</si>
  <si>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</si>
  <si>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</si>
  <si>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</si>
  <si>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</si>
  <si>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</si>
  <si>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</si>
  <si>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</si>
  <si>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</si>
  <si>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</si>
  <si>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</si>
  <si>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</si>
  <si>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</si>
  <si>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</si>
  <si>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</si>
  <si>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</si>
  <si>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</si>
  <si>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</si>
  <si>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</si>
  <si>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</si>
  <si>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</si>
  <si>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</si>
  <si>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</si>
  <si>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</si>
  <si>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</si>
  <si>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</si>
  <si>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</si>
  <si>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</si>
  <si>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</si>
  <si>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</si>
  <si>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</si>
  <si>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</si>
  <si>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</si>
  <si>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</si>
  <si>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</si>
  <si>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</si>
  <si>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</si>
  <si>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</si>
  <si>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</si>
  <si>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</si>
  <si>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</si>
  <si>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</si>
  <si>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</si>
  <si>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</si>
  <si>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</si>
  <si>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</si>
  <si>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</si>
  <si>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</si>
  <si>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</si>
  <si>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</si>
  <si>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</si>
  <si>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</si>
  <si>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</si>
  <si>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</si>
  <si>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</si>
  <si>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</si>
  <si>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</si>
  <si>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</si>
  <si>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</si>
  <si>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</si>
  <si>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</si>
  <si>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</si>
  <si>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</si>
  <si>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</si>
  <si>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</si>
  <si>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</si>
  <si>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</si>
  <si>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</si>
  <si>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</si>
  <si>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</si>
  <si>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</si>
  <si>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</si>
  <si>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</si>
  <si>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</si>
  <si>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</si>
  <si>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</si>
  <si>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</si>
  <si>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</si>
  <si>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</si>
  <si>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</si>
  <si>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</si>
  <si>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</si>
  <si>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</si>
  <si>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</si>
  <si>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</si>
  <si>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</si>
  <si>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</si>
  <si>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</si>
  <si>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</si>
  <si>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</si>
  <si>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</si>
  <si>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</si>
  <si>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</si>
  <si>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</si>
  <si>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</si>
  <si>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</si>
  <si>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</si>
  <si>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</si>
  <si>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</si>
  <si>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</si>
  <si>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</si>
  <si>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</si>
  <si>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</si>
  <si>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</si>
  <si>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</si>
  <si>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</si>
  <si>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</si>
  <si>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</si>
  <si>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</si>
  <si>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</si>
  <si>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</si>
  <si>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</si>
  <si>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</si>
  <si>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</si>
  <si>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</si>
  <si>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</si>
  <si>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</si>
  <si>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</si>
  <si>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</si>
  <si>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</si>
  <si>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</si>
  <si>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</si>
  <si>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</si>
  <si>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</si>
  <si>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</si>
  <si>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</si>
  <si>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</si>
  <si>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</si>
  <si>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</si>
  <si>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</si>
  <si>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</si>
  <si>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</si>
  <si>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</si>
  <si>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</si>
  <si>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</si>
  <si>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</si>
  <si>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</si>
  <si>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</si>
  <si>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</si>
  <si>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</si>
  <si>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</si>
  <si>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</si>
  <si>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</si>
  <si>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</si>
  <si>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</si>
  <si>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</si>
  <si>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</si>
  <si>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</si>
  <si>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</si>
  <si>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</si>
  <si>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</si>
  <si>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</si>
  <si>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</si>
  <si>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</si>
  <si>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</si>
  <si>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</si>
  <si>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</si>
  <si>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</si>
  <si>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</si>
  <si>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</si>
  <si>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</si>
  <si>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</si>
  <si>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</si>
  <si>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</si>
  <si>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</si>
  <si>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</si>
  <si>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</si>
  <si>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</si>
  <si>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</si>
  <si>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</si>
  <si>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</si>
  <si>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</si>
  <si>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</si>
  <si>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</si>
  <si>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</si>
  <si>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</si>
  <si>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</si>
  <si>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</si>
  <si>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</si>
  <si>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</si>
  <si>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</si>
  <si>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</si>
  <si>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</si>
  <si>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</si>
  <si>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</si>
  <si>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</si>
  <si>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</si>
  <si>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</si>
  <si>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</si>
  <si>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</si>
  <si>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</si>
  <si>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</si>
  <si>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</si>
  <si>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</si>
  <si>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</si>
  <si>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</si>
  <si>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</si>
  <si>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</si>
  <si>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</si>
  <si>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</si>
  <si>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</si>
  <si>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</si>
  <si>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</si>
  <si>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</si>
  <si>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</si>
  <si>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</si>
  <si>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</si>
  <si>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</si>
  <si>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</si>
  <si>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</si>
  <si>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</si>
  <si>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</si>
  <si>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</si>
  <si>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</si>
  <si>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</si>
  <si>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</si>
  <si>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</si>
  <si>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</si>
  <si>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</si>
  <si>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</si>
  <si>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</si>
  <si>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</si>
  <si>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</si>
  <si>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</si>
  <si>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</si>
  <si>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</si>
  <si>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</si>
  <si>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</si>
  <si>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</si>
  <si>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</si>
  <si>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</si>
  <si>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</si>
  <si>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</si>
  <si>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</si>
  <si>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</si>
  <si>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</si>
  <si>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</si>
  <si>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</si>
  <si>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</si>
  <si>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</si>
  <si>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</si>
  <si>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</si>
  <si>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</si>
  <si>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</si>
  <si>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</si>
  <si>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</si>
  <si>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</si>
  <si>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</si>
  <si>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</si>
  <si>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</si>
  <si>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</si>
  <si>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</si>
  <si>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</si>
  <si>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</si>
  <si>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</si>
  <si>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</si>
  <si>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</si>
  <si>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</si>
  <si>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</si>
  <si>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</si>
  <si>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</si>
  <si>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</si>
  <si>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</si>
  <si>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</si>
  <si>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</si>
  <si>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</si>
  <si>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</si>
  <si>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</si>
  <si>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</si>
  <si>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</si>
  <si>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</si>
  <si>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</si>
  <si>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</si>
  <si>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</si>
  <si>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</si>
  <si>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</si>
  <si>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</si>
  <si>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</si>
  <si>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</si>
  <si>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</si>
  <si>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</si>
  <si>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</si>
  <si>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</si>
  <si>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</si>
  <si>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</si>
  <si>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</si>
  <si>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</si>
  <si>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</si>
  <si>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</si>
  <si>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</si>
  <si>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</si>
  <si>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</si>
  <si>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</si>
  <si>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</si>
  <si>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</si>
  <si>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</si>
  <si>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</si>
  <si>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</si>
  <si>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</si>
  <si>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</si>
  <si>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</si>
  <si>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</si>
  <si>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</si>
  <si>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</si>
  <si>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</si>
  <si>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</si>
  <si>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</si>
  <si>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</si>
  <si>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</si>
  <si>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</si>
  <si>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</si>
  <si>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</si>
  <si>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</si>
  <si>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</si>
  <si>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</si>
  <si>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</si>
  <si>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</si>
  <si>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</si>
  <si>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</si>
  <si>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</si>
  <si>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</si>
  <si>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</si>
  <si>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</si>
  <si>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</si>
  <si>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</si>
  <si>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</si>
  <si>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</si>
  <si>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</si>
  <si>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</si>
  <si>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</si>
  <si>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</si>
  <si>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</si>
  <si>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</si>
  <si>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</si>
  <si>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</si>
  <si>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</si>
  <si>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</si>
  <si>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</si>
  <si>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</si>
  <si>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</si>
  <si>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</si>
  <si>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</si>
  <si>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</si>
  <si>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</si>
  <si>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</si>
  <si>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</si>
  <si>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</si>
  <si>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</si>
  <si>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</si>
  <si>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</si>
  <si>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</si>
  <si>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</si>
  <si>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</si>
  <si>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</si>
  <si>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</si>
  <si>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</si>
  <si>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</si>
  <si>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</si>
  <si>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</si>
  <si>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</si>
  <si>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</si>
  <si>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</si>
  <si>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</si>
  <si>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</si>
  <si>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</si>
  <si>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</si>
  <si>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</si>
  <si>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</si>
  <si>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</si>
  <si>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</si>
  <si>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</si>
  <si>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</si>
  <si>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</si>
  <si>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</si>
  <si>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</si>
  <si>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</si>
  <si>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</si>
  <si>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</si>
  <si>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</si>
  <si>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</si>
  <si>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</si>
  <si>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</si>
  <si>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</si>
  <si>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</si>
  <si>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</si>
  <si>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</si>
  <si>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</si>
  <si>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</si>
  <si>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</si>
  <si>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</si>
  <si>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</si>
  <si>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</si>
  <si>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</si>
  <si>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</si>
  <si>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</si>
  <si>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</si>
  <si>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</si>
  <si>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</si>
  <si>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</si>
  <si>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</si>
  <si>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</si>
  <si>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</si>
  <si>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</si>
  <si>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</si>
  <si>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</si>
  <si>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</si>
  <si>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</si>
  <si>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</si>
  <si>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</si>
  <si>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</si>
  <si>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</si>
  <si>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</si>
  <si>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</si>
  <si>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</si>
  <si>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</si>
  <si>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</si>
  <si>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</si>
  <si>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</si>
  <si>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</si>
  <si>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</si>
  <si>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</si>
  <si>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</si>
  <si>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</si>
  <si>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</si>
  <si>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</si>
  <si>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</si>
  <si>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</si>
  <si>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</si>
  <si>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</si>
  <si>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</si>
  <si>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</si>
  <si>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</si>
  <si>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</si>
  <si>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</si>
  <si>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</si>
  <si>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</si>
  <si>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</si>
  <si>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</si>
  <si>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</si>
  <si>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</si>
  <si>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</si>
  <si>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</si>
  <si>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</si>
  <si>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</si>
  <si>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</si>
  <si>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</si>
  <si>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</si>
  <si>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</si>
  <si>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</si>
  <si>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</si>
  <si>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</si>
  <si>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</si>
  <si>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</si>
  <si>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</si>
  <si>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</si>
  <si>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</si>
  <si>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</si>
  <si>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</si>
  <si>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</si>
  <si>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</si>
  <si>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</si>
  <si>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</si>
  <si>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</si>
  <si>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</si>
  <si>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</si>
  <si>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</si>
  <si>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</si>
  <si>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</si>
  <si>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</si>
  <si>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</si>
  <si>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</si>
  <si>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</si>
  <si>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</si>
  <si>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</si>
  <si>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</si>
  <si>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</si>
  <si>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</si>
  <si>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</si>
  <si>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</si>
  <si>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</si>
  <si>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</si>
  <si>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</si>
  <si>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</si>
  <si>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</si>
  <si>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</si>
  <si>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</si>
  <si>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</si>
  <si>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</si>
  <si>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</si>
  <si>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</si>
  <si>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</si>
  <si>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</si>
  <si>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</si>
  <si>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</si>
  <si>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</si>
  <si>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</si>
  <si>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</si>
  <si>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</si>
  <si>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</si>
  <si>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</si>
  <si>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</si>
  <si>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</si>
  <si>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</si>
  <si>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</si>
  <si>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</si>
  <si>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</si>
  <si>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</si>
  <si>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</si>
  <si>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</si>
  <si>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</si>
  <si>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</si>
  <si>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</si>
  <si>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</si>
  <si>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</si>
  <si>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</si>
  <si>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</si>
  <si>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</si>
  <si>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</si>
  <si>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</si>
  <si>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</si>
  <si>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</si>
  <si>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</si>
  <si>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</si>
  <si>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</si>
  <si>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</si>
  <si>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</si>
  <si>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</si>
  <si>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</si>
  <si>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</si>
  <si>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</si>
  <si>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</si>
  <si>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</si>
  <si>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</si>
  <si>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</si>
  <si>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</si>
  <si>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</si>
  <si>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</si>
  <si>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</si>
  <si>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</si>
  <si>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</si>
  <si>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</si>
  <si>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</si>
  <si>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</si>
  <si>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</si>
  <si>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</si>
  <si>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</si>
  <si>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</si>
  <si>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</si>
  <si>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</si>
  <si>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</si>
  <si>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</si>
  <si>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</si>
  <si>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</si>
  <si>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</si>
  <si>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</si>
  <si>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</si>
  <si>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</si>
  <si>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</si>
  <si>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</si>
  <si>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</si>
  <si>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</si>
  <si>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</si>
  <si>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</si>
  <si>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</si>
  <si>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</si>
  <si>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</si>
  <si>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</si>
  <si>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</si>
  <si>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</si>
  <si>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</si>
  <si>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</si>
  <si>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</si>
  <si>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</si>
  <si>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</si>
  <si>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</si>
  <si>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</si>
  <si>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</si>
  <si>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</si>
  <si>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</si>
  <si>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</si>
  <si>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</si>
  <si>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</si>
  <si>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</si>
  <si>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</si>
  <si>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</si>
  <si>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</si>
  <si>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</si>
  <si>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</si>
  <si>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</si>
  <si>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</si>
  <si>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</si>
  <si>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</si>
  <si>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</si>
  <si>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</si>
  <si>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</si>
  <si>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</si>
  <si>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</si>
  <si>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</si>
  <si>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</si>
  <si>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</si>
  <si>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</si>
  <si>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</si>
  <si>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</si>
  <si>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</si>
  <si>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</si>
  <si>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</si>
  <si>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</si>
  <si>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</si>
  <si>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</si>
  <si>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</si>
  <si>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</si>
  <si>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</si>
  <si>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</si>
  <si>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</si>
  <si>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</si>
  <si>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</si>
  <si>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</si>
  <si>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</si>
  <si>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</si>
  <si>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</si>
  <si>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</si>
  <si>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</si>
  <si>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</si>
  <si>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</si>
  <si>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</si>
  <si>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</si>
  <si>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</si>
  <si>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</si>
  <si>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</si>
  <si>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</si>
  <si>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</si>
  <si>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</si>
  <si>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</si>
  <si>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</si>
  <si>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</si>
  <si>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</si>
  <si>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</si>
  <si>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</si>
  <si>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</si>
  <si>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</si>
  <si>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</si>
  <si>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</si>
  <si>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</si>
  <si>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</si>
  <si>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</si>
  <si>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</si>
  <si>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</si>
  <si>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</si>
  <si>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</si>
  <si>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</si>
  <si>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</si>
  <si>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</si>
  <si>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</si>
  <si>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</si>
  <si>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</si>
  <si>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</si>
  <si>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</si>
  <si>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</si>
  <si>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</si>
  <si>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</si>
  <si>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</si>
  <si>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</si>
  <si>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</si>
  <si>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</si>
  <si>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</si>
  <si>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</si>
  <si>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</si>
  <si>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</si>
  <si>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</si>
  <si>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</si>
  <si>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</si>
  <si>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</si>
  <si>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</si>
  <si>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</si>
  <si>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</si>
  <si>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</si>
  <si>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</si>
  <si>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</si>
  <si>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</si>
  <si>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</si>
  <si>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</si>
  <si>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</si>
  <si>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</si>
  <si>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</si>
  <si>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</si>
  <si>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</si>
  <si>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</si>
  <si>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</si>
  <si>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</si>
  <si>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</si>
  <si>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</si>
  <si>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</si>
  <si>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</si>
  <si>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</si>
  <si>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</si>
  <si>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</si>
  <si>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</si>
  <si>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</si>
  <si>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</si>
  <si>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</si>
  <si>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</si>
  <si>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</si>
  <si>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</si>
  <si>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</si>
  <si>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</si>
  <si>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</si>
  <si>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</si>
  <si>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</si>
  <si>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</si>
  <si>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</si>
  <si>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</si>
  <si>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</si>
  <si>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</si>
  <si>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</si>
  <si>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</si>
  <si>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</si>
  <si>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</si>
  <si>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</si>
  <si>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</si>
  <si>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</si>
  <si>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</si>
  <si>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</si>
  <si>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</si>
  <si>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</si>
  <si>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</si>
  <si>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</si>
  <si>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</si>
  <si>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</si>
  <si>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</si>
  <si>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</si>
  <si>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</si>
  <si>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</si>
  <si>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</si>
  <si>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</si>
  <si>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</si>
  <si>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</si>
  <si>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</si>
  <si>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</si>
  <si>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</si>
  <si>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</si>
  <si>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</si>
  <si>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</si>
  <si>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</si>
  <si>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</si>
  <si>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</si>
  <si>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</si>
  <si>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</si>
  <si>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</si>
  <si>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</si>
  <si>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</si>
  <si>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</si>
  <si>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</si>
  <si>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</si>
  <si>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</si>
  <si>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</si>
  <si>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</si>
  <si>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</si>
  <si>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</si>
  <si>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</si>
  <si>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</si>
  <si>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</si>
  <si>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</si>
  <si>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</si>
  <si>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</si>
  <si>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</si>
  <si>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</si>
  <si>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</si>
  <si>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</si>
  <si>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</si>
  <si>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</si>
  <si>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</si>
  <si>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</si>
  <si>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</si>
  <si>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</si>
  <si>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</si>
  <si>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</si>
  <si>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</si>
  <si>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</si>
  <si>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</si>
  <si>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</si>
  <si>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</si>
  <si>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</si>
  <si>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</si>
  <si>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</si>
  <si>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</si>
  <si>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</si>
  <si>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</si>
  <si>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</si>
  <si>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</si>
  <si>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</si>
  <si>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</si>
  <si>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</si>
  <si>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</si>
  <si>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</si>
  <si>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</si>
  <si>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</si>
  <si>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</si>
  <si>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</si>
  <si>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</si>
  <si>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</si>
  <si>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</si>
  <si>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</si>
  <si>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</si>
  <si>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</si>
  <si>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</si>
  <si>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</si>
  <si>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</si>
  <si>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</si>
  <si>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</si>
  <si>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</si>
  <si>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</si>
  <si>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</si>
  <si>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</si>
  <si>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</si>
  <si>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</si>
  <si>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</si>
  <si>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</si>
  <si>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</si>
  <si>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</si>
  <si>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</si>
  <si>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</si>
  <si>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</si>
  <si>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</si>
  <si>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</si>
  <si>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</si>
  <si>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</si>
  <si>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</si>
  <si>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</si>
  <si>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</si>
  <si>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</si>
  <si>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</si>
  <si>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</si>
  <si>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</si>
  <si>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</si>
  <si>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</si>
  <si>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</si>
  <si>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</si>
  <si>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</si>
  <si>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</si>
  <si>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</si>
  <si>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</si>
  <si>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</si>
  <si>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</si>
  <si>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</si>
  <si>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</si>
  <si>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</si>
  <si>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</si>
  <si>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</si>
  <si>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</si>
  <si>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</si>
  <si>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</si>
  <si>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</si>
  <si>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</si>
  <si>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</si>
  <si>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</si>
  <si>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</si>
  <si>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</si>
  <si>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</si>
  <si>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</si>
  <si>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</si>
  <si>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</si>
  <si>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</si>
  <si>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</si>
  <si>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</si>
  <si>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</si>
  <si>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</si>
  <si>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</si>
  <si>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</si>
  <si>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</si>
  <si>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</si>
  <si>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</si>
  <si>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</si>
  <si>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</si>
  <si>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</si>
  <si>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</si>
  <si>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</si>
  <si>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</si>
  <si>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</si>
  <si>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</si>
  <si>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</si>
  <si>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</si>
  <si>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</si>
  <si>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</si>
  <si>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</si>
  <si>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</si>
  <si>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</si>
  <si>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</si>
  <si>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</si>
  <si>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</si>
  <si>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</si>
  <si>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</si>
  <si>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</si>
  <si>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</si>
  <si>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</si>
  <si>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</si>
  <si>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</si>
  <si>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</si>
  <si>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</si>
  <si>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</si>
  <si>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</si>
  <si>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</si>
  <si>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</si>
  <si>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</si>
  <si>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</si>
  <si>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</si>
  <si>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</si>
  <si>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</si>
  <si>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</si>
  <si>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</si>
  <si>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</si>
  <si>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</si>
  <si>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</si>
  <si>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</si>
  <si>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</si>
  <si>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</si>
  <si>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</si>
  <si>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</si>
  <si>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</si>
  <si>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</si>
  <si>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</si>
  <si>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</si>
  <si>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</si>
  <si>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</si>
  <si>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</si>
  <si>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</si>
  <si>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</si>
  <si>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</si>
  <si>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</si>
  <si>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</si>
  <si>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</si>
  <si>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</si>
  <si>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</si>
  <si>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</si>
  <si>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</si>
  <si>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</si>
  <si>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</si>
  <si>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</si>
  <si>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</si>
  <si>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</si>
  <si>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</si>
  <si>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</si>
  <si>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</si>
  <si>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</si>
  <si>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</si>
  <si>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</si>
  <si>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</si>
  <si>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</si>
  <si>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</si>
  <si>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</si>
  <si>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</si>
  <si>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</si>
  <si>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</si>
  <si>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</si>
  <si>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</si>
  <si>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</si>
  <si>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</si>
  <si>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</si>
  <si>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</si>
  <si>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</si>
  <si>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</si>
  <si>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</si>
  <si>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</si>
  <si>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</si>
  <si>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</si>
  <si>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</si>
  <si>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</si>
  <si>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</si>
  <si>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</si>
  <si>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</si>
  <si>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</si>
  <si>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</si>
  <si>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</si>
  <si>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</si>
  <si>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</si>
  <si>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</si>
  <si>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</si>
  <si>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</si>
  <si>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</si>
  <si>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</si>
  <si>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</si>
  <si>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</si>
  <si>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</si>
  <si>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</si>
  <si>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</si>
  <si>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</si>
  <si>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</si>
  <si>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</si>
  <si>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</si>
  <si>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</si>
  <si>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</si>
  <si>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</si>
  <si>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</si>
  <si>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</si>
  <si>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</si>
  <si>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</si>
  <si>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</si>
  <si>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</si>
  <si>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</si>
  <si>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</si>
  <si>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</si>
  <si>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</si>
  <si>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</si>
  <si>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</si>
  <si>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</si>
  <si>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</si>
  <si>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</si>
  <si>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</si>
  <si>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</si>
  <si>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</si>
  <si>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</si>
  <si>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</si>
  <si>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</si>
  <si>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</si>
  <si>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</si>
  <si>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</si>
  <si>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</si>
  <si>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</si>
  <si>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</si>
  <si>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</si>
  <si>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</si>
  <si>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</si>
  <si>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</si>
  <si>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</si>
  <si>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</si>
  <si>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</si>
  <si>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</si>
  <si>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</si>
  <si>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</si>
  <si>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</si>
  <si>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</si>
  <si>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</si>
  <si>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</si>
  <si>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</si>
  <si>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</si>
  <si>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</si>
  <si>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</si>
  <si>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</si>
  <si>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</si>
  <si>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</si>
  <si>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</si>
  <si>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</si>
  <si>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</si>
  <si>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</si>
  <si>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</si>
  <si>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</si>
  <si>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</si>
  <si>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</si>
  <si>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</si>
  <si>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</si>
  <si>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</si>
  <si>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</si>
  <si>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</si>
  <si>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</si>
  <si>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</si>
  <si>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</si>
  <si>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</si>
  <si>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</si>
  <si>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</si>
  <si>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</si>
  <si>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</si>
  <si>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</si>
  <si>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</si>
  <si>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</si>
  <si>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</si>
  <si>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</si>
  <si>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</si>
  <si>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</si>
  <si>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</si>
  <si>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</si>
  <si>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</si>
  <si>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</si>
  <si>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</si>
  <si>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</si>
  <si>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</si>
  <si>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</si>
  <si>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</si>
  <si>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</si>
  <si>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</si>
  <si>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</si>
  <si>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</si>
  <si>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</si>
  <si>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</si>
  <si>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</si>
  <si>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</si>
  <si>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</si>
  <si>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</si>
  <si>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</si>
  <si>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</si>
  <si>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</si>
  <si>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</si>
  <si>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</si>
  <si>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</si>
  <si>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</si>
  <si>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</si>
  <si>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</si>
  <si>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</si>
  <si>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</si>
  <si>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</si>
  <si>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</si>
  <si>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</si>
  <si>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</si>
  <si>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</si>
  <si>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</si>
  <si>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</si>
  <si>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</si>
  <si>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</si>
  <si>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</si>
  <si>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</si>
  <si>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</si>
  <si>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</si>
  <si>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</si>
  <si>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</si>
  <si>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</si>
  <si>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</si>
  <si>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</si>
  <si>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</si>
  <si>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</si>
  <si>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</si>
  <si>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</si>
  <si>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</si>
  <si>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</si>
  <si>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</si>
  <si>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</si>
  <si>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</si>
  <si>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</si>
  <si>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</si>
  <si>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</si>
  <si>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</si>
  <si>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</si>
  <si>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</si>
  <si>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</si>
  <si>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</si>
  <si>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</si>
  <si>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</si>
  <si>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</si>
  <si>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</si>
  <si>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</si>
  <si>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</si>
  <si>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</si>
  <si>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</si>
  <si>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</si>
  <si>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</si>
  <si>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</si>
  <si>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</si>
  <si>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</si>
  <si>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</si>
  <si>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</si>
  <si>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</si>
  <si>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</si>
  <si>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</si>
  <si>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</si>
  <si>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</si>
  <si>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</si>
  <si>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</si>
  <si>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</si>
  <si>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</si>
  <si>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</si>
  <si>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</si>
  <si>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</si>
  <si>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</si>
  <si>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</si>
  <si>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</si>
  <si>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</si>
  <si>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</si>
  <si>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</si>
  <si>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</si>
  <si>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</si>
  <si>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</si>
  <si>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</si>
  <si>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</si>
  <si>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</si>
  <si>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</si>
  <si>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</si>
  <si>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</si>
  <si>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</si>
  <si>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</si>
  <si>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</si>
  <si>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</si>
  <si>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</si>
  <si>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</si>
  <si>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</si>
  <si>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</si>
  <si>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</si>
  <si>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</si>
  <si>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</si>
  <si>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</si>
  <si>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</si>
  <si>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</si>
  <si>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</si>
  <si>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</si>
  <si>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</si>
  <si>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</si>
  <si>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</si>
  <si>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</si>
  <si>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</si>
  <si>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</si>
  <si>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</si>
  <si>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</si>
  <si>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</si>
  <si>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</si>
  <si>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</si>
  <si>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</si>
  <si>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</si>
  <si>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</si>
  <si>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</si>
  <si>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</si>
  <si>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</si>
  <si>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</si>
  <si>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</si>
  <si>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</si>
  <si>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</si>
  <si>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</si>
  <si>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</si>
  <si>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</si>
  <si>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</si>
  <si>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</si>
  <si>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</si>
  <si>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</si>
  <si>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</si>
  <si>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</si>
  <si>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</si>
  <si>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</si>
  <si>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</si>
  <si>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</si>
  <si>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</si>
  <si>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</si>
  <si>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</si>
  <si>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</si>
  <si>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</si>
  <si>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</si>
  <si>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</si>
  <si>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</si>
  <si>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</si>
  <si>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</si>
  <si>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</si>
  <si>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</si>
  <si>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</si>
  <si>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</si>
  <si>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</si>
  <si>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</si>
  <si>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</si>
  <si>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</si>
  <si>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</si>
  <si>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</si>
  <si>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</si>
  <si>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</si>
  <si>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</si>
  <si>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</si>
  <si>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</si>
  <si>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</si>
  <si>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</si>
  <si>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</si>
  <si>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</si>
  <si>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</si>
  <si>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</si>
  <si>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</si>
  <si>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</si>
  <si>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</si>
  <si>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</si>
  <si>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</si>
  <si>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</si>
  <si>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</si>
  <si>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</si>
  <si>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</si>
  <si>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</si>
  <si>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</si>
  <si>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</si>
  <si>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</si>
  <si>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</si>
  <si>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</si>
  <si>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</si>
  <si>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</si>
  <si>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</si>
  <si>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</si>
  <si>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</si>
  <si>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</si>
  <si>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</si>
  <si>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</si>
  <si>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</si>
  <si>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</si>
  <si>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</si>
  <si>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</si>
  <si>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</si>
  <si>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</si>
  <si>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</si>
  <si>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</si>
  <si>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</si>
  <si>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</si>
  <si>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</si>
  <si>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</si>
  <si>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</si>
  <si>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</si>
  <si>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</si>
  <si>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</si>
  <si>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</si>
  <si>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</si>
  <si>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</si>
  <si>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</si>
  <si>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</si>
  <si>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</si>
  <si>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</si>
  <si>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</si>
  <si>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</si>
  <si>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</si>
  <si>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</si>
  <si>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</si>
  <si>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</si>
  <si>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</si>
  <si>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</si>
  <si>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</si>
  <si>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</si>
  <si>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</si>
  <si>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</si>
  <si>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</si>
  <si>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</si>
  <si>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</si>
  <si>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</si>
  <si>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</si>
  <si>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</si>
  <si>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</si>
  <si>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</si>
  <si>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</si>
  <si>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</si>
  <si>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</si>
  <si>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</si>
  <si>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</si>
  <si>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</si>
  <si>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</si>
  <si>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</si>
  <si>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</si>
  <si>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</si>
  <si>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</si>
  <si>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</si>
  <si>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</si>
  <si>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</si>
  <si>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</si>
  <si>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</si>
  <si>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</si>
  <si>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</si>
  <si>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</si>
  <si>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</si>
  <si>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</si>
  <si>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</si>
  <si>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</si>
  <si>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</si>
  <si>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</si>
  <si>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</si>
  <si>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</si>
  <si>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</si>
  <si>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</si>
  <si>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</si>
  <si>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</si>
  <si>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</si>
  <si>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</si>
  <si>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</si>
  <si>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</si>
  <si>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</si>
  <si>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</si>
  <si>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</si>
  <si>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</si>
  <si>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</si>
  <si>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</si>
  <si>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</si>
  <si>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</si>
  <si>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</si>
  <si>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</si>
  <si>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</si>
  <si>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</si>
  <si>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</si>
  <si>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</si>
  <si>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</si>
  <si>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</si>
  <si>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</si>
  <si>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</si>
  <si>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</si>
  <si>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</si>
  <si>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</si>
  <si>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</si>
  <si>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</si>
  <si>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</si>
  <si>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</si>
  <si>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</si>
  <si>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</si>
  <si>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</si>
  <si>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</si>
  <si>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</si>
  <si>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</si>
  <si>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</si>
  <si>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</si>
  <si>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</si>
  <si>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</si>
  <si>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</si>
  <si>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</si>
  <si>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</si>
  <si>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</si>
  <si>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</si>
  <si>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</si>
  <si>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</si>
  <si>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</si>
  <si>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</si>
  <si>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</si>
  <si>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</si>
  <si>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</si>
  <si>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</si>
  <si>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</si>
  <si>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</si>
  <si>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</si>
  <si>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</si>
  <si>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</si>
  <si>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</si>
  <si>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</si>
  <si>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</si>
  <si>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</si>
  <si>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</si>
  <si>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</si>
  <si>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</si>
  <si>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</si>
  <si>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</si>
  <si>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</si>
  <si>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</si>
  <si>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</si>
  <si>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</si>
  <si>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</si>
  <si>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</si>
  <si>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</si>
  <si>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</si>
  <si>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</si>
  <si>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</si>
  <si>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</si>
  <si>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</si>
  <si>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</si>
  <si>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</si>
  <si>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</si>
  <si>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</si>
  <si>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</si>
  <si>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</si>
  <si>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</si>
  <si>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</si>
  <si>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</si>
  <si>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</si>
  <si>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</si>
  <si>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</si>
  <si>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</si>
  <si>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</si>
  <si>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</si>
  <si>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</si>
  <si>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</si>
  <si>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</si>
  <si>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</si>
  <si>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</si>
  <si>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</si>
  <si>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</si>
  <si>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</si>
  <si>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</si>
  <si>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</si>
  <si>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</si>
  <si>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</si>
  <si>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</si>
  <si>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</si>
  <si>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</si>
  <si>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</si>
  <si>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</si>
  <si>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</si>
  <si>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</si>
  <si>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</si>
  <si>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</si>
  <si>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</si>
  <si>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</si>
  <si>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</si>
  <si>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</si>
  <si>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</si>
  <si>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</si>
  <si>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</si>
  <si>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</si>
  <si>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</si>
  <si>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</si>
  <si>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</si>
  <si>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</si>
  <si>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</si>
  <si>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</si>
  <si>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</si>
  <si>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</si>
  <si>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</si>
  <si>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</si>
  <si>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</si>
  <si>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</si>
  <si>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</si>
  <si>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</si>
  <si>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</si>
  <si>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</si>
  <si>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</si>
  <si>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</si>
  <si>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</si>
  <si>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</si>
  <si>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</si>
  <si>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</si>
  <si>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</si>
  <si>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</si>
  <si>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</si>
  <si>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</si>
  <si>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</si>
  <si>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</si>
  <si>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</si>
  <si>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</si>
  <si>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</si>
  <si>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</si>
  <si>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</si>
  <si>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</si>
  <si>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</si>
  <si>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</si>
  <si>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</si>
  <si>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</si>
  <si>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</si>
  <si>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</si>
  <si>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</si>
  <si>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</si>
  <si>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</si>
  <si>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</si>
  <si>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</si>
  <si>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</si>
  <si>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</si>
  <si>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</si>
  <si>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</si>
  <si>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</si>
  <si>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</si>
  <si>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</si>
  <si>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</si>
  <si>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</si>
  <si>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</si>
  <si>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</si>
  <si>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</si>
  <si>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</si>
  <si>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</si>
  <si>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</si>
  <si>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</si>
  <si>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</si>
  <si>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</si>
  <si>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</si>
  <si>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</si>
  <si>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</si>
  <si>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</si>
  <si>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</si>
  <si>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</si>
  <si>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</si>
  <si>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</si>
  <si>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</si>
  <si>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</si>
  <si>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</si>
  <si>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</si>
  <si>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</si>
  <si>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</si>
  <si>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</si>
  <si>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</si>
  <si>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</si>
  <si>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</si>
  <si>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</si>
  <si>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</si>
  <si>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</si>
  <si>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</si>
  <si>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</si>
  <si>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</si>
  <si>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</si>
  <si>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</si>
  <si>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</si>
  <si>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</si>
  <si>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</si>
  <si>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</si>
  <si>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</si>
  <si>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</si>
  <si>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</si>
  <si>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</si>
  <si>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</si>
  <si>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</si>
  <si>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</si>
  <si>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</si>
  <si>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</si>
  <si>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</si>
  <si>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</si>
  <si>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</si>
  <si>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</si>
  <si>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</si>
  <si>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</si>
  <si>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</si>
  <si>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</si>
  <si>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</si>
  <si>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</si>
  <si>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</si>
  <si>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</si>
  <si>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</si>
  <si>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</si>
  <si>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</si>
  <si>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</si>
  <si>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</si>
  <si>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</si>
  <si>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</si>
  <si>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</si>
  <si>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</si>
  <si>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</si>
  <si>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</si>
  <si>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</si>
  <si>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</si>
  <si>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</si>
  <si>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</si>
  <si>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</si>
  <si>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</si>
  <si>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</si>
  <si>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</si>
  <si>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</si>
  <si>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</si>
  <si>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</si>
  <si>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</si>
  <si>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</si>
  <si>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</si>
  <si>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</si>
  <si>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</si>
  <si>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</si>
  <si>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</si>
  <si>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</si>
  <si>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</si>
  <si>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</si>
  <si>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</si>
  <si>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</si>
  <si>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</si>
  <si>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</si>
  <si>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</si>
  <si>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</si>
  <si>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</si>
  <si>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</si>
  <si>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</si>
  <si>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</si>
  <si>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</si>
  <si>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</si>
  <si>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</si>
  <si>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</si>
  <si>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</si>
  <si>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</si>
  <si>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</si>
  <si>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</si>
  <si>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</si>
  <si>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</si>
  <si>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</si>
  <si>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</si>
  <si>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</si>
  <si>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</si>
  <si>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</si>
  <si>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</si>
  <si>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</si>
  <si>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</si>
  <si>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</si>
  <si>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</si>
  <si>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</si>
  <si>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</si>
  <si>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</si>
  <si>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</si>
  <si>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</si>
  <si>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</si>
  <si>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04/03/2024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</si>
</sst>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4973</v>
          </cell>
          <cell r="H3">
            <v>3481257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H4">
            <v>1157571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122615</v>
          </cell>
          <cell r="F5">
            <v>29549055</v>
          </cell>
          <cell r="G5">
            <v>6254</v>
          </cell>
          <cell r="H5">
            <v>3172879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3377</v>
          </cell>
          <cell r="H6">
            <v>3308484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1005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4442</v>
          </cell>
          <cell r="H8">
            <v>6638613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97</v>
          </cell>
          <cell r="H9">
            <v>11386905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7269</v>
          </cell>
          <cell r="H10">
            <v>6932641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19042398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390</v>
          </cell>
          <cell r="H12">
            <v>2405850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907</v>
          </cell>
          <cell r="H13">
            <v>1300605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17314</v>
          </cell>
          <cell r="H14">
            <v>4281114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7001</v>
          </cell>
          <cell r="H15">
            <v>3319077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589</v>
          </cell>
          <cell r="H17">
            <v>3583731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6534816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2682714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H20">
            <v>603249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12438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1593915</v>
          </cell>
          <cell r="F22">
            <v>24849465585</v>
          </cell>
          <cell r="G22">
            <v>52064</v>
          </cell>
          <cell r="H22">
            <v>2563737704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8998</v>
          </cell>
          <cell r="H23">
            <v>3199821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H24">
            <v>1619205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4391</v>
          </cell>
          <cell r="H25">
            <v>2920365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5578</v>
          </cell>
          <cell r="H26">
            <v>4075350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3447</v>
          </cell>
          <cell r="H27">
            <v>3552601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71733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292039</v>
          </cell>
          <cell r="F29">
            <v>112929624</v>
          </cell>
          <cell r="G29">
            <v>17955</v>
          </cell>
          <cell r="H29">
            <v>11055237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1144</v>
          </cell>
          <cell r="H30">
            <v>556485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766</v>
          </cell>
          <cell r="H31">
            <v>1477941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30140</v>
          </cell>
          <cell r="F32">
            <v>12761472</v>
          </cell>
          <cell r="H32">
            <v>1175469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511248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7968</v>
          </cell>
          <cell r="H34">
            <v>5356009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80340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5665</v>
          </cell>
          <cell r="H36">
            <v>2202717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280911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1988901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60</v>
          </cell>
          <cell r="H39">
            <v>2046171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900438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877</v>
          </cell>
          <cell r="H42">
            <v>1369182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427906</v>
          </cell>
          <cell r="F43">
            <v>83846462</v>
          </cell>
          <cell r="G43">
            <v>18227</v>
          </cell>
          <cell r="H43">
            <v>7683792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8091</v>
          </cell>
          <cell r="H44">
            <v>4694691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H45">
            <v>1774455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1833</v>
          </cell>
          <cell r="H46">
            <v>2420463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H47">
            <v>1663083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152766</v>
          </cell>
          <cell r="F48">
            <v>28442143</v>
          </cell>
          <cell r="G48">
            <v>9100</v>
          </cell>
          <cell r="H48">
            <v>2673291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1664</v>
          </cell>
          <cell r="H49">
            <v>579381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2797341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H51">
            <v>12744441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11275224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273142</v>
          </cell>
          <cell r="F53">
            <v>25270401</v>
          </cell>
          <cell r="G53">
            <v>11754</v>
          </cell>
          <cell r="H53">
            <v>2263953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H54">
            <v>16652262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1928</v>
          </cell>
          <cell r="H55">
            <v>11125152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941</v>
          </cell>
          <cell r="H56">
            <v>845028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H57">
            <v>359835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4292</v>
          </cell>
          <cell r="H58">
            <v>2598294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943</v>
          </cell>
          <cell r="H59">
            <v>2433753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157603</v>
          </cell>
          <cell r="F60">
            <v>32846447</v>
          </cell>
          <cell r="G60">
            <v>7794</v>
          </cell>
          <cell r="H60">
            <v>3129084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391935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888</v>
          </cell>
          <cell r="H62">
            <v>1306827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H63">
            <v>3930606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3030</v>
          </cell>
          <cell r="H64">
            <v>2160378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H65">
            <v>7880631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4940410</v>
          </cell>
          <cell r="F66">
            <v>908833510</v>
          </cell>
          <cell r="G66">
            <v>255165</v>
          </cell>
          <cell r="H66">
            <v>96354420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H67">
            <v>12133824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564</v>
          </cell>
          <cell r="H68">
            <v>4692580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545820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H70">
            <v>304272772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476598</v>
          </cell>
          <cell r="F71">
            <v>94362584</v>
          </cell>
          <cell r="G71">
            <v>28712</v>
          </cell>
          <cell r="H71">
            <v>9584961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834519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2986</v>
          </cell>
          <cell r="H73">
            <v>5108184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1245</v>
          </cell>
          <cell r="H74">
            <v>8221956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1728</v>
          </cell>
          <cell r="H75">
            <v>2340069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813</v>
          </cell>
          <cell r="H76">
            <v>638499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1433</v>
          </cell>
          <cell r="H77">
            <v>376119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951</v>
          </cell>
          <cell r="H78">
            <v>5378217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1697</v>
          </cell>
          <cell r="H79">
            <v>5537637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H80">
            <v>6272289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H81">
            <v>2574975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H82">
            <v>2561223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1961</v>
          </cell>
          <cell r="H83">
            <v>3284703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514</v>
          </cell>
          <cell r="H84">
            <v>389517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169542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667</v>
          </cell>
          <cell r="H86">
            <v>13699113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2212</v>
          </cell>
          <cell r="H87">
            <v>10706439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1470</v>
          </cell>
          <cell r="H88">
            <v>877650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107883</v>
          </cell>
          <cell r="F89">
            <v>33294408</v>
          </cell>
          <cell r="G89">
            <v>5165</v>
          </cell>
          <cell r="H89">
            <v>3232239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90141534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3063</v>
          </cell>
          <cell r="H91">
            <v>1465398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769349</v>
          </cell>
          <cell r="F92">
            <v>271625016</v>
          </cell>
          <cell r="G92">
            <v>29879</v>
          </cell>
          <cell r="H92">
            <v>26922888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46369</v>
          </cell>
          <cell r="F93">
            <v>58409685</v>
          </cell>
          <cell r="G93">
            <v>3490</v>
          </cell>
          <cell r="H93">
            <v>4921132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657654</v>
          </cell>
          <cell r="F94">
            <v>94580590</v>
          </cell>
          <cell r="G94">
            <v>29822</v>
          </cell>
          <cell r="H94">
            <v>8475645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152307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354393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3675</v>
          </cell>
          <cell r="H97">
            <v>10607997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2248</v>
          </cell>
          <cell r="H98">
            <v>12528465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H99">
            <v>1603902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H100">
            <v>2466093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2093</v>
          </cell>
          <cell r="H101">
            <v>2466123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508439</v>
          </cell>
          <cell r="F102">
            <v>1908623462</v>
          </cell>
          <cell r="G102">
            <v>27966</v>
          </cell>
          <cell r="H102">
            <v>194957712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H103">
            <v>943275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4495</v>
          </cell>
          <cell r="H104">
            <v>3666060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5201868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2234</v>
          </cell>
          <cell r="H106">
            <v>532728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H107">
            <v>2157621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969459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4817</v>
          </cell>
          <cell r="H109">
            <v>6417780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481</v>
          </cell>
          <cell r="H110">
            <v>1759287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1510685208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H112">
            <v>2079243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H113">
            <v>11950506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1103013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3467</v>
          </cell>
          <cell r="H115">
            <v>3365082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1174</v>
          </cell>
          <cell r="H116">
            <v>3045354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637</v>
          </cell>
          <cell r="H117">
            <v>4812678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21068</v>
          </cell>
          <cell r="H118">
            <v>14124676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1040256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29760</v>
          </cell>
          <cell r="H120">
            <v>15106533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17224</v>
          </cell>
          <cell r="F121">
            <v>23184230</v>
          </cell>
          <cell r="G121">
            <v>6063</v>
          </cell>
          <cell r="H121">
            <v>2923523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1490</v>
          </cell>
          <cell r="H122">
            <v>1721736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2528124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305427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677</v>
          </cell>
          <cell r="H125">
            <v>388692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1047</v>
          </cell>
          <cell r="H126">
            <v>23300643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3839194</v>
          </cell>
          <cell r="H127">
            <v>397158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1421076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32942</v>
          </cell>
          <cell r="F130">
            <v>95454367</v>
          </cell>
          <cell r="G130">
            <v>1785</v>
          </cell>
          <cell r="H130">
            <v>11477218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752823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780477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52</v>
          </cell>
          <cell r="H133">
            <v>1501338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100452</v>
          </cell>
          <cell r="F134">
            <v>31140703</v>
          </cell>
          <cell r="G134">
            <v>8051</v>
          </cell>
          <cell r="H134">
            <v>2700633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H135">
            <v>1926867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1179318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719733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7104366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2932365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7215</v>
          </cell>
          <cell r="H141">
            <v>3526425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1836</v>
          </cell>
          <cell r="H142">
            <v>999819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3614</v>
          </cell>
          <cell r="H143">
            <v>1824750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H144">
            <v>11179263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961875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H146">
            <v>2840493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H147">
            <v>6837399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33</v>
          </cell>
          <cell r="H148">
            <v>19508640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5751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724425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1119</v>
          </cell>
          <cell r="H151">
            <v>759852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267930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30</v>
          </cell>
          <cell r="H153">
            <v>6177585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3848229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6732</v>
          </cell>
          <cell r="H155">
            <v>1842531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1172619558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2169990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H158">
            <v>5540208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2519283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312978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749220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H162">
            <v>1151247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H163">
            <v>27727116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1900704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4488591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4920</v>
          </cell>
          <cell r="H166">
            <v>1604622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25598346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35466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5132298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546</v>
          </cell>
          <cell r="H170">
            <v>3113433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1175</v>
          </cell>
          <cell r="H171">
            <v>2658471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6470</v>
          </cell>
          <cell r="H172">
            <v>9310200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H173">
            <v>6792201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88180</v>
          </cell>
          <cell r="F174">
            <v>14713420</v>
          </cell>
          <cell r="G174">
            <v>5625</v>
          </cell>
          <cell r="H174">
            <v>1495410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3047</v>
          </cell>
          <cell r="H175">
            <v>671487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11194385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1931022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871</v>
          </cell>
          <cell r="H178">
            <v>1060353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17460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180816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2211</v>
          </cell>
          <cell r="H181">
            <v>2717367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4729353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69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2412789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763773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H187">
            <v>3938589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181173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4155</v>
          </cell>
          <cell r="H189">
            <v>4183398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H190">
            <v>4780644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351</v>
          </cell>
          <cell r="H191">
            <v>4869474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492</v>
          </cell>
          <cell r="H192">
            <v>1225065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13450</v>
          </cell>
          <cell r="H193">
            <v>3867750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458</v>
          </cell>
          <cell r="H194">
            <v>100042239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H195">
            <v>1101552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996476</v>
          </cell>
          <cell r="F196">
            <v>233337683</v>
          </cell>
          <cell r="G196">
            <v>49036</v>
          </cell>
          <cell r="H196">
            <v>23937949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H197">
            <v>1479450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3070</v>
          </cell>
          <cell r="H198">
            <v>2016585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95</v>
          </cell>
          <cell r="H199">
            <v>359127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5179</v>
          </cell>
          <cell r="H200">
            <v>7092642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600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2035</v>
          </cell>
          <cell r="H202">
            <v>3162810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1019022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6883</v>
          </cell>
          <cell r="H204">
            <v>4104771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43278</v>
          </cell>
          <cell r="F205">
            <v>7369620</v>
          </cell>
          <cell r="G205">
            <v>2676</v>
          </cell>
          <cell r="H205">
            <v>871674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1854</v>
          </cell>
          <cell r="H206">
            <v>741510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27803</v>
          </cell>
          <cell r="F207">
            <v>2252141</v>
          </cell>
          <cell r="G207">
            <v>3362</v>
          </cell>
          <cell r="H207">
            <v>335222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138</v>
          </cell>
          <cell r="H208">
            <v>748422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6703467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3962</v>
          </cell>
          <cell r="H210">
            <v>480777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1656807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966608</v>
          </cell>
          <cell r="F212">
            <v>115124586</v>
          </cell>
          <cell r="G212">
            <v>79346</v>
          </cell>
          <cell r="H212">
            <v>10738626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575139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932373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630</v>
          </cell>
          <cell r="H216">
            <v>1484130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6073</v>
          </cell>
          <cell r="H217">
            <v>3255705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1638</v>
          </cell>
          <cell r="H218">
            <v>690324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H219">
            <v>5414871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3869475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960</v>
          </cell>
          <cell r="H221">
            <v>3740835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1404582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H223">
            <v>942819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7341</v>
          </cell>
          <cell r="H224">
            <v>10325277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27971</v>
          </cell>
          <cell r="H225">
            <v>1393107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5718018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982494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536243</v>
          </cell>
          <cell r="F228">
            <v>36354456</v>
          </cell>
          <cell r="G228">
            <v>23099</v>
          </cell>
          <cell r="H228">
            <v>3011568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3426894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H230">
            <v>117519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800</v>
          </cell>
          <cell r="H231">
            <v>7415958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191406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3240</v>
          </cell>
          <cell r="H233">
            <v>3842193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1401771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716</v>
          </cell>
          <cell r="H235">
            <v>5119665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5168</v>
          </cell>
          <cell r="H236">
            <v>2732511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533</v>
          </cell>
          <cell r="H237">
            <v>158715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13173228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3137430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2123</v>
          </cell>
          <cell r="H240">
            <v>4678731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93042789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708</v>
          </cell>
          <cell r="H242">
            <v>12300240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25584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3638</v>
          </cell>
          <cell r="H244">
            <v>4883190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226</v>
          </cell>
          <cell r="H245">
            <v>195036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241</v>
          </cell>
          <cell r="H246">
            <v>6187410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7519857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H248">
            <v>7200528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H249">
            <v>3486630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3530</v>
          </cell>
          <cell r="H250">
            <v>2501595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1392798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154116</v>
          </cell>
          <cell r="F252">
            <v>47941564</v>
          </cell>
          <cell r="G252">
            <v>7890</v>
          </cell>
          <cell r="H252">
            <v>4987461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172831</v>
          </cell>
          <cell r="F253">
            <v>11383189</v>
          </cell>
          <cell r="G253">
            <v>4002</v>
          </cell>
          <cell r="H253">
            <v>906040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H254">
            <v>10486323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2660</v>
          </cell>
          <cell r="H255">
            <v>897426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18903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242</v>
          </cell>
          <cell r="H257">
            <v>1055391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H258">
            <v>8648862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H259">
            <v>368292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724</v>
          </cell>
          <cell r="H260">
            <v>277011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4661262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H262">
            <v>2544543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956</v>
          </cell>
          <cell r="H263">
            <v>728166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H264">
            <v>1239213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3006</v>
          </cell>
          <cell r="H265">
            <v>2389431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5868831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3030</v>
          </cell>
          <cell r="H267">
            <v>106015935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H268">
            <v>259305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332616</v>
          </cell>
          <cell r="F269">
            <v>266710594</v>
          </cell>
          <cell r="G269">
            <v>9704</v>
          </cell>
          <cell r="H269">
            <v>29549375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4908</v>
          </cell>
          <cell r="H270">
            <v>2767593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55436</v>
          </cell>
          <cell r="F271">
            <v>7545495</v>
          </cell>
          <cell r="G271">
            <v>2325</v>
          </cell>
          <cell r="H271">
            <v>784590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1542</v>
          </cell>
          <cell r="H272">
            <v>2818809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H273">
            <v>4850202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H274">
            <v>22733379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1084</v>
          </cell>
          <cell r="H275">
            <v>493542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441</v>
          </cell>
          <cell r="H276">
            <v>32166474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697862</v>
          </cell>
          <cell r="F277">
            <v>87579197</v>
          </cell>
          <cell r="G277">
            <v>27861</v>
          </cell>
          <cell r="H277">
            <v>7982091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22645</v>
          </cell>
          <cell r="F278">
            <v>13545316</v>
          </cell>
          <cell r="G278">
            <v>830</v>
          </cell>
          <cell r="H278">
            <v>1392710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986</v>
          </cell>
          <cell r="H279">
            <v>6070380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12493998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5968047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1073</v>
          </cell>
          <cell r="H282">
            <v>2303157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797190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1135815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200733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H286">
            <v>2343537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5145</v>
          </cell>
          <cell r="H287">
            <v>544986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H288">
            <v>118833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H289">
            <v>1945713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2569317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7781328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142590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H294">
            <v>1467303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H295">
            <v>2170584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2214</v>
          </cell>
          <cell r="H296">
            <v>514842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1643</v>
          </cell>
          <cell r="H297">
            <v>1738965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198000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720</v>
          </cell>
          <cell r="H299">
            <v>2300709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58745</v>
          </cell>
          <cell r="F300">
            <v>3606600</v>
          </cell>
          <cell r="G300">
            <v>2830</v>
          </cell>
          <cell r="H300">
            <v>484434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192699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73593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864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331878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H305">
            <v>13796787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6604629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13487</v>
          </cell>
          <cell r="H307">
            <v>11036850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1034931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H309">
            <v>681048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5676156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534182</v>
          </cell>
          <cell r="F311">
            <v>165154584</v>
          </cell>
          <cell r="G311">
            <v>21668</v>
          </cell>
          <cell r="H311">
            <v>16447020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H313">
            <v>2197305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9684</v>
          </cell>
          <cell r="H314">
            <v>5742408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1380</v>
          </cell>
          <cell r="H315">
            <v>1281507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2753283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H317">
            <v>1233495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1941</v>
          </cell>
          <cell r="H318">
            <v>974355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1762</v>
          </cell>
          <cell r="H319">
            <v>15262251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1401</v>
          </cell>
          <cell r="H320">
            <v>13236468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398184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7266</v>
          </cell>
          <cell r="H322">
            <v>798339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3301845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17829</v>
          </cell>
          <cell r="H324">
            <v>13022431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H325">
            <v>979707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2402</v>
          </cell>
          <cell r="H326">
            <v>1790448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1957515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7752717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1946</v>
          </cell>
          <cell r="H329">
            <v>1070595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90</v>
          </cell>
          <cell r="H330">
            <v>7170612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469917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2</v>
          </cell>
          <cell r="H332">
            <v>19601019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3597027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1271100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816021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3536</v>
          </cell>
          <cell r="H336">
            <v>17412801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H337">
            <v>5720442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811644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3018984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6590547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615831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1955</v>
          </cell>
          <cell r="H342">
            <v>4777068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4656</v>
          </cell>
          <cell r="H343">
            <v>1963467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H344">
            <v>92145429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3890</v>
          </cell>
          <cell r="H345">
            <v>6081552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5134</v>
          </cell>
          <cell r="H346">
            <v>2993775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H347">
            <v>4454631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3701</v>
          </cell>
          <cell r="H348">
            <v>2703807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H349">
            <v>13269876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4020495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H351">
            <v>1873557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5924610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901485</v>
          </cell>
          <cell r="F353">
            <v>183886320</v>
          </cell>
          <cell r="G353">
            <v>23993</v>
          </cell>
          <cell r="H353">
            <v>20010823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439</v>
          </cell>
          <cell r="H354">
            <v>734799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H355">
            <v>864483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66033</v>
          </cell>
          <cell r="F356">
            <v>17917574</v>
          </cell>
          <cell r="G356">
            <v>3435</v>
          </cell>
          <cell r="H356">
            <v>1984569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H357">
            <v>25722054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975579</v>
          </cell>
          <cell r="F358">
            <v>146795738</v>
          </cell>
          <cell r="G358">
            <v>65524</v>
          </cell>
          <cell r="H358">
            <v>15590604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1774</v>
          </cell>
          <cell r="H359">
            <v>932070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1987</v>
          </cell>
          <cell r="H360">
            <v>785463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1206117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2456</v>
          </cell>
          <cell r="H362">
            <v>472689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H363">
            <v>2072958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H365">
            <v>760785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H366">
            <v>1553097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145</v>
          </cell>
          <cell r="H367">
            <v>655082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2484450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16311846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98110</v>
          </cell>
          <cell r="F370">
            <v>15685708</v>
          </cell>
          <cell r="G370">
            <v>1031</v>
          </cell>
          <cell r="H370">
            <v>1600872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160549</v>
          </cell>
          <cell r="F371">
            <v>727026700</v>
          </cell>
          <cell r="G371">
            <v>3678</v>
          </cell>
          <cell r="H371">
            <v>74611800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1097</v>
          </cell>
          <cell r="F372">
            <v>66277495</v>
          </cell>
          <cell r="G372">
            <v>63</v>
          </cell>
          <cell r="H372">
            <v>6297390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95199</v>
          </cell>
          <cell r="F373">
            <v>360326125</v>
          </cell>
          <cell r="G373">
            <v>6011</v>
          </cell>
          <cell r="H373">
            <v>607644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506137</v>
          </cell>
          <cell r="H374">
            <v>52359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E375">
            <v>937</v>
          </cell>
          <cell r="F375">
            <v>4606180</v>
          </cell>
          <cell r="H375">
            <v>474075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247616</v>
          </cell>
          <cell r="F376">
            <v>64180491</v>
          </cell>
          <cell r="G376">
            <v>13649</v>
          </cell>
          <cell r="H376">
            <v>6300789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58937</v>
          </cell>
          <cell r="F377">
            <v>8111134</v>
          </cell>
          <cell r="G377">
            <v>1748</v>
          </cell>
          <cell r="H377">
            <v>909957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E378">
            <v>7452</v>
          </cell>
          <cell r="F378">
            <v>1930107</v>
          </cell>
          <cell r="G378">
            <v>306</v>
          </cell>
          <cell r="H378">
            <v>190140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64358</v>
          </cell>
          <cell r="F379">
            <v>64615307</v>
          </cell>
          <cell r="G379">
            <v>1143</v>
          </cell>
          <cell r="H379">
            <v>6568311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2228157</v>
          </cell>
          <cell r="H380">
            <v>230499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16304</v>
          </cell>
          <cell r="F381">
            <v>18496332</v>
          </cell>
          <cell r="G381">
            <v>320</v>
          </cell>
          <cell r="H381">
            <v>1890920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45038711</v>
          </cell>
          <cell r="H382">
            <v>4659177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37144</v>
          </cell>
          <cell r="F383">
            <v>14969676</v>
          </cell>
          <cell r="G383">
            <v>2315</v>
          </cell>
          <cell r="H383">
            <v>1210953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48510620</v>
          </cell>
          <cell r="H384">
            <v>5018340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7123</v>
          </cell>
          <cell r="F385">
            <v>20150116</v>
          </cell>
          <cell r="H385">
            <v>2073750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24012</v>
          </cell>
          <cell r="F386">
            <v>33437863</v>
          </cell>
          <cell r="G386">
            <v>700</v>
          </cell>
          <cell r="H386">
            <v>3414930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12047</v>
          </cell>
          <cell r="F387">
            <v>23920001</v>
          </cell>
          <cell r="G387">
            <v>591</v>
          </cell>
          <cell r="H387">
            <v>2451337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711</v>
          </cell>
          <cell r="F388">
            <v>41149045</v>
          </cell>
          <cell r="H388">
            <v>4255176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171542</v>
          </cell>
          <cell r="F389">
            <v>9928709</v>
          </cell>
          <cell r="G389">
            <v>10439</v>
          </cell>
          <cell r="H389">
            <v>1499094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13203</v>
          </cell>
          <cell r="F390">
            <v>6334259</v>
          </cell>
          <cell r="G390">
            <v>2389</v>
          </cell>
          <cell r="H390">
            <v>1018251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70742</v>
          </cell>
          <cell r="F391">
            <v>66479008</v>
          </cell>
          <cell r="G391">
            <v>2614</v>
          </cell>
          <cell r="H391">
            <v>6875541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199761</v>
          </cell>
          <cell r="F392">
            <v>445019711</v>
          </cell>
          <cell r="G392">
            <v>10528</v>
          </cell>
          <cell r="H392">
            <v>45959055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3696</v>
          </cell>
          <cell r="F393">
            <v>19063947</v>
          </cell>
          <cell r="H393">
            <v>2055714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F394">
            <v>31775010</v>
          </cell>
          <cell r="H394">
            <v>3583170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65282</v>
          </cell>
          <cell r="F395">
            <v>26918512</v>
          </cell>
          <cell r="G395">
            <v>4846</v>
          </cell>
          <cell r="H395">
            <v>2761077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12902274</v>
          </cell>
          <cell r="H396">
            <v>1334718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41617</v>
          </cell>
          <cell r="F397">
            <v>46749827</v>
          </cell>
          <cell r="G397">
            <v>935</v>
          </cell>
          <cell r="H397">
            <v>4834890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91477</v>
          </cell>
          <cell r="F398">
            <v>14113352</v>
          </cell>
          <cell r="G398">
            <v>6530</v>
          </cell>
          <cell r="H398">
            <v>1601865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23541</v>
          </cell>
          <cell r="F399">
            <v>105174707</v>
          </cell>
          <cell r="H399">
            <v>11072340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1630873</v>
          </cell>
          <cell r="H400">
            <v>168711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1814965</v>
          </cell>
          <cell r="H401">
            <v>187755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16888991</v>
          </cell>
          <cell r="H402">
            <v>1747137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19852</v>
          </cell>
          <cell r="F403">
            <v>2838496</v>
          </cell>
          <cell r="G403">
            <v>159</v>
          </cell>
          <cell r="H403">
            <v>262734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7783107</v>
          </cell>
          <cell r="H404">
            <v>805149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15892899</v>
          </cell>
          <cell r="H405">
            <v>1644093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20426527</v>
          </cell>
          <cell r="H406">
            <v>2113089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43416</v>
          </cell>
          <cell r="F407">
            <v>61751769</v>
          </cell>
          <cell r="G407">
            <v>120</v>
          </cell>
          <cell r="H407">
            <v>6553434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16223</v>
          </cell>
          <cell r="F408">
            <v>6545084</v>
          </cell>
          <cell r="H408">
            <v>654723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1426481</v>
          </cell>
          <cell r="H409">
            <v>130549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42286176</v>
          </cell>
          <cell r="H410">
            <v>4374432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4744487</v>
          </cell>
          <cell r="H411">
            <v>490809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94355</v>
          </cell>
          <cell r="F412">
            <v>660973180</v>
          </cell>
          <cell r="G412">
            <v>4942</v>
          </cell>
          <cell r="H412">
            <v>68185641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29777983</v>
          </cell>
          <cell r="H413">
            <v>3080481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  <cell r="H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22618608</v>
          </cell>
          <cell r="H415">
            <v>2339856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91835</v>
          </cell>
          <cell r="F416">
            <v>12762565</v>
          </cell>
          <cell r="G416">
            <v>4032</v>
          </cell>
          <cell r="H416">
            <v>1252506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7830</v>
          </cell>
          <cell r="H417">
            <v>810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5341</v>
          </cell>
          <cell r="F418">
            <v>3345338</v>
          </cell>
          <cell r="G418">
            <v>1028</v>
          </cell>
          <cell r="H418">
            <v>411780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22182042</v>
          </cell>
          <cell r="H419">
            <v>2294694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78135</v>
          </cell>
          <cell r="F420">
            <v>15500126</v>
          </cell>
          <cell r="G420">
            <v>3098</v>
          </cell>
          <cell r="H420">
            <v>1402224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F421">
            <v>30488483</v>
          </cell>
          <cell r="H421">
            <v>3153981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162189</v>
          </cell>
          <cell r="F422">
            <v>1503963074</v>
          </cell>
          <cell r="G422">
            <v>4551</v>
          </cell>
          <cell r="H422">
            <v>164914998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42451795</v>
          </cell>
          <cell r="H423">
            <v>4391565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E424">
            <v>720</v>
          </cell>
          <cell r="F424">
            <v>10254221</v>
          </cell>
          <cell r="H424">
            <v>1060707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37725404</v>
          </cell>
          <cell r="H425">
            <v>3902628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E426">
            <v>12024</v>
          </cell>
          <cell r="F426">
            <v>88569798</v>
          </cell>
          <cell r="G426">
            <v>2820</v>
          </cell>
          <cell r="H426">
            <v>9460434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E427">
            <v>90</v>
          </cell>
          <cell r="F427">
            <v>39474791</v>
          </cell>
          <cell r="H427">
            <v>4083357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55272</v>
          </cell>
          <cell r="F428">
            <v>5957061</v>
          </cell>
          <cell r="G428">
            <v>1971</v>
          </cell>
          <cell r="H428">
            <v>699732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32283</v>
          </cell>
          <cell r="F429">
            <v>16120226</v>
          </cell>
          <cell r="H429">
            <v>1659255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45166</v>
          </cell>
          <cell r="F430">
            <v>2964383</v>
          </cell>
          <cell r="G430">
            <v>3349</v>
          </cell>
          <cell r="H430">
            <v>426237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36992110</v>
          </cell>
          <cell r="H431">
            <v>3826770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153783</v>
          </cell>
          <cell r="F432">
            <v>10934121</v>
          </cell>
          <cell r="G432">
            <v>4978</v>
          </cell>
          <cell r="H432">
            <v>1082958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247031</v>
          </cell>
          <cell r="F433">
            <v>63883845</v>
          </cell>
          <cell r="G433">
            <v>11465</v>
          </cell>
          <cell r="H433">
            <v>6672027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41036</v>
          </cell>
          <cell r="F434">
            <v>36568162</v>
          </cell>
          <cell r="G434">
            <v>2282</v>
          </cell>
          <cell r="H434">
            <v>3319014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232206</v>
          </cell>
          <cell r="F435">
            <v>149254800</v>
          </cell>
          <cell r="G435">
            <v>12749</v>
          </cell>
          <cell r="H435">
            <v>14962167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1500</v>
          </cell>
          <cell r="F436">
            <v>14973940</v>
          </cell>
          <cell r="H436">
            <v>1546890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2238162</v>
          </cell>
          <cell r="H437">
            <v>231534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5208400</v>
          </cell>
          <cell r="H438">
            <v>538800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22218</v>
          </cell>
          <cell r="F439">
            <v>34246506</v>
          </cell>
          <cell r="G439">
            <v>1578</v>
          </cell>
          <cell r="H439">
            <v>3647334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10414132</v>
          </cell>
          <cell r="H440">
            <v>1077324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55107</v>
          </cell>
          <cell r="F441">
            <v>8990230</v>
          </cell>
          <cell r="G441">
            <v>4325</v>
          </cell>
          <cell r="H441">
            <v>1753731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E442">
            <v>450</v>
          </cell>
          <cell r="F442">
            <v>119788210</v>
          </cell>
          <cell r="G442">
            <v>830</v>
          </cell>
          <cell r="H442">
            <v>12388230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48327</v>
          </cell>
          <cell r="F443">
            <v>13807497</v>
          </cell>
          <cell r="G443">
            <v>3164</v>
          </cell>
          <cell r="H443">
            <v>1795656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E444">
            <v>7734</v>
          </cell>
          <cell r="F444">
            <v>33904910</v>
          </cell>
          <cell r="H444">
            <v>3491061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150948</v>
          </cell>
          <cell r="F445">
            <v>3743880173</v>
          </cell>
          <cell r="G445">
            <v>14806</v>
          </cell>
          <cell r="H445">
            <v>387716847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71297</v>
          </cell>
          <cell r="F446">
            <v>2990599</v>
          </cell>
          <cell r="G446">
            <v>1375</v>
          </cell>
          <cell r="H446">
            <v>259473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72575</v>
          </cell>
          <cell r="F447">
            <v>15568695</v>
          </cell>
          <cell r="G447">
            <v>3177</v>
          </cell>
          <cell r="H447">
            <v>1506078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24121</v>
          </cell>
          <cell r="F448">
            <v>19379295</v>
          </cell>
          <cell r="H448">
            <v>1969410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167839182</v>
          </cell>
          <cell r="H449">
            <v>17362674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1653435</v>
          </cell>
          <cell r="H450">
            <v>171045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1260</v>
          </cell>
          <cell r="F451">
            <v>3018293</v>
          </cell>
          <cell r="H451">
            <v>310611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16971235</v>
          </cell>
          <cell r="H452">
            <v>1755645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31054</v>
          </cell>
          <cell r="F453">
            <v>5222936</v>
          </cell>
          <cell r="G453">
            <v>1154</v>
          </cell>
          <cell r="H453">
            <v>699381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196034</v>
          </cell>
          <cell r="F454">
            <v>4491430678</v>
          </cell>
          <cell r="G454">
            <v>9960</v>
          </cell>
          <cell r="H454">
            <v>464380377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23886227</v>
          </cell>
          <cell r="H455">
            <v>2470989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237792</v>
          </cell>
          <cell r="F456">
            <v>21940414</v>
          </cell>
          <cell r="G456">
            <v>9256</v>
          </cell>
          <cell r="H456">
            <v>1860360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4393036</v>
          </cell>
          <cell r="H457">
            <v>454452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19484</v>
          </cell>
          <cell r="F458">
            <v>9491268</v>
          </cell>
          <cell r="G458">
            <v>3377</v>
          </cell>
          <cell r="H458">
            <v>1279125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33278</v>
          </cell>
          <cell r="F459">
            <v>17508825</v>
          </cell>
          <cell r="G459">
            <v>300</v>
          </cell>
          <cell r="H459">
            <v>1527027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61556</v>
          </cell>
          <cell r="F460">
            <v>2644385</v>
          </cell>
          <cell r="G460">
            <v>4055</v>
          </cell>
          <cell r="H460">
            <v>407643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16950</v>
          </cell>
          <cell r="F461">
            <v>7897165</v>
          </cell>
          <cell r="G461">
            <v>570</v>
          </cell>
          <cell r="H461">
            <v>787548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30077</v>
          </cell>
          <cell r="F462">
            <v>23384466</v>
          </cell>
          <cell r="H462">
            <v>2977695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26377</v>
          </cell>
          <cell r="F463">
            <v>41117974</v>
          </cell>
          <cell r="G463">
            <v>1308</v>
          </cell>
          <cell r="H463">
            <v>4385715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17781814</v>
          </cell>
          <cell r="H464">
            <v>1839498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37626</v>
          </cell>
          <cell r="F465">
            <v>44030471</v>
          </cell>
          <cell r="G465">
            <v>2184</v>
          </cell>
          <cell r="H465">
            <v>4518387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16399</v>
          </cell>
          <cell r="F466">
            <v>15148126</v>
          </cell>
          <cell r="H466">
            <v>1534170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13539752</v>
          </cell>
          <cell r="H467">
            <v>1400664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153899118</v>
          </cell>
          <cell r="H468">
            <v>15794451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E469">
            <v>7301</v>
          </cell>
          <cell r="F469">
            <v>21582496</v>
          </cell>
          <cell r="H469">
            <v>2213727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122347</v>
          </cell>
          <cell r="F470">
            <v>23881458</v>
          </cell>
          <cell r="G470">
            <v>7118</v>
          </cell>
          <cell r="H470">
            <v>3138651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35524</v>
          </cell>
          <cell r="F471">
            <v>16297922</v>
          </cell>
          <cell r="G471">
            <v>60</v>
          </cell>
          <cell r="H471">
            <v>1649550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241070475</v>
          </cell>
          <cell r="H472">
            <v>24938325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30546</v>
          </cell>
          <cell r="F473">
            <v>19309455</v>
          </cell>
          <cell r="G473">
            <v>1646</v>
          </cell>
          <cell r="H473">
            <v>1954965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916</v>
          </cell>
          <cell r="F474">
            <v>32388141</v>
          </cell>
          <cell r="H474">
            <v>3391536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284852274</v>
          </cell>
          <cell r="H475">
            <v>29455992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F476">
            <v>49759820</v>
          </cell>
          <cell r="H476">
            <v>5138790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61513</v>
          </cell>
          <cell r="F477">
            <v>56459027</v>
          </cell>
          <cell r="G477">
            <v>1070</v>
          </cell>
          <cell r="H477">
            <v>6112068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24060093</v>
          </cell>
          <cell r="H478">
            <v>2423547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21130937</v>
          </cell>
          <cell r="H479">
            <v>2185959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26887321</v>
          </cell>
          <cell r="H480">
            <v>2781447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1477347</v>
          </cell>
          <cell r="H481">
            <v>152829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2805</v>
          </cell>
          <cell r="F482">
            <v>763636739</v>
          </cell>
          <cell r="H482">
            <v>78995559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305800</v>
          </cell>
          <cell r="F483">
            <v>11908847</v>
          </cell>
          <cell r="G483">
            <v>9138</v>
          </cell>
          <cell r="H483">
            <v>1851510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21238</v>
          </cell>
          <cell r="F484">
            <v>19294881</v>
          </cell>
          <cell r="G484">
            <v>130</v>
          </cell>
          <cell r="H484">
            <v>2253381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311776</v>
          </cell>
          <cell r="F485">
            <v>57329055</v>
          </cell>
          <cell r="G485">
            <v>4017</v>
          </cell>
          <cell r="H485">
            <v>6116796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15430349</v>
          </cell>
          <cell r="H486">
            <v>1596243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233276290</v>
          </cell>
          <cell r="H487">
            <v>24132030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10382377</v>
          </cell>
          <cell r="H488">
            <v>1074039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22399</v>
          </cell>
          <cell r="F489">
            <v>69054495</v>
          </cell>
          <cell r="G489">
            <v>428</v>
          </cell>
          <cell r="H489">
            <v>6506358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22390</v>
          </cell>
          <cell r="F490">
            <v>15789717</v>
          </cell>
          <cell r="G490">
            <v>1410</v>
          </cell>
          <cell r="H490">
            <v>1595790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6350</v>
          </cell>
          <cell r="F491">
            <v>1726167</v>
          </cell>
          <cell r="H491">
            <v>164328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37167</v>
          </cell>
          <cell r="F492">
            <v>11194251</v>
          </cell>
          <cell r="G492">
            <v>810</v>
          </cell>
          <cell r="H492">
            <v>1233168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55411</v>
          </cell>
          <cell r="F493">
            <v>84791176</v>
          </cell>
          <cell r="G493">
            <v>6654</v>
          </cell>
          <cell r="H493">
            <v>9950109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35469</v>
          </cell>
          <cell r="F494">
            <v>123578866</v>
          </cell>
          <cell r="G494">
            <v>3650</v>
          </cell>
          <cell r="H494">
            <v>11882880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36523</v>
          </cell>
          <cell r="F495">
            <v>140619264</v>
          </cell>
          <cell r="G495">
            <v>3072</v>
          </cell>
          <cell r="H495">
            <v>14723121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F496">
            <v>431340</v>
          </cell>
          <cell r="H496">
            <v>3348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1502</v>
          </cell>
          <cell r="F497">
            <v>7583267</v>
          </cell>
          <cell r="G497">
            <v>390</v>
          </cell>
          <cell r="H497">
            <v>780825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8836764</v>
          </cell>
          <cell r="H498">
            <v>914148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141</v>
          </cell>
          <cell r="F499">
            <v>61247798</v>
          </cell>
          <cell r="H499">
            <v>6335970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264985151</v>
          </cell>
          <cell r="H500">
            <v>27412257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10479168</v>
          </cell>
          <cell r="H501">
            <v>1231464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4929449</v>
          </cell>
          <cell r="H502">
            <v>509943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8244</v>
          </cell>
          <cell r="F503">
            <v>13264816</v>
          </cell>
          <cell r="G503">
            <v>3127</v>
          </cell>
          <cell r="H503">
            <v>1612905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28229</v>
          </cell>
          <cell r="F504">
            <v>18523078</v>
          </cell>
          <cell r="G504">
            <v>1858</v>
          </cell>
          <cell r="H504">
            <v>1987071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5064154</v>
          </cell>
          <cell r="H505">
            <v>523878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21527570</v>
          </cell>
          <cell r="H506">
            <v>2226990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8884179</v>
          </cell>
          <cell r="H507">
            <v>919053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37971</v>
          </cell>
          <cell r="F508">
            <v>80160845</v>
          </cell>
          <cell r="G508">
            <v>810</v>
          </cell>
          <cell r="H508">
            <v>8307171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59225</v>
          </cell>
          <cell r="F509">
            <v>19552788</v>
          </cell>
          <cell r="G509">
            <v>577</v>
          </cell>
          <cell r="H509">
            <v>1880457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37724</v>
          </cell>
          <cell r="F510">
            <v>2836525</v>
          </cell>
          <cell r="G510">
            <v>10043</v>
          </cell>
          <cell r="H510">
            <v>806244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8657080</v>
          </cell>
          <cell r="H511">
            <v>895560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5553</v>
          </cell>
          <cell r="F512">
            <v>47566596</v>
          </cell>
          <cell r="H512">
            <v>4910874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20145</v>
          </cell>
          <cell r="F513">
            <v>1761002</v>
          </cell>
          <cell r="G513">
            <v>804</v>
          </cell>
          <cell r="H513">
            <v>223995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56726732</v>
          </cell>
          <cell r="H514">
            <v>5368443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78981</v>
          </cell>
          <cell r="F515">
            <v>22138901</v>
          </cell>
          <cell r="G515">
            <v>2447</v>
          </cell>
          <cell r="H515">
            <v>2181786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64087</v>
          </cell>
          <cell r="F516">
            <v>21713073</v>
          </cell>
          <cell r="G516">
            <v>5718</v>
          </cell>
          <cell r="H516">
            <v>2359566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52467</v>
          </cell>
          <cell r="F517">
            <v>3639982</v>
          </cell>
          <cell r="G517">
            <v>3313</v>
          </cell>
          <cell r="H517">
            <v>358398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32468</v>
          </cell>
          <cell r="F518">
            <v>6844171</v>
          </cell>
          <cell r="H518">
            <v>673215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10880133</v>
          </cell>
          <cell r="H519">
            <v>1125531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1926037</v>
          </cell>
          <cell r="F520">
            <v>231304526</v>
          </cell>
          <cell r="G520">
            <v>136900</v>
          </cell>
          <cell r="H520">
            <v>24537864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2345027</v>
          </cell>
          <cell r="H521">
            <v>242589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4363978</v>
          </cell>
          <cell r="H522">
            <v>451446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2635143</v>
          </cell>
          <cell r="H523">
            <v>272601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3275904</v>
          </cell>
          <cell r="H524">
            <v>334248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13407</v>
          </cell>
          <cell r="F525">
            <v>31584662</v>
          </cell>
          <cell r="H525">
            <v>3270438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104011</v>
          </cell>
          <cell r="F526">
            <v>98851724</v>
          </cell>
          <cell r="G526">
            <v>1834</v>
          </cell>
          <cell r="H526">
            <v>9615234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1568868</v>
          </cell>
          <cell r="H527">
            <v>169116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48448</v>
          </cell>
          <cell r="F528">
            <v>34306094</v>
          </cell>
          <cell r="G528">
            <v>3067</v>
          </cell>
          <cell r="H528">
            <v>3395241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85829</v>
          </cell>
          <cell r="F529">
            <v>7781767</v>
          </cell>
          <cell r="G529">
            <v>5155</v>
          </cell>
          <cell r="H529">
            <v>705381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101744</v>
          </cell>
          <cell r="F530">
            <v>14648749</v>
          </cell>
          <cell r="G530">
            <v>3494</v>
          </cell>
          <cell r="H530">
            <v>1308504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94449</v>
          </cell>
          <cell r="F531">
            <v>17208303</v>
          </cell>
          <cell r="G531">
            <v>3051</v>
          </cell>
          <cell r="H531">
            <v>1573521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232421</v>
          </cell>
          <cell r="F532">
            <v>72976387</v>
          </cell>
          <cell r="G532">
            <v>16026</v>
          </cell>
          <cell r="H532">
            <v>7133224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5179</v>
          </cell>
          <cell r="F533">
            <v>9677038</v>
          </cell>
          <cell r="G533">
            <v>6</v>
          </cell>
          <cell r="H533">
            <v>1159299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F534">
            <v>9079901</v>
          </cell>
          <cell r="H534">
            <v>785664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105934058</v>
          </cell>
          <cell r="H535">
            <v>10166232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335029</v>
          </cell>
          <cell r="F536">
            <v>46755114</v>
          </cell>
          <cell r="G536">
            <v>9188</v>
          </cell>
          <cell r="H536">
            <v>4160076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61188</v>
          </cell>
          <cell r="F537">
            <v>26388437</v>
          </cell>
          <cell r="G537">
            <v>2373</v>
          </cell>
          <cell r="H537">
            <v>2653476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26509</v>
          </cell>
          <cell r="F538">
            <v>44034835</v>
          </cell>
          <cell r="G538">
            <v>683</v>
          </cell>
          <cell r="H538">
            <v>5653182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22667</v>
          </cell>
          <cell r="F539">
            <v>34299519</v>
          </cell>
          <cell r="G539">
            <v>364</v>
          </cell>
          <cell r="H539">
            <v>3300361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139051</v>
          </cell>
          <cell r="F540">
            <v>13111109</v>
          </cell>
          <cell r="G540">
            <v>5744</v>
          </cell>
          <cell r="H540">
            <v>1127148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79256</v>
          </cell>
          <cell r="F541">
            <v>8993678</v>
          </cell>
          <cell r="G541">
            <v>3959</v>
          </cell>
          <cell r="H541">
            <v>756540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110696</v>
          </cell>
          <cell r="F542">
            <v>25979985</v>
          </cell>
          <cell r="G542">
            <v>4073</v>
          </cell>
          <cell r="H542">
            <v>2380713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71770793</v>
          </cell>
          <cell r="H543">
            <v>7425879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E544">
            <v>3027</v>
          </cell>
          <cell r="F544">
            <v>7272518</v>
          </cell>
          <cell r="H544">
            <v>747135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236142</v>
          </cell>
          <cell r="F545">
            <v>36021382</v>
          </cell>
          <cell r="G545">
            <v>8291</v>
          </cell>
          <cell r="H545">
            <v>3248886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448529</v>
          </cell>
          <cell r="F546">
            <v>133444426</v>
          </cell>
          <cell r="G546">
            <v>16228</v>
          </cell>
          <cell r="H546">
            <v>13350849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24160</v>
          </cell>
          <cell r="F547">
            <v>21652368</v>
          </cell>
          <cell r="H547">
            <v>1919469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174791</v>
          </cell>
          <cell r="F548">
            <v>24003818</v>
          </cell>
          <cell r="G548">
            <v>8048</v>
          </cell>
          <cell r="H548">
            <v>2251122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765</v>
          </cell>
          <cell r="F549">
            <v>4298396</v>
          </cell>
          <cell r="H549">
            <v>289326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215120</v>
          </cell>
          <cell r="F550">
            <v>36773222</v>
          </cell>
          <cell r="G550">
            <v>3441</v>
          </cell>
          <cell r="H550">
            <v>2378703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307442</v>
          </cell>
          <cell r="F551">
            <v>29992963</v>
          </cell>
          <cell r="G551">
            <v>4429</v>
          </cell>
          <cell r="H551">
            <v>2401437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1571</v>
          </cell>
          <cell r="F552">
            <v>20440366</v>
          </cell>
          <cell r="H552">
            <v>2247960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353873</v>
          </cell>
          <cell r="F553">
            <v>60873881</v>
          </cell>
          <cell r="G553">
            <v>10892</v>
          </cell>
          <cell r="H553">
            <v>5268765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316089</v>
          </cell>
          <cell r="F554">
            <v>44947199</v>
          </cell>
          <cell r="G554">
            <v>12857</v>
          </cell>
          <cell r="H554">
            <v>4068702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71641</v>
          </cell>
          <cell r="F555">
            <v>150040084</v>
          </cell>
          <cell r="G555">
            <v>2487</v>
          </cell>
          <cell r="H555">
            <v>14881614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17122</v>
          </cell>
          <cell r="F556">
            <v>313647431</v>
          </cell>
          <cell r="G556">
            <v>1552</v>
          </cell>
          <cell r="H556">
            <v>32544942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512027</v>
          </cell>
          <cell r="F557">
            <v>51341150</v>
          </cell>
          <cell r="G557">
            <v>12892</v>
          </cell>
          <cell r="H557">
            <v>4127802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31818</v>
          </cell>
          <cell r="F558">
            <v>13815512</v>
          </cell>
          <cell r="G558">
            <v>958</v>
          </cell>
          <cell r="H558">
            <v>1177521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2257</v>
          </cell>
          <cell r="F559">
            <v>15613943</v>
          </cell>
          <cell r="G559">
            <v>16</v>
          </cell>
          <cell r="H559">
            <v>1404768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E560">
            <v>52674</v>
          </cell>
          <cell r="F560">
            <v>17364960</v>
          </cell>
          <cell r="H560">
            <v>1735092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171972</v>
          </cell>
          <cell r="F561">
            <v>20061952</v>
          </cell>
          <cell r="G561">
            <v>6169</v>
          </cell>
          <cell r="H561">
            <v>1714911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3304115</v>
          </cell>
          <cell r="H562">
            <v>341805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103451</v>
          </cell>
          <cell r="F563">
            <v>21112053</v>
          </cell>
          <cell r="G563">
            <v>810</v>
          </cell>
          <cell r="H563">
            <v>1944930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203307</v>
          </cell>
          <cell r="F564">
            <v>58916084</v>
          </cell>
          <cell r="G564">
            <v>5151</v>
          </cell>
          <cell r="H564">
            <v>4331430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75881</v>
          </cell>
          <cell r="F565">
            <v>27537264</v>
          </cell>
          <cell r="G565">
            <v>2000</v>
          </cell>
          <cell r="H565">
            <v>2150499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67603</v>
          </cell>
          <cell r="F566">
            <v>35044054</v>
          </cell>
          <cell r="G566">
            <v>1818</v>
          </cell>
          <cell r="H566">
            <v>3488130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291898</v>
          </cell>
          <cell r="F567">
            <v>265245712</v>
          </cell>
          <cell r="G567">
            <v>12623</v>
          </cell>
          <cell r="H567">
            <v>21305511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303918</v>
          </cell>
          <cell r="F568">
            <v>37752873</v>
          </cell>
          <cell r="G568">
            <v>12216</v>
          </cell>
          <cell r="H568">
            <v>3718941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126056</v>
          </cell>
          <cell r="F569">
            <v>24417696</v>
          </cell>
          <cell r="G569">
            <v>2140</v>
          </cell>
          <cell r="H569">
            <v>2194674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87398</v>
          </cell>
          <cell r="F570">
            <v>28198479</v>
          </cell>
          <cell r="G570">
            <v>4459</v>
          </cell>
          <cell r="H570">
            <v>2832657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74593</v>
          </cell>
          <cell r="F571">
            <v>91987992</v>
          </cell>
          <cell r="G571">
            <v>172</v>
          </cell>
          <cell r="H571">
            <v>9420801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179928</v>
          </cell>
          <cell r="F572">
            <v>18941721</v>
          </cell>
          <cell r="G572">
            <v>5843</v>
          </cell>
          <cell r="H572">
            <v>1703100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207558</v>
          </cell>
          <cell r="F573">
            <v>110427881</v>
          </cell>
          <cell r="G573">
            <v>2884</v>
          </cell>
          <cell r="H573">
            <v>9852327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869927</v>
          </cell>
          <cell r="F574">
            <v>182231797</v>
          </cell>
          <cell r="G574">
            <v>37241</v>
          </cell>
          <cell r="H574">
            <v>17061195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121951</v>
          </cell>
          <cell r="F575">
            <v>38644391</v>
          </cell>
          <cell r="G575">
            <v>5409</v>
          </cell>
          <cell r="H575">
            <v>3822149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164017</v>
          </cell>
          <cell r="F576">
            <v>44090572</v>
          </cell>
          <cell r="G576">
            <v>8722</v>
          </cell>
          <cell r="H576">
            <v>3930015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44108</v>
          </cell>
          <cell r="F577">
            <v>12215767</v>
          </cell>
          <cell r="G577">
            <v>1830</v>
          </cell>
          <cell r="H577">
            <v>1288848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39899</v>
          </cell>
          <cell r="F578">
            <v>14691507</v>
          </cell>
          <cell r="G578">
            <v>1089</v>
          </cell>
          <cell r="H578">
            <v>1395792</v>
          </cell>
        </row>
        <row r="579">
          <cell r="A579">
            <v>230428</v>
          </cell>
          <cell r="B579" t="str">
            <v>CE</v>
          </cell>
          <cell r="C579" t="str">
            <v>EUSÉBIO</v>
          </cell>
          <cell r="D579" t="str">
            <v>230428</v>
          </cell>
          <cell r="F579">
            <v>64925866</v>
          </cell>
          <cell r="H579">
            <v>6771210</v>
          </cell>
        </row>
        <row r="580">
          <cell r="A580">
            <v>230430</v>
          </cell>
          <cell r="B580" t="str">
            <v>CE</v>
          </cell>
          <cell r="C580" t="str">
            <v>FARIAS BRITO</v>
          </cell>
          <cell r="D580" t="str">
            <v>230430</v>
          </cell>
          <cell r="E580">
            <v>275249</v>
          </cell>
          <cell r="F580">
            <v>50390875</v>
          </cell>
          <cell r="G580">
            <v>8136</v>
          </cell>
          <cell r="H580">
            <v>4951298</v>
          </cell>
        </row>
        <row r="581">
          <cell r="A581">
            <v>230435</v>
          </cell>
          <cell r="B581" t="str">
            <v>CE</v>
          </cell>
          <cell r="C581" t="str">
            <v>FORQUILHA</v>
          </cell>
          <cell r="D581" t="str">
            <v>230435</v>
          </cell>
          <cell r="E581">
            <v>10353</v>
          </cell>
          <cell r="F581">
            <v>37457095</v>
          </cell>
          <cell r="H581">
            <v>3232512</v>
          </cell>
        </row>
        <row r="582">
          <cell r="A582">
            <v>230440</v>
          </cell>
          <cell r="B582" t="str">
            <v>CE</v>
          </cell>
          <cell r="C582" t="str">
            <v>FORTALEZA</v>
          </cell>
          <cell r="D582" t="str">
            <v>230440</v>
          </cell>
          <cell r="E582">
            <v>10136</v>
          </cell>
          <cell r="F582">
            <v>302521582</v>
          </cell>
          <cell r="G582">
            <v>601</v>
          </cell>
          <cell r="H582">
            <v>27656646</v>
          </cell>
        </row>
        <row r="583">
          <cell r="A583">
            <v>230445</v>
          </cell>
          <cell r="B583" t="str">
            <v>CE</v>
          </cell>
          <cell r="C583" t="str">
            <v>FORTIM</v>
          </cell>
          <cell r="D583" t="str">
            <v>230445</v>
          </cell>
          <cell r="E583">
            <v>132184</v>
          </cell>
          <cell r="F583">
            <v>18773293</v>
          </cell>
          <cell r="G583">
            <v>2536</v>
          </cell>
          <cell r="H583">
            <v>1856085</v>
          </cell>
        </row>
        <row r="584">
          <cell r="A584">
            <v>230450</v>
          </cell>
          <cell r="B584" t="str">
            <v>CE</v>
          </cell>
          <cell r="C584" t="str">
            <v>FRECHEIRINHA</v>
          </cell>
          <cell r="D584" t="str">
            <v>230450</v>
          </cell>
          <cell r="E584">
            <v>185031</v>
          </cell>
          <cell r="F584">
            <v>28847652</v>
          </cell>
          <cell r="G584">
            <v>4511</v>
          </cell>
          <cell r="H584">
            <v>2707512</v>
          </cell>
        </row>
        <row r="585">
          <cell r="A585">
            <v>230460</v>
          </cell>
          <cell r="B585" t="str">
            <v>CE</v>
          </cell>
          <cell r="C585" t="str">
            <v>GENERAL SAMPAIO</v>
          </cell>
          <cell r="D585" t="str">
            <v>230460</v>
          </cell>
          <cell r="E585">
            <v>32761</v>
          </cell>
          <cell r="F585">
            <v>9382128</v>
          </cell>
          <cell r="H585">
            <v>913128</v>
          </cell>
        </row>
        <row r="586">
          <cell r="A586">
            <v>230465</v>
          </cell>
          <cell r="B586" t="str">
            <v>CE</v>
          </cell>
          <cell r="C586" t="str">
            <v>GRAÇA</v>
          </cell>
          <cell r="D586" t="str">
            <v>230465</v>
          </cell>
          <cell r="E586">
            <v>139840</v>
          </cell>
          <cell r="F586">
            <v>9961284</v>
          </cell>
          <cell r="G586">
            <v>7931</v>
          </cell>
          <cell r="H586">
            <v>1073922</v>
          </cell>
        </row>
        <row r="587">
          <cell r="A587">
            <v>230470</v>
          </cell>
          <cell r="B587" t="str">
            <v>CE</v>
          </cell>
          <cell r="C587" t="str">
            <v>GRANJA</v>
          </cell>
          <cell r="D587" t="str">
            <v>230470</v>
          </cell>
          <cell r="E587">
            <v>411657</v>
          </cell>
          <cell r="F587">
            <v>127903283</v>
          </cell>
          <cell r="G587">
            <v>16203</v>
          </cell>
          <cell r="H587">
            <v>12951675</v>
          </cell>
        </row>
        <row r="588">
          <cell r="A588">
            <v>230480</v>
          </cell>
          <cell r="B588" t="str">
            <v>CE</v>
          </cell>
          <cell r="C588" t="str">
            <v>GRANJEIRO</v>
          </cell>
          <cell r="D588" t="str">
            <v>230480</v>
          </cell>
          <cell r="E588">
            <v>15712</v>
          </cell>
          <cell r="F588">
            <v>7026584</v>
          </cell>
          <cell r="G588">
            <v>5795</v>
          </cell>
          <cell r="H588">
            <v>645069</v>
          </cell>
        </row>
        <row r="589">
          <cell r="A589">
            <v>230490</v>
          </cell>
          <cell r="B589" t="str">
            <v>CE</v>
          </cell>
          <cell r="C589" t="str">
            <v>GROAÍRAS</v>
          </cell>
          <cell r="D589" t="str">
            <v>230490</v>
          </cell>
          <cell r="E589">
            <v>134451</v>
          </cell>
          <cell r="F589">
            <v>35139197</v>
          </cell>
          <cell r="G589">
            <v>7588</v>
          </cell>
          <cell r="H589">
            <v>2826810</v>
          </cell>
        </row>
        <row r="590">
          <cell r="A590">
            <v>230495</v>
          </cell>
          <cell r="B590" t="str">
            <v>CE</v>
          </cell>
          <cell r="C590" t="str">
            <v>GUAIÚBA</v>
          </cell>
          <cell r="D590" t="str">
            <v>230495</v>
          </cell>
          <cell r="E590">
            <v>250296</v>
          </cell>
          <cell r="F590">
            <v>24969306</v>
          </cell>
          <cell r="G590">
            <v>9859</v>
          </cell>
          <cell r="H590">
            <v>2295426</v>
          </cell>
        </row>
        <row r="591">
          <cell r="A591">
            <v>230500</v>
          </cell>
          <cell r="B591" t="str">
            <v>CE</v>
          </cell>
          <cell r="C591" t="str">
            <v>GUARACIABA DO NORTE</v>
          </cell>
          <cell r="D591" t="str">
            <v>230500</v>
          </cell>
          <cell r="E591">
            <v>167106</v>
          </cell>
          <cell r="F591">
            <v>82769501</v>
          </cell>
          <cell r="G591">
            <v>3328</v>
          </cell>
          <cell r="H591">
            <v>8155074</v>
          </cell>
        </row>
        <row r="592">
          <cell r="A592">
            <v>230510</v>
          </cell>
          <cell r="B592" t="str">
            <v>CE</v>
          </cell>
          <cell r="C592" t="str">
            <v>GUARAMIRANGA</v>
          </cell>
          <cell r="D592" t="str">
            <v>230510</v>
          </cell>
          <cell r="E592">
            <v>29448</v>
          </cell>
          <cell r="F592">
            <v>7008297</v>
          </cell>
          <cell r="G592">
            <v>46</v>
          </cell>
          <cell r="H592">
            <v>670761</v>
          </cell>
        </row>
        <row r="593">
          <cell r="A593">
            <v>230520</v>
          </cell>
          <cell r="B593" t="str">
            <v>CE</v>
          </cell>
          <cell r="C593" t="str">
            <v>HIDROLÂNDIA</v>
          </cell>
          <cell r="D593" t="str">
            <v>230520</v>
          </cell>
          <cell r="E593">
            <v>176521</v>
          </cell>
          <cell r="F593">
            <v>26697859</v>
          </cell>
          <cell r="G593">
            <v>8927</v>
          </cell>
          <cell r="H593">
            <v>2491665</v>
          </cell>
        </row>
        <row r="594">
          <cell r="A594">
            <v>230523</v>
          </cell>
          <cell r="B594" t="str">
            <v>CE</v>
          </cell>
          <cell r="C594" t="str">
            <v>HORIZONTE</v>
          </cell>
          <cell r="D594" t="str">
            <v>230523</v>
          </cell>
          <cell r="E594">
            <v>1001</v>
          </cell>
          <cell r="F594">
            <v>2191142</v>
          </cell>
          <cell r="H594">
            <v>225042</v>
          </cell>
        </row>
        <row r="595">
          <cell r="A595">
            <v>230526</v>
          </cell>
          <cell r="B595" t="str">
            <v>CE</v>
          </cell>
          <cell r="C595" t="str">
            <v>IBARETAMA</v>
          </cell>
          <cell r="D595" t="str">
            <v>230526</v>
          </cell>
          <cell r="E595">
            <v>72501</v>
          </cell>
          <cell r="F595">
            <v>17273233</v>
          </cell>
          <cell r="G595">
            <v>2546</v>
          </cell>
          <cell r="H595">
            <v>1646439</v>
          </cell>
        </row>
        <row r="596">
          <cell r="A596">
            <v>230530</v>
          </cell>
          <cell r="B596" t="str">
            <v>CE</v>
          </cell>
          <cell r="C596" t="str">
            <v>IBIAPINA</v>
          </cell>
          <cell r="D596" t="str">
            <v>230530</v>
          </cell>
          <cell r="E596">
            <v>2290</v>
          </cell>
          <cell r="F596">
            <v>34712969</v>
          </cell>
          <cell r="G596">
            <v>76</v>
          </cell>
          <cell r="H596">
            <v>3592188</v>
          </cell>
        </row>
        <row r="597">
          <cell r="A597">
            <v>230533</v>
          </cell>
          <cell r="B597" t="str">
            <v>CE</v>
          </cell>
          <cell r="C597" t="str">
            <v>IBICUITINGA</v>
          </cell>
          <cell r="D597" t="str">
            <v>230533</v>
          </cell>
          <cell r="E597">
            <v>71676</v>
          </cell>
          <cell r="F597">
            <v>10696567</v>
          </cell>
          <cell r="G597">
            <v>2582</v>
          </cell>
          <cell r="H597">
            <v>940056</v>
          </cell>
        </row>
        <row r="598">
          <cell r="A598">
            <v>230535</v>
          </cell>
          <cell r="B598" t="str">
            <v>CE</v>
          </cell>
          <cell r="C598" t="str">
            <v>ICAPUÍ</v>
          </cell>
          <cell r="D598" t="str">
            <v>230535</v>
          </cell>
          <cell r="E598">
            <v>22106</v>
          </cell>
          <cell r="F598">
            <v>35871582</v>
          </cell>
          <cell r="H598">
            <v>3562815</v>
          </cell>
        </row>
        <row r="599">
          <cell r="A599">
            <v>230540</v>
          </cell>
          <cell r="B599" t="str">
            <v>CE</v>
          </cell>
          <cell r="C599" t="str">
            <v>ICÓ</v>
          </cell>
          <cell r="D599" t="str">
            <v>230540</v>
          </cell>
          <cell r="E599">
            <v>267499</v>
          </cell>
          <cell r="F599">
            <v>76337868</v>
          </cell>
          <cell r="G599">
            <v>7914</v>
          </cell>
          <cell r="H599">
            <v>6481839</v>
          </cell>
        </row>
        <row r="600">
          <cell r="A600">
            <v>230550</v>
          </cell>
          <cell r="B600" t="str">
            <v>CE</v>
          </cell>
          <cell r="C600" t="str">
            <v>IGUATU</v>
          </cell>
          <cell r="D600" t="str">
            <v>230550</v>
          </cell>
          <cell r="E600">
            <v>1050050</v>
          </cell>
          <cell r="F600">
            <v>84686724</v>
          </cell>
          <cell r="G600">
            <v>21575</v>
          </cell>
          <cell r="H600">
            <v>7773573</v>
          </cell>
        </row>
        <row r="601">
          <cell r="A601">
            <v>230560</v>
          </cell>
          <cell r="B601" t="str">
            <v>CE</v>
          </cell>
          <cell r="C601" t="str">
            <v>INDEPENDÊNCIA</v>
          </cell>
          <cell r="D601" t="str">
            <v>230560</v>
          </cell>
          <cell r="E601">
            <v>44607</v>
          </cell>
          <cell r="F601">
            <v>93970514</v>
          </cell>
          <cell r="G601">
            <v>2221</v>
          </cell>
          <cell r="H601">
            <v>9655830</v>
          </cell>
        </row>
        <row r="602">
          <cell r="A602">
            <v>230565</v>
          </cell>
          <cell r="B602" t="str">
            <v>CE</v>
          </cell>
          <cell r="C602" t="str">
            <v>IPAPORANGA</v>
          </cell>
          <cell r="D602" t="str">
            <v>230565</v>
          </cell>
          <cell r="E602">
            <v>41496</v>
          </cell>
          <cell r="F602">
            <v>23518359</v>
          </cell>
          <cell r="G602">
            <v>3329</v>
          </cell>
          <cell r="H602">
            <v>2280570</v>
          </cell>
        </row>
        <row r="603">
          <cell r="A603">
            <v>230570</v>
          </cell>
          <cell r="B603" t="str">
            <v>CE</v>
          </cell>
          <cell r="C603" t="str">
            <v>IPAUMIRIM</v>
          </cell>
          <cell r="D603" t="str">
            <v>230570</v>
          </cell>
          <cell r="F603">
            <v>37962456</v>
          </cell>
          <cell r="H603">
            <v>4362648</v>
          </cell>
        </row>
        <row r="604">
          <cell r="A604">
            <v>230580</v>
          </cell>
          <cell r="B604" t="str">
            <v>CE</v>
          </cell>
          <cell r="C604" t="str">
            <v>IPU</v>
          </cell>
          <cell r="D604" t="str">
            <v>230580</v>
          </cell>
          <cell r="E604">
            <v>79831</v>
          </cell>
          <cell r="F604">
            <v>53642374</v>
          </cell>
          <cell r="G604">
            <v>4329</v>
          </cell>
          <cell r="H604">
            <v>5192019</v>
          </cell>
        </row>
        <row r="605">
          <cell r="A605">
            <v>230590</v>
          </cell>
          <cell r="B605" t="str">
            <v>CE</v>
          </cell>
          <cell r="C605" t="str">
            <v>IPUEIRAS</v>
          </cell>
          <cell r="D605" t="str">
            <v>230590</v>
          </cell>
          <cell r="E605">
            <v>326989</v>
          </cell>
          <cell r="F605">
            <v>56230809</v>
          </cell>
          <cell r="G605">
            <v>11758</v>
          </cell>
          <cell r="H605">
            <v>5123109</v>
          </cell>
        </row>
        <row r="606">
          <cell r="A606">
            <v>230600</v>
          </cell>
          <cell r="B606" t="str">
            <v>CE</v>
          </cell>
          <cell r="C606" t="str">
            <v>IRACEMA</v>
          </cell>
          <cell r="D606" t="str">
            <v>230600</v>
          </cell>
          <cell r="E606">
            <v>66413</v>
          </cell>
          <cell r="F606">
            <v>11788301</v>
          </cell>
          <cell r="G606">
            <v>856</v>
          </cell>
          <cell r="H606">
            <v>1084023</v>
          </cell>
        </row>
        <row r="607">
          <cell r="A607">
            <v>230610</v>
          </cell>
          <cell r="B607" t="str">
            <v>CE</v>
          </cell>
          <cell r="C607" t="str">
            <v>IRAUÇUBA</v>
          </cell>
          <cell r="D607" t="str">
            <v>230610</v>
          </cell>
          <cell r="E607">
            <v>311615</v>
          </cell>
          <cell r="F607">
            <v>28111014</v>
          </cell>
          <cell r="G607">
            <v>24764</v>
          </cell>
          <cell r="H607">
            <v>2306218</v>
          </cell>
        </row>
        <row r="608">
          <cell r="A608">
            <v>230620</v>
          </cell>
          <cell r="B608" t="str">
            <v>CE</v>
          </cell>
          <cell r="C608" t="str">
            <v>ITAIÇABA</v>
          </cell>
          <cell r="D608" t="str">
            <v>230620</v>
          </cell>
          <cell r="E608">
            <v>83577</v>
          </cell>
          <cell r="F608">
            <v>7782717</v>
          </cell>
          <cell r="G608">
            <v>2766</v>
          </cell>
          <cell r="H608">
            <v>683376</v>
          </cell>
        </row>
        <row r="609">
          <cell r="A609">
            <v>230625</v>
          </cell>
          <cell r="B609" t="str">
            <v>CE</v>
          </cell>
          <cell r="C609" t="str">
            <v>ITAITINGA</v>
          </cell>
          <cell r="D609" t="str">
            <v>230625</v>
          </cell>
          <cell r="E609">
            <v>188369</v>
          </cell>
          <cell r="F609">
            <v>12515613</v>
          </cell>
          <cell r="G609">
            <v>9574</v>
          </cell>
          <cell r="H609">
            <v>1081548</v>
          </cell>
        </row>
        <row r="610">
          <cell r="A610">
            <v>230630</v>
          </cell>
          <cell r="B610" t="str">
            <v>CE</v>
          </cell>
          <cell r="C610" t="str">
            <v>ITAPAGÉ</v>
          </cell>
          <cell r="D610" t="str">
            <v>230630</v>
          </cell>
          <cell r="F610">
            <v>114621110</v>
          </cell>
          <cell r="H610">
            <v>10899777</v>
          </cell>
        </row>
        <row r="611">
          <cell r="A611">
            <v>230640</v>
          </cell>
          <cell r="B611" t="str">
            <v>CE</v>
          </cell>
          <cell r="C611" t="str">
            <v>ITAPIPOCA</v>
          </cell>
          <cell r="D611" t="str">
            <v>230640</v>
          </cell>
          <cell r="E611">
            <v>541973</v>
          </cell>
          <cell r="F611">
            <v>124310579</v>
          </cell>
          <cell r="G611">
            <v>32322</v>
          </cell>
          <cell r="H611">
            <v>10925773</v>
          </cell>
        </row>
        <row r="612">
          <cell r="A612">
            <v>230650</v>
          </cell>
          <cell r="B612" t="str">
            <v>CE</v>
          </cell>
          <cell r="C612" t="str">
            <v>ITAPIÚNA</v>
          </cell>
          <cell r="D612" t="str">
            <v>230650</v>
          </cell>
          <cell r="E612">
            <v>133616</v>
          </cell>
          <cell r="F612">
            <v>18484815</v>
          </cell>
          <cell r="G612">
            <v>3075</v>
          </cell>
          <cell r="H612">
            <v>1580121</v>
          </cell>
        </row>
        <row r="613">
          <cell r="A613">
            <v>230655</v>
          </cell>
          <cell r="B613" t="str">
            <v>CE</v>
          </cell>
          <cell r="C613" t="str">
            <v>ITAREMA</v>
          </cell>
          <cell r="D613" t="str">
            <v>230655</v>
          </cell>
          <cell r="E613">
            <v>1</v>
          </cell>
          <cell r="F613">
            <v>44251239</v>
          </cell>
          <cell r="H613">
            <v>3920493</v>
          </cell>
        </row>
        <row r="614">
          <cell r="A614">
            <v>230660</v>
          </cell>
          <cell r="B614" t="str">
            <v>CE</v>
          </cell>
          <cell r="C614" t="str">
            <v>ITATIRA</v>
          </cell>
          <cell r="D614" t="str">
            <v>230660</v>
          </cell>
          <cell r="E614">
            <v>136507</v>
          </cell>
          <cell r="F614">
            <v>37369784</v>
          </cell>
          <cell r="G614">
            <v>3190</v>
          </cell>
          <cell r="H614">
            <v>3918109</v>
          </cell>
        </row>
        <row r="615">
          <cell r="A615">
            <v>230670</v>
          </cell>
          <cell r="B615" t="str">
            <v>CE</v>
          </cell>
          <cell r="C615" t="str">
            <v>JAGUARETAMA</v>
          </cell>
          <cell r="D615" t="str">
            <v>230670</v>
          </cell>
          <cell r="E615">
            <v>149063</v>
          </cell>
          <cell r="F615">
            <v>29287958</v>
          </cell>
          <cell r="G615">
            <v>7655</v>
          </cell>
          <cell r="H615">
            <v>2714223</v>
          </cell>
        </row>
        <row r="616">
          <cell r="A616">
            <v>230680</v>
          </cell>
          <cell r="B616" t="str">
            <v>CE</v>
          </cell>
          <cell r="C616" t="str">
            <v>JAGUARIBARA</v>
          </cell>
          <cell r="D616" t="str">
            <v>230680</v>
          </cell>
          <cell r="E616">
            <v>94053</v>
          </cell>
          <cell r="F616">
            <v>18321715</v>
          </cell>
          <cell r="G616">
            <v>495</v>
          </cell>
          <cell r="H616">
            <v>1667874</v>
          </cell>
        </row>
        <row r="617">
          <cell r="A617">
            <v>230690</v>
          </cell>
          <cell r="B617" t="str">
            <v>CE</v>
          </cell>
          <cell r="C617" t="str">
            <v>JAGUARIBE</v>
          </cell>
          <cell r="D617" t="str">
            <v>230690</v>
          </cell>
          <cell r="E617">
            <v>300115</v>
          </cell>
          <cell r="F617">
            <v>46766429</v>
          </cell>
          <cell r="G617">
            <v>10909</v>
          </cell>
          <cell r="H617">
            <v>4434582</v>
          </cell>
        </row>
        <row r="618">
          <cell r="A618">
            <v>230700</v>
          </cell>
          <cell r="B618" t="str">
            <v>CE</v>
          </cell>
          <cell r="C618" t="str">
            <v>JAGUARUANA</v>
          </cell>
          <cell r="D618" t="str">
            <v>230700</v>
          </cell>
          <cell r="E618">
            <v>335824</v>
          </cell>
          <cell r="F618">
            <v>56140927</v>
          </cell>
          <cell r="G618">
            <v>10360</v>
          </cell>
          <cell r="H618">
            <v>5442663</v>
          </cell>
        </row>
        <row r="619">
          <cell r="A619">
            <v>230710</v>
          </cell>
          <cell r="B619" t="str">
            <v>CE</v>
          </cell>
          <cell r="C619" t="str">
            <v>JARDIM</v>
          </cell>
          <cell r="D619" t="str">
            <v>230710</v>
          </cell>
          <cell r="E619">
            <v>275590</v>
          </cell>
          <cell r="F619">
            <v>34588458</v>
          </cell>
          <cell r="G619">
            <v>12024</v>
          </cell>
          <cell r="H619">
            <v>3067329</v>
          </cell>
        </row>
        <row r="620">
          <cell r="A620">
            <v>230720</v>
          </cell>
          <cell r="B620" t="str">
            <v>CE</v>
          </cell>
          <cell r="C620" t="str">
            <v>JATI</v>
          </cell>
          <cell r="D620" t="str">
            <v>230720</v>
          </cell>
          <cell r="E620">
            <v>58622</v>
          </cell>
          <cell r="F620">
            <v>17067663</v>
          </cell>
          <cell r="G620">
            <v>4102</v>
          </cell>
          <cell r="H620">
            <v>1663365</v>
          </cell>
        </row>
        <row r="621">
          <cell r="A621">
            <v>230725</v>
          </cell>
          <cell r="B621" t="str">
            <v>CE</v>
          </cell>
          <cell r="C621" t="str">
            <v>JIJOCA DE JERICOACOARA</v>
          </cell>
          <cell r="D621" t="str">
            <v>230725</v>
          </cell>
          <cell r="E621">
            <v>122190</v>
          </cell>
          <cell r="F621">
            <v>35847772</v>
          </cell>
          <cell r="G621">
            <v>7782</v>
          </cell>
          <cell r="H621">
            <v>3448653</v>
          </cell>
        </row>
        <row r="622">
          <cell r="A622">
            <v>230730</v>
          </cell>
          <cell r="B622" t="str">
            <v>CE</v>
          </cell>
          <cell r="C622" t="str">
            <v>JUAZEIRO DO NORTE</v>
          </cell>
          <cell r="D622" t="str">
            <v>230730</v>
          </cell>
          <cell r="E622">
            <v>1298198</v>
          </cell>
          <cell r="F622">
            <v>372137573</v>
          </cell>
          <cell r="G622">
            <v>41071</v>
          </cell>
          <cell r="H622">
            <v>35610459</v>
          </cell>
        </row>
        <row r="623">
          <cell r="A623">
            <v>230740</v>
          </cell>
          <cell r="B623" t="str">
            <v>CE</v>
          </cell>
          <cell r="C623" t="str">
            <v>JUCÁS</v>
          </cell>
          <cell r="D623" t="str">
            <v>230740</v>
          </cell>
          <cell r="E623">
            <v>15299</v>
          </cell>
          <cell r="F623">
            <v>47286917</v>
          </cell>
          <cell r="G623">
            <v>92</v>
          </cell>
          <cell r="H623">
            <v>4804248</v>
          </cell>
        </row>
        <row r="624">
          <cell r="A624">
            <v>230750</v>
          </cell>
          <cell r="B624" t="str">
            <v>CE</v>
          </cell>
          <cell r="C624" t="str">
            <v>LAVRAS DA MANGABEIRA</v>
          </cell>
          <cell r="D624" t="str">
            <v>230750</v>
          </cell>
          <cell r="E624">
            <v>212235</v>
          </cell>
          <cell r="F624">
            <v>33725362</v>
          </cell>
          <cell r="G624">
            <v>12498</v>
          </cell>
          <cell r="H624">
            <v>3277848</v>
          </cell>
        </row>
        <row r="625">
          <cell r="A625">
            <v>230760</v>
          </cell>
          <cell r="B625" t="str">
            <v>CE</v>
          </cell>
          <cell r="C625" t="str">
            <v>LIMOEIRO DO NORTE</v>
          </cell>
          <cell r="D625" t="str">
            <v>230760</v>
          </cell>
          <cell r="E625">
            <v>35095</v>
          </cell>
          <cell r="F625">
            <v>61697963</v>
          </cell>
          <cell r="G625">
            <v>1588</v>
          </cell>
          <cell r="H625">
            <v>6078990</v>
          </cell>
        </row>
        <row r="626">
          <cell r="A626">
            <v>230763</v>
          </cell>
          <cell r="B626" t="str">
            <v>CE</v>
          </cell>
          <cell r="C626" t="str">
            <v>MADALENA</v>
          </cell>
          <cell r="D626" t="str">
            <v>230763</v>
          </cell>
          <cell r="E626">
            <v>52940</v>
          </cell>
          <cell r="F626">
            <v>11449223</v>
          </cell>
          <cell r="G626">
            <v>2257</v>
          </cell>
          <cell r="H626">
            <v>1027068</v>
          </cell>
        </row>
        <row r="627">
          <cell r="A627">
            <v>230765</v>
          </cell>
          <cell r="B627" t="str">
            <v>CE</v>
          </cell>
          <cell r="C627" t="str">
            <v>MARACANAÚ</v>
          </cell>
          <cell r="D627" t="str">
            <v>230765</v>
          </cell>
          <cell r="E627">
            <v>185013</v>
          </cell>
          <cell r="F627">
            <v>496427694</v>
          </cell>
          <cell r="G627">
            <v>8123</v>
          </cell>
          <cell r="H627">
            <v>44823219</v>
          </cell>
        </row>
        <row r="628">
          <cell r="A628">
            <v>230770</v>
          </cell>
          <cell r="B628" t="str">
            <v>CE</v>
          </cell>
          <cell r="C628" t="str">
            <v>MARANGUAPE</v>
          </cell>
          <cell r="D628" t="str">
            <v>230770</v>
          </cell>
          <cell r="E628">
            <v>1160078</v>
          </cell>
          <cell r="F628">
            <v>226211807</v>
          </cell>
          <cell r="G628">
            <v>49721</v>
          </cell>
          <cell r="H628">
            <v>22636208</v>
          </cell>
        </row>
        <row r="629">
          <cell r="A629">
            <v>230780</v>
          </cell>
          <cell r="B629" t="str">
            <v>CE</v>
          </cell>
          <cell r="C629" t="str">
            <v>MARCO</v>
          </cell>
          <cell r="D629" t="str">
            <v>230780</v>
          </cell>
          <cell r="E629">
            <v>297451</v>
          </cell>
          <cell r="F629">
            <v>19208161</v>
          </cell>
          <cell r="G629">
            <v>4736</v>
          </cell>
          <cell r="H629">
            <v>1896858</v>
          </cell>
        </row>
        <row r="630">
          <cell r="A630">
            <v>230790</v>
          </cell>
          <cell r="B630" t="str">
            <v>CE</v>
          </cell>
          <cell r="C630" t="str">
            <v>MARTINÓPOLE</v>
          </cell>
          <cell r="D630" t="str">
            <v>230790</v>
          </cell>
          <cell r="E630">
            <v>139458</v>
          </cell>
          <cell r="F630">
            <v>19779896</v>
          </cell>
          <cell r="G630">
            <v>5413</v>
          </cell>
          <cell r="H630">
            <v>1835691</v>
          </cell>
        </row>
        <row r="631">
          <cell r="A631">
            <v>230800</v>
          </cell>
          <cell r="B631" t="str">
            <v>CE</v>
          </cell>
          <cell r="C631" t="str">
            <v>MASSAPÊ</v>
          </cell>
          <cell r="D631" t="str">
            <v>230800</v>
          </cell>
          <cell r="E631">
            <v>80314</v>
          </cell>
          <cell r="F631">
            <v>56666675</v>
          </cell>
          <cell r="G631">
            <v>3498</v>
          </cell>
          <cell r="H631">
            <v>5479038</v>
          </cell>
        </row>
        <row r="632">
          <cell r="A632">
            <v>230810</v>
          </cell>
          <cell r="B632" t="str">
            <v>CE</v>
          </cell>
          <cell r="C632" t="str">
            <v>MAURITI</v>
          </cell>
          <cell r="D632" t="str">
            <v>230810</v>
          </cell>
          <cell r="E632">
            <v>237944</v>
          </cell>
          <cell r="F632">
            <v>58508960</v>
          </cell>
          <cell r="G632">
            <v>8454</v>
          </cell>
          <cell r="H632">
            <v>5410557</v>
          </cell>
        </row>
        <row r="633">
          <cell r="A633">
            <v>230820</v>
          </cell>
          <cell r="B633" t="str">
            <v>CE</v>
          </cell>
          <cell r="C633" t="str">
            <v>MERUOCA</v>
          </cell>
          <cell r="D633" t="str">
            <v>230820</v>
          </cell>
          <cell r="E633">
            <v>20981</v>
          </cell>
          <cell r="F633">
            <v>20336162</v>
          </cell>
          <cell r="G633">
            <v>747</v>
          </cell>
          <cell r="H633">
            <v>1921683</v>
          </cell>
        </row>
        <row r="634">
          <cell r="A634">
            <v>230830</v>
          </cell>
          <cell r="B634" t="str">
            <v>CE</v>
          </cell>
          <cell r="C634" t="str">
            <v>MILAGRES</v>
          </cell>
          <cell r="D634" t="str">
            <v>230830</v>
          </cell>
          <cell r="E634">
            <v>216996</v>
          </cell>
          <cell r="F634">
            <v>69351848</v>
          </cell>
          <cell r="G634">
            <v>11602</v>
          </cell>
          <cell r="H634">
            <v>6874441</v>
          </cell>
        </row>
        <row r="635">
          <cell r="A635">
            <v>230835</v>
          </cell>
          <cell r="B635" t="str">
            <v>CE</v>
          </cell>
          <cell r="C635" t="str">
            <v>MILHÃ</v>
          </cell>
          <cell r="D635" t="str">
            <v>230835</v>
          </cell>
          <cell r="E635">
            <v>147383</v>
          </cell>
          <cell r="F635">
            <v>14562948</v>
          </cell>
          <cell r="G635">
            <v>3158</v>
          </cell>
          <cell r="H635">
            <v>1319088</v>
          </cell>
        </row>
        <row r="636">
          <cell r="A636">
            <v>230837</v>
          </cell>
          <cell r="B636" t="str">
            <v>CE</v>
          </cell>
          <cell r="C636" t="str">
            <v>MIRAÍMA</v>
          </cell>
          <cell r="D636" t="str">
            <v>230837</v>
          </cell>
          <cell r="F636">
            <v>26586359</v>
          </cell>
          <cell r="H636">
            <v>2750313</v>
          </cell>
        </row>
        <row r="637">
          <cell r="A637">
            <v>230840</v>
          </cell>
          <cell r="B637" t="str">
            <v>CE</v>
          </cell>
          <cell r="C637" t="str">
            <v>MISSÃO VELHA</v>
          </cell>
          <cell r="D637" t="str">
            <v>230840</v>
          </cell>
          <cell r="E637">
            <v>11124</v>
          </cell>
          <cell r="F637">
            <v>33157541</v>
          </cell>
          <cell r="G637">
            <v>13</v>
          </cell>
          <cell r="H637">
            <v>3139995</v>
          </cell>
        </row>
        <row r="638">
          <cell r="A638">
            <v>230850</v>
          </cell>
          <cell r="B638" t="str">
            <v>CE</v>
          </cell>
          <cell r="C638" t="str">
            <v>MOMBAÇA</v>
          </cell>
          <cell r="D638" t="str">
            <v>230850</v>
          </cell>
          <cell r="E638">
            <v>95470</v>
          </cell>
          <cell r="F638">
            <v>39176747</v>
          </cell>
          <cell r="G638">
            <v>4060</v>
          </cell>
          <cell r="H638">
            <v>3648405</v>
          </cell>
        </row>
        <row r="639">
          <cell r="A639">
            <v>230860</v>
          </cell>
          <cell r="B639" t="str">
            <v>CE</v>
          </cell>
          <cell r="C639" t="str">
            <v>MONSENHOR TABOSA</v>
          </cell>
          <cell r="D639" t="str">
            <v>230860</v>
          </cell>
          <cell r="E639">
            <v>71851</v>
          </cell>
          <cell r="F639">
            <v>29712775</v>
          </cell>
          <cell r="G639">
            <v>1480</v>
          </cell>
          <cell r="H639">
            <v>2860950</v>
          </cell>
        </row>
        <row r="640">
          <cell r="A640">
            <v>230870</v>
          </cell>
          <cell r="B640" t="str">
            <v>CE</v>
          </cell>
          <cell r="C640" t="str">
            <v>MORADA NOVA</v>
          </cell>
          <cell r="D640" t="str">
            <v>230870</v>
          </cell>
          <cell r="E640">
            <v>15348</v>
          </cell>
          <cell r="F640">
            <v>105739362</v>
          </cell>
          <cell r="G640">
            <v>2721</v>
          </cell>
          <cell r="H640">
            <v>4794192</v>
          </cell>
        </row>
        <row r="641">
          <cell r="A641">
            <v>230880</v>
          </cell>
          <cell r="B641" t="str">
            <v>CE</v>
          </cell>
          <cell r="C641" t="str">
            <v>MORAÚJO</v>
          </cell>
          <cell r="D641" t="str">
            <v>230880</v>
          </cell>
          <cell r="E641">
            <v>30721</v>
          </cell>
          <cell r="F641">
            <v>8419106</v>
          </cell>
          <cell r="G641">
            <v>865</v>
          </cell>
          <cell r="H641">
            <v>838917</v>
          </cell>
        </row>
        <row r="642">
          <cell r="A642">
            <v>230890</v>
          </cell>
          <cell r="B642" t="str">
            <v>CE</v>
          </cell>
          <cell r="C642" t="str">
            <v>MORRINHOS</v>
          </cell>
          <cell r="D642" t="str">
            <v>230890</v>
          </cell>
          <cell r="E642">
            <v>157605</v>
          </cell>
          <cell r="F642">
            <v>23936116</v>
          </cell>
          <cell r="G642">
            <v>8216</v>
          </cell>
          <cell r="H642">
            <v>2201153</v>
          </cell>
        </row>
        <row r="643">
          <cell r="A643">
            <v>230900</v>
          </cell>
          <cell r="B643" t="str">
            <v>CE</v>
          </cell>
          <cell r="C643" t="str">
            <v>MUCAMBO</v>
          </cell>
          <cell r="D643" t="str">
            <v>230900</v>
          </cell>
          <cell r="E643">
            <v>181919</v>
          </cell>
          <cell r="F643">
            <v>16390765</v>
          </cell>
          <cell r="G643">
            <v>530</v>
          </cell>
          <cell r="H643">
            <v>1397145</v>
          </cell>
        </row>
        <row r="644">
          <cell r="A644">
            <v>230910</v>
          </cell>
          <cell r="B644" t="str">
            <v>CE</v>
          </cell>
          <cell r="C644" t="str">
            <v>MULUNGU</v>
          </cell>
          <cell r="D644" t="str">
            <v>230910</v>
          </cell>
          <cell r="F644">
            <v>1351397</v>
          </cell>
          <cell r="H644">
            <v>155469</v>
          </cell>
        </row>
        <row r="645">
          <cell r="A645">
            <v>230920</v>
          </cell>
          <cell r="B645" t="str">
            <v>CE</v>
          </cell>
          <cell r="C645" t="str">
            <v>NOVA OLINDA</v>
          </cell>
          <cell r="D645" t="str">
            <v>230920</v>
          </cell>
          <cell r="E645">
            <v>38911</v>
          </cell>
          <cell r="F645">
            <v>21614699</v>
          </cell>
          <cell r="G645">
            <v>370</v>
          </cell>
          <cell r="H645">
            <v>2444949</v>
          </cell>
        </row>
        <row r="646">
          <cell r="A646">
            <v>230930</v>
          </cell>
          <cell r="B646" t="str">
            <v>CE</v>
          </cell>
          <cell r="C646" t="str">
            <v>NOVA RUSSAS</v>
          </cell>
          <cell r="D646" t="str">
            <v>230930</v>
          </cell>
          <cell r="E646">
            <v>367029</v>
          </cell>
          <cell r="F646">
            <v>23193362</v>
          </cell>
          <cell r="G646">
            <v>10380</v>
          </cell>
          <cell r="H646">
            <v>1902030</v>
          </cell>
        </row>
        <row r="647">
          <cell r="A647">
            <v>230940</v>
          </cell>
          <cell r="B647" t="str">
            <v>CE</v>
          </cell>
          <cell r="C647" t="str">
            <v>NOVO ORIENTE</v>
          </cell>
          <cell r="D647" t="str">
            <v>230940</v>
          </cell>
          <cell r="E647">
            <v>20334</v>
          </cell>
          <cell r="F647">
            <v>26390517</v>
          </cell>
          <cell r="G647">
            <v>1124</v>
          </cell>
          <cell r="H647">
            <v>2174391</v>
          </cell>
        </row>
        <row r="648">
          <cell r="A648">
            <v>230945</v>
          </cell>
          <cell r="B648" t="str">
            <v>CE</v>
          </cell>
          <cell r="C648" t="str">
            <v>OCARA</v>
          </cell>
          <cell r="D648" t="str">
            <v>230945</v>
          </cell>
          <cell r="E648">
            <v>183085</v>
          </cell>
          <cell r="F648">
            <v>32081206</v>
          </cell>
          <cell r="G648">
            <v>9174</v>
          </cell>
          <cell r="H648">
            <v>2900580</v>
          </cell>
        </row>
        <row r="649">
          <cell r="A649">
            <v>230950</v>
          </cell>
          <cell r="B649" t="str">
            <v>CE</v>
          </cell>
          <cell r="C649" t="str">
            <v>ORÓS</v>
          </cell>
          <cell r="D649" t="str">
            <v>230950</v>
          </cell>
          <cell r="E649">
            <v>263972</v>
          </cell>
          <cell r="F649">
            <v>32447364</v>
          </cell>
          <cell r="G649">
            <v>2476</v>
          </cell>
          <cell r="H649">
            <v>2715333</v>
          </cell>
        </row>
        <row r="650">
          <cell r="A650">
            <v>230960</v>
          </cell>
          <cell r="B650" t="str">
            <v>CE</v>
          </cell>
          <cell r="C650" t="str">
            <v>PACAJUS</v>
          </cell>
          <cell r="D650" t="str">
            <v>230960</v>
          </cell>
          <cell r="E650">
            <v>405515</v>
          </cell>
          <cell r="F650">
            <v>67012227</v>
          </cell>
          <cell r="G650">
            <v>22576</v>
          </cell>
          <cell r="H650">
            <v>5766546</v>
          </cell>
        </row>
        <row r="651">
          <cell r="A651">
            <v>230970</v>
          </cell>
          <cell r="B651" t="str">
            <v>CE</v>
          </cell>
          <cell r="C651" t="str">
            <v>PACATUBA</v>
          </cell>
          <cell r="D651" t="str">
            <v>230970</v>
          </cell>
          <cell r="E651">
            <v>629375</v>
          </cell>
          <cell r="F651">
            <v>132134982</v>
          </cell>
          <cell r="G651">
            <v>36204</v>
          </cell>
          <cell r="H651">
            <v>12544911</v>
          </cell>
        </row>
        <row r="652">
          <cell r="A652">
            <v>230980</v>
          </cell>
          <cell r="B652" t="str">
            <v>CE</v>
          </cell>
          <cell r="C652" t="str">
            <v>PACOTI</v>
          </cell>
          <cell r="D652" t="str">
            <v>230980</v>
          </cell>
          <cell r="E652">
            <v>52944</v>
          </cell>
          <cell r="F652">
            <v>9370518</v>
          </cell>
          <cell r="G652">
            <v>578</v>
          </cell>
          <cell r="H652">
            <v>878898</v>
          </cell>
        </row>
        <row r="653">
          <cell r="A653">
            <v>230990</v>
          </cell>
          <cell r="B653" t="str">
            <v>CE</v>
          </cell>
          <cell r="C653" t="str">
            <v>PACUJÁ</v>
          </cell>
          <cell r="D653" t="str">
            <v>230990</v>
          </cell>
          <cell r="E653">
            <v>106341</v>
          </cell>
          <cell r="F653">
            <v>5402312</v>
          </cell>
          <cell r="G653">
            <v>2762</v>
          </cell>
          <cell r="H653">
            <v>562059</v>
          </cell>
        </row>
        <row r="654">
          <cell r="A654">
            <v>231000</v>
          </cell>
          <cell r="B654" t="str">
            <v>CE</v>
          </cell>
          <cell r="C654" t="str">
            <v>PALHANO</v>
          </cell>
          <cell r="D654" t="str">
            <v>231000</v>
          </cell>
          <cell r="E654">
            <v>1195</v>
          </cell>
          <cell r="F654">
            <v>8857555</v>
          </cell>
          <cell r="H654">
            <v>1231143</v>
          </cell>
        </row>
        <row r="655">
          <cell r="A655">
            <v>231010</v>
          </cell>
          <cell r="B655" t="str">
            <v>CE</v>
          </cell>
          <cell r="C655" t="str">
            <v>PALMÁCIA</v>
          </cell>
          <cell r="D655" t="str">
            <v>231010</v>
          </cell>
          <cell r="E655">
            <v>295</v>
          </cell>
          <cell r="F655">
            <v>28412627</v>
          </cell>
          <cell r="H655">
            <v>3450642</v>
          </cell>
        </row>
        <row r="656">
          <cell r="A656">
            <v>231020</v>
          </cell>
          <cell r="B656" t="str">
            <v>CE</v>
          </cell>
          <cell r="C656" t="str">
            <v>PARACURU</v>
          </cell>
          <cell r="D656" t="str">
            <v>231020</v>
          </cell>
          <cell r="E656">
            <v>66992</v>
          </cell>
          <cell r="F656">
            <v>26719696</v>
          </cell>
          <cell r="G656">
            <v>2932</v>
          </cell>
          <cell r="H656">
            <v>2796723</v>
          </cell>
        </row>
        <row r="657">
          <cell r="A657">
            <v>231025</v>
          </cell>
          <cell r="B657" t="str">
            <v>CE</v>
          </cell>
          <cell r="C657" t="str">
            <v>PARAIPABA</v>
          </cell>
          <cell r="D657" t="str">
            <v>231025</v>
          </cell>
          <cell r="E657">
            <v>73872</v>
          </cell>
          <cell r="F657">
            <v>31769905</v>
          </cell>
          <cell r="G657">
            <v>205</v>
          </cell>
          <cell r="H657">
            <v>3284631</v>
          </cell>
        </row>
        <row r="658">
          <cell r="A658">
            <v>231030</v>
          </cell>
          <cell r="B658" t="str">
            <v>CE</v>
          </cell>
          <cell r="C658" t="str">
            <v>PARAMBU</v>
          </cell>
          <cell r="D658" t="str">
            <v>231030</v>
          </cell>
          <cell r="F658">
            <v>2497906</v>
          </cell>
          <cell r="H658">
            <v>260571</v>
          </cell>
        </row>
        <row r="659">
          <cell r="A659">
            <v>231040</v>
          </cell>
          <cell r="B659" t="str">
            <v>CE</v>
          </cell>
          <cell r="C659" t="str">
            <v>PARAMOTI</v>
          </cell>
          <cell r="D659" t="str">
            <v>231040</v>
          </cell>
          <cell r="E659">
            <v>149885</v>
          </cell>
          <cell r="F659">
            <v>16142840</v>
          </cell>
          <cell r="G659">
            <v>4646</v>
          </cell>
          <cell r="H659">
            <v>1454052</v>
          </cell>
        </row>
        <row r="660">
          <cell r="A660">
            <v>231050</v>
          </cell>
          <cell r="B660" t="str">
            <v>CE</v>
          </cell>
          <cell r="C660" t="str">
            <v>PEDRA BRANCA</v>
          </cell>
          <cell r="D660" t="str">
            <v>231050</v>
          </cell>
          <cell r="E660">
            <v>424914</v>
          </cell>
          <cell r="F660">
            <v>69140202</v>
          </cell>
          <cell r="G660">
            <v>18672</v>
          </cell>
          <cell r="H660">
            <v>6875223</v>
          </cell>
        </row>
        <row r="661">
          <cell r="A661">
            <v>231060</v>
          </cell>
          <cell r="B661" t="str">
            <v>CE</v>
          </cell>
          <cell r="C661" t="str">
            <v>PENAFORTE</v>
          </cell>
          <cell r="D661" t="str">
            <v>231060</v>
          </cell>
          <cell r="F661">
            <v>15271397</v>
          </cell>
          <cell r="H661">
            <v>1870026</v>
          </cell>
        </row>
        <row r="662">
          <cell r="A662">
            <v>231070</v>
          </cell>
          <cell r="B662" t="str">
            <v>CE</v>
          </cell>
          <cell r="C662" t="str">
            <v>PENTECOSTE</v>
          </cell>
          <cell r="D662" t="str">
            <v>231070</v>
          </cell>
          <cell r="E662">
            <v>938</v>
          </cell>
          <cell r="F662">
            <v>27388685</v>
          </cell>
          <cell r="H662">
            <v>5178114</v>
          </cell>
        </row>
        <row r="663">
          <cell r="A663">
            <v>231080</v>
          </cell>
          <cell r="B663" t="str">
            <v>CE</v>
          </cell>
          <cell r="C663" t="str">
            <v>PEREIRO</v>
          </cell>
          <cell r="D663" t="str">
            <v>231080</v>
          </cell>
          <cell r="E663">
            <v>46254</v>
          </cell>
          <cell r="F663">
            <v>17556605</v>
          </cell>
          <cell r="G663">
            <v>1341</v>
          </cell>
          <cell r="H663">
            <v>1807767</v>
          </cell>
        </row>
        <row r="664">
          <cell r="A664">
            <v>231085</v>
          </cell>
          <cell r="B664" t="str">
            <v>CE</v>
          </cell>
          <cell r="C664" t="str">
            <v>PINDORETAMA</v>
          </cell>
          <cell r="D664" t="str">
            <v>231085</v>
          </cell>
          <cell r="E664">
            <v>97619</v>
          </cell>
          <cell r="F664">
            <v>31746881</v>
          </cell>
          <cell r="G664">
            <v>4963</v>
          </cell>
          <cell r="H664">
            <v>3054552</v>
          </cell>
        </row>
        <row r="665">
          <cell r="A665">
            <v>231090</v>
          </cell>
          <cell r="B665" t="str">
            <v>CE</v>
          </cell>
          <cell r="C665" t="str">
            <v>PIQUET CARNEIRO</v>
          </cell>
          <cell r="D665" t="str">
            <v>231090</v>
          </cell>
          <cell r="E665">
            <v>40096</v>
          </cell>
          <cell r="F665">
            <v>18266187</v>
          </cell>
          <cell r="G665">
            <v>2327</v>
          </cell>
          <cell r="H665">
            <v>1750407</v>
          </cell>
        </row>
        <row r="666">
          <cell r="A666">
            <v>231095</v>
          </cell>
          <cell r="B666" t="str">
            <v>CE</v>
          </cell>
          <cell r="C666" t="str">
            <v>PIRES FERREIRA</v>
          </cell>
          <cell r="D666" t="str">
            <v>231095</v>
          </cell>
          <cell r="E666">
            <v>23709</v>
          </cell>
          <cell r="F666">
            <v>14268324</v>
          </cell>
          <cell r="G666">
            <v>90</v>
          </cell>
          <cell r="H666">
            <v>1095636</v>
          </cell>
        </row>
        <row r="667">
          <cell r="A667">
            <v>231100</v>
          </cell>
          <cell r="B667" t="str">
            <v>CE</v>
          </cell>
          <cell r="C667" t="str">
            <v>PORANGA</v>
          </cell>
          <cell r="D667" t="str">
            <v>231100</v>
          </cell>
          <cell r="E667">
            <v>1380</v>
          </cell>
          <cell r="F667">
            <v>76348784</v>
          </cell>
          <cell r="H667">
            <v>6583791</v>
          </cell>
        </row>
        <row r="668">
          <cell r="A668">
            <v>231110</v>
          </cell>
          <cell r="B668" t="str">
            <v>CE</v>
          </cell>
          <cell r="C668" t="str">
            <v>PORTEIRAS</v>
          </cell>
          <cell r="D668" t="str">
            <v>231110</v>
          </cell>
          <cell r="E668">
            <v>100740</v>
          </cell>
          <cell r="F668">
            <v>13800300</v>
          </cell>
          <cell r="G668">
            <v>4974</v>
          </cell>
          <cell r="H668">
            <v>1113048</v>
          </cell>
        </row>
        <row r="669">
          <cell r="A669">
            <v>231120</v>
          </cell>
          <cell r="B669" t="str">
            <v>CE</v>
          </cell>
          <cell r="C669" t="str">
            <v>POTENGI</v>
          </cell>
          <cell r="D669" t="str">
            <v>231120</v>
          </cell>
          <cell r="E669">
            <v>83006</v>
          </cell>
          <cell r="F669">
            <v>9454749</v>
          </cell>
          <cell r="G669">
            <v>3658</v>
          </cell>
          <cell r="H669">
            <v>839919</v>
          </cell>
        </row>
        <row r="670">
          <cell r="A670">
            <v>231123</v>
          </cell>
          <cell r="B670" t="str">
            <v>CE</v>
          </cell>
          <cell r="C670" t="str">
            <v>POTIRETAMA</v>
          </cell>
          <cell r="D670" t="str">
            <v>231123</v>
          </cell>
          <cell r="E670">
            <v>22218</v>
          </cell>
          <cell r="F670">
            <v>6335501</v>
          </cell>
          <cell r="G670">
            <v>1098</v>
          </cell>
          <cell r="H670">
            <v>625848</v>
          </cell>
        </row>
        <row r="671">
          <cell r="A671">
            <v>231126</v>
          </cell>
          <cell r="B671" t="str">
            <v>CE</v>
          </cell>
          <cell r="C671" t="str">
            <v>QUITERIANÓPOLIS</v>
          </cell>
          <cell r="D671" t="str">
            <v>231126</v>
          </cell>
          <cell r="E671">
            <v>50208</v>
          </cell>
          <cell r="F671">
            <v>40548538</v>
          </cell>
          <cell r="G671">
            <v>618</v>
          </cell>
          <cell r="H671">
            <v>4594599</v>
          </cell>
        </row>
        <row r="672">
          <cell r="A672">
            <v>231130</v>
          </cell>
          <cell r="B672" t="str">
            <v>CE</v>
          </cell>
          <cell r="C672" t="str">
            <v>QUIXADÁ</v>
          </cell>
          <cell r="D672" t="str">
            <v>231130</v>
          </cell>
          <cell r="E672">
            <v>320757</v>
          </cell>
          <cell r="F672">
            <v>87919805</v>
          </cell>
          <cell r="G672">
            <v>11847</v>
          </cell>
          <cell r="H672">
            <v>9262353</v>
          </cell>
        </row>
        <row r="673">
          <cell r="A673">
            <v>231135</v>
          </cell>
          <cell r="B673" t="str">
            <v>CE</v>
          </cell>
          <cell r="C673" t="str">
            <v>QUIXELÔ</v>
          </cell>
          <cell r="D673" t="str">
            <v>231135</v>
          </cell>
          <cell r="E673">
            <v>134</v>
          </cell>
          <cell r="F673">
            <v>36256529</v>
          </cell>
          <cell r="H673">
            <v>3750951</v>
          </cell>
        </row>
        <row r="674">
          <cell r="A674">
            <v>231140</v>
          </cell>
          <cell r="B674" t="str">
            <v>CE</v>
          </cell>
          <cell r="C674" t="str">
            <v>QUIXERAMOBIM</v>
          </cell>
          <cell r="D674" t="str">
            <v>231140</v>
          </cell>
          <cell r="E674">
            <v>234040</v>
          </cell>
          <cell r="F674">
            <v>117096997</v>
          </cell>
          <cell r="G674">
            <v>12359</v>
          </cell>
          <cell r="H674">
            <v>9236139</v>
          </cell>
        </row>
        <row r="675">
          <cell r="A675">
            <v>231150</v>
          </cell>
          <cell r="B675" t="str">
            <v>CE</v>
          </cell>
          <cell r="C675" t="str">
            <v>QUIXERÉ</v>
          </cell>
          <cell r="D675" t="str">
            <v>231150</v>
          </cell>
          <cell r="E675">
            <v>223453</v>
          </cell>
          <cell r="F675">
            <v>24717277</v>
          </cell>
          <cell r="G675">
            <v>7860</v>
          </cell>
          <cell r="H675">
            <v>2043912</v>
          </cell>
        </row>
        <row r="676">
          <cell r="A676">
            <v>231160</v>
          </cell>
          <cell r="B676" t="str">
            <v>CE</v>
          </cell>
          <cell r="C676" t="str">
            <v>REDENÇÃO</v>
          </cell>
          <cell r="D676" t="str">
            <v>231160</v>
          </cell>
          <cell r="E676">
            <v>28080</v>
          </cell>
          <cell r="F676">
            <v>60762271</v>
          </cell>
          <cell r="G676">
            <v>2030</v>
          </cell>
          <cell r="H676">
            <v>7004421</v>
          </cell>
        </row>
        <row r="677">
          <cell r="A677">
            <v>231170</v>
          </cell>
          <cell r="B677" t="str">
            <v>CE</v>
          </cell>
          <cell r="C677" t="str">
            <v>RERIUTABA</v>
          </cell>
          <cell r="D677" t="str">
            <v>231170</v>
          </cell>
          <cell r="E677">
            <v>90314</v>
          </cell>
          <cell r="F677">
            <v>71519934</v>
          </cell>
          <cell r="G677">
            <v>2730</v>
          </cell>
          <cell r="H677">
            <v>7357122</v>
          </cell>
        </row>
        <row r="678">
          <cell r="A678">
            <v>231180</v>
          </cell>
          <cell r="B678" t="str">
            <v>CE</v>
          </cell>
          <cell r="C678" t="str">
            <v>RUSSAS</v>
          </cell>
          <cell r="D678" t="str">
            <v>231180</v>
          </cell>
          <cell r="E678">
            <v>661005</v>
          </cell>
          <cell r="F678">
            <v>51561874</v>
          </cell>
          <cell r="G678">
            <v>29302</v>
          </cell>
          <cell r="H678">
            <v>4868243</v>
          </cell>
        </row>
        <row r="679">
          <cell r="A679">
            <v>231190</v>
          </cell>
          <cell r="B679" t="str">
            <v>CE</v>
          </cell>
          <cell r="C679" t="str">
            <v>SABOEIRO</v>
          </cell>
          <cell r="D679" t="str">
            <v>231190</v>
          </cell>
          <cell r="F679">
            <v>0</v>
          </cell>
          <cell r="H679">
            <v>0</v>
          </cell>
        </row>
        <row r="680">
          <cell r="A680">
            <v>231195</v>
          </cell>
          <cell r="B680" t="str">
            <v>CE</v>
          </cell>
          <cell r="C680" t="str">
            <v>SALITRE</v>
          </cell>
          <cell r="D680" t="str">
            <v>231195</v>
          </cell>
          <cell r="E680">
            <v>7800</v>
          </cell>
          <cell r="F680">
            <v>97273203</v>
          </cell>
          <cell r="H680">
            <v>11514915</v>
          </cell>
        </row>
        <row r="681">
          <cell r="A681">
            <v>231220</v>
          </cell>
          <cell r="B681" t="str">
            <v>CE</v>
          </cell>
          <cell r="C681" t="str">
            <v>SANTA QUITÉRIA</v>
          </cell>
          <cell r="D681" t="str">
            <v>231220</v>
          </cell>
          <cell r="E681">
            <v>115745</v>
          </cell>
          <cell r="F681">
            <v>45703716</v>
          </cell>
          <cell r="G681">
            <v>9781</v>
          </cell>
          <cell r="H681">
            <v>5348958</v>
          </cell>
        </row>
        <row r="682">
          <cell r="A682">
            <v>231200</v>
          </cell>
          <cell r="B682" t="str">
            <v>CE</v>
          </cell>
          <cell r="C682" t="str">
            <v>SANTANA DO ACARAÚ</v>
          </cell>
          <cell r="D682" t="str">
            <v>231200</v>
          </cell>
          <cell r="E682">
            <v>299916</v>
          </cell>
          <cell r="F682">
            <v>37571984</v>
          </cell>
          <cell r="G682">
            <v>9568</v>
          </cell>
          <cell r="H682">
            <v>3307830</v>
          </cell>
        </row>
        <row r="683">
          <cell r="A683">
            <v>231210</v>
          </cell>
          <cell r="B683" t="str">
            <v>CE</v>
          </cell>
          <cell r="C683" t="str">
            <v>SANTANA DO CARIRI</v>
          </cell>
          <cell r="D683" t="str">
            <v>231210</v>
          </cell>
          <cell r="E683">
            <v>102119</v>
          </cell>
          <cell r="F683">
            <v>21254715</v>
          </cell>
          <cell r="G683">
            <v>5109</v>
          </cell>
          <cell r="H683">
            <v>1990740</v>
          </cell>
        </row>
        <row r="684">
          <cell r="A684">
            <v>231230</v>
          </cell>
          <cell r="B684" t="str">
            <v>CE</v>
          </cell>
          <cell r="C684" t="str">
            <v>SÃO BENEDITO</v>
          </cell>
          <cell r="D684" t="str">
            <v>231230</v>
          </cell>
          <cell r="E684">
            <v>327309</v>
          </cell>
          <cell r="F684">
            <v>70270315</v>
          </cell>
          <cell r="G684">
            <v>22416</v>
          </cell>
          <cell r="H684">
            <v>7581555</v>
          </cell>
        </row>
        <row r="685">
          <cell r="A685">
            <v>231240</v>
          </cell>
          <cell r="B685" t="str">
            <v>CE</v>
          </cell>
          <cell r="C685" t="str">
            <v>SÃO GONÇALO DO AMARANTE</v>
          </cell>
          <cell r="D685" t="str">
            <v>231240</v>
          </cell>
          <cell r="F685">
            <v>75419125</v>
          </cell>
          <cell r="H685">
            <v>6362720</v>
          </cell>
        </row>
        <row r="686">
          <cell r="A686">
            <v>231250</v>
          </cell>
          <cell r="B686" t="str">
            <v>CE</v>
          </cell>
          <cell r="C686" t="str">
            <v>SÃO JOÃO DO JAGUARIBE</v>
          </cell>
          <cell r="D686" t="str">
            <v>231250</v>
          </cell>
          <cell r="E686">
            <v>112374</v>
          </cell>
          <cell r="F686">
            <v>7178361</v>
          </cell>
          <cell r="G686">
            <v>4295</v>
          </cell>
          <cell r="H686">
            <v>595347</v>
          </cell>
        </row>
        <row r="687">
          <cell r="A687">
            <v>231260</v>
          </cell>
          <cell r="B687" t="str">
            <v>CE</v>
          </cell>
          <cell r="C687" t="str">
            <v>SÃO LUÍS DO CURU</v>
          </cell>
          <cell r="D687" t="str">
            <v>231260</v>
          </cell>
          <cell r="E687">
            <v>58151</v>
          </cell>
          <cell r="F687">
            <v>54432802</v>
          </cell>
          <cell r="G687">
            <v>1778</v>
          </cell>
          <cell r="H687">
            <v>5599029</v>
          </cell>
        </row>
        <row r="688">
          <cell r="A688">
            <v>231270</v>
          </cell>
          <cell r="B688" t="str">
            <v>CE</v>
          </cell>
          <cell r="C688" t="str">
            <v>SENADOR POMPEU</v>
          </cell>
          <cell r="D688" t="str">
            <v>231270</v>
          </cell>
          <cell r="E688">
            <v>232250</v>
          </cell>
          <cell r="F688">
            <v>21644362</v>
          </cell>
          <cell r="G688">
            <v>5977</v>
          </cell>
          <cell r="H688">
            <v>1886901</v>
          </cell>
        </row>
        <row r="689">
          <cell r="A689">
            <v>231280</v>
          </cell>
          <cell r="B689" t="str">
            <v>CE</v>
          </cell>
          <cell r="C689" t="str">
            <v>SENADOR SÁ</v>
          </cell>
          <cell r="D689" t="str">
            <v>231280</v>
          </cell>
          <cell r="E689">
            <v>98648</v>
          </cell>
          <cell r="F689">
            <v>12728197</v>
          </cell>
          <cell r="G689">
            <v>5376</v>
          </cell>
          <cell r="H689">
            <v>1227108</v>
          </cell>
        </row>
        <row r="690">
          <cell r="A690">
            <v>231290</v>
          </cell>
          <cell r="B690" t="str">
            <v>CE</v>
          </cell>
          <cell r="C690" t="str">
            <v>SOBRAL</v>
          </cell>
          <cell r="D690" t="str">
            <v>231290</v>
          </cell>
          <cell r="E690">
            <v>58596</v>
          </cell>
          <cell r="F690">
            <v>63592239</v>
          </cell>
          <cell r="G690">
            <v>2354</v>
          </cell>
          <cell r="H690">
            <v>6565203</v>
          </cell>
        </row>
        <row r="691">
          <cell r="A691">
            <v>231300</v>
          </cell>
          <cell r="B691" t="str">
            <v>CE</v>
          </cell>
          <cell r="C691" t="str">
            <v>SOLONÓPOLE</v>
          </cell>
          <cell r="D691" t="str">
            <v>231300</v>
          </cell>
          <cell r="E691">
            <v>135878</v>
          </cell>
          <cell r="F691">
            <v>22538181</v>
          </cell>
          <cell r="G691">
            <v>2160</v>
          </cell>
          <cell r="H691">
            <v>1749888</v>
          </cell>
        </row>
        <row r="692">
          <cell r="A692">
            <v>231310</v>
          </cell>
          <cell r="B692" t="str">
            <v>CE</v>
          </cell>
          <cell r="C692" t="str">
            <v>TABULEIRO DO NORTE</v>
          </cell>
          <cell r="D692" t="str">
            <v>231310</v>
          </cell>
          <cell r="E692">
            <v>63266</v>
          </cell>
          <cell r="F692">
            <v>198780549</v>
          </cell>
          <cell r="G692">
            <v>1957</v>
          </cell>
          <cell r="H692">
            <v>20478522</v>
          </cell>
        </row>
        <row r="693">
          <cell r="A693">
            <v>231320</v>
          </cell>
          <cell r="B693" t="str">
            <v>CE</v>
          </cell>
          <cell r="C693" t="str">
            <v>TAMBORIL</v>
          </cell>
          <cell r="D693" t="str">
            <v>231320</v>
          </cell>
          <cell r="E693">
            <v>157054</v>
          </cell>
          <cell r="F693">
            <v>28549411</v>
          </cell>
          <cell r="G693">
            <v>8376</v>
          </cell>
          <cell r="H693">
            <v>2384925</v>
          </cell>
        </row>
        <row r="694">
          <cell r="A694">
            <v>231325</v>
          </cell>
          <cell r="B694" t="str">
            <v>CE</v>
          </cell>
          <cell r="C694" t="str">
            <v>TARRAFAS</v>
          </cell>
          <cell r="D694" t="str">
            <v>231325</v>
          </cell>
          <cell r="E694">
            <v>28907</v>
          </cell>
          <cell r="F694">
            <v>4475724</v>
          </cell>
          <cell r="H694">
            <v>478302</v>
          </cell>
        </row>
        <row r="695">
          <cell r="A695">
            <v>231330</v>
          </cell>
          <cell r="B695" t="str">
            <v>CE</v>
          </cell>
          <cell r="C695" t="str">
            <v>TAUÁ</v>
          </cell>
          <cell r="D695" t="str">
            <v>231330</v>
          </cell>
          <cell r="E695">
            <v>417060</v>
          </cell>
          <cell r="F695">
            <v>107123954</v>
          </cell>
          <cell r="G695">
            <v>16957</v>
          </cell>
          <cell r="H695">
            <v>10073973</v>
          </cell>
        </row>
        <row r="696">
          <cell r="A696">
            <v>231335</v>
          </cell>
          <cell r="B696" t="str">
            <v>CE</v>
          </cell>
          <cell r="C696" t="str">
            <v>TEJUÇUOCA</v>
          </cell>
          <cell r="D696" t="str">
            <v>231335</v>
          </cell>
          <cell r="E696">
            <v>16225</v>
          </cell>
          <cell r="F696">
            <v>73998149</v>
          </cell>
          <cell r="G696">
            <v>401</v>
          </cell>
          <cell r="H696">
            <v>7289874</v>
          </cell>
        </row>
        <row r="697">
          <cell r="A697">
            <v>231340</v>
          </cell>
          <cell r="B697" t="str">
            <v>CE</v>
          </cell>
          <cell r="C697" t="str">
            <v>TIANGUÁ</v>
          </cell>
          <cell r="D697" t="str">
            <v>231340</v>
          </cell>
          <cell r="E697">
            <v>310674</v>
          </cell>
          <cell r="F697">
            <v>141018138</v>
          </cell>
          <cell r="G697">
            <v>11078</v>
          </cell>
          <cell r="H697">
            <v>14270202</v>
          </cell>
        </row>
        <row r="698">
          <cell r="A698">
            <v>231350</v>
          </cell>
          <cell r="B698" t="str">
            <v>CE</v>
          </cell>
          <cell r="C698" t="str">
            <v>TRAIRI</v>
          </cell>
          <cell r="D698" t="str">
            <v>231350</v>
          </cell>
          <cell r="E698">
            <v>317385</v>
          </cell>
          <cell r="F698">
            <v>86846675</v>
          </cell>
          <cell r="G698">
            <v>14256</v>
          </cell>
          <cell r="H698">
            <v>8234280</v>
          </cell>
        </row>
        <row r="699">
          <cell r="A699">
            <v>231355</v>
          </cell>
          <cell r="B699" t="str">
            <v>CE</v>
          </cell>
          <cell r="C699" t="str">
            <v>TURURU</v>
          </cell>
          <cell r="D699" t="str">
            <v>231355</v>
          </cell>
          <cell r="E699">
            <v>45017</v>
          </cell>
          <cell r="F699">
            <v>28835518</v>
          </cell>
          <cell r="G699">
            <v>3891</v>
          </cell>
          <cell r="H699">
            <v>2907534</v>
          </cell>
        </row>
        <row r="700">
          <cell r="A700">
            <v>231360</v>
          </cell>
          <cell r="B700" t="str">
            <v>CE</v>
          </cell>
          <cell r="C700" t="str">
            <v>UBAJARA</v>
          </cell>
          <cell r="D700" t="str">
            <v>231360</v>
          </cell>
          <cell r="E700">
            <v>4999</v>
          </cell>
          <cell r="F700">
            <v>41405818</v>
          </cell>
          <cell r="G700">
            <v>390</v>
          </cell>
          <cell r="H700">
            <v>4264581</v>
          </cell>
        </row>
        <row r="701">
          <cell r="A701">
            <v>231370</v>
          </cell>
          <cell r="B701" t="str">
            <v>CE</v>
          </cell>
          <cell r="C701" t="str">
            <v>UMARI</v>
          </cell>
          <cell r="D701" t="str">
            <v>231370</v>
          </cell>
          <cell r="E701">
            <v>15308</v>
          </cell>
          <cell r="F701">
            <v>8514125</v>
          </cell>
          <cell r="G701">
            <v>845</v>
          </cell>
          <cell r="H701">
            <v>849696</v>
          </cell>
        </row>
        <row r="702">
          <cell r="A702">
            <v>231375</v>
          </cell>
          <cell r="B702" t="str">
            <v>CE</v>
          </cell>
          <cell r="C702" t="str">
            <v>UMIRIM</v>
          </cell>
          <cell r="D702" t="str">
            <v>231375</v>
          </cell>
          <cell r="E702">
            <v>49391</v>
          </cell>
          <cell r="F702">
            <v>43280532</v>
          </cell>
          <cell r="H702">
            <v>1982580</v>
          </cell>
        </row>
        <row r="703">
          <cell r="A703">
            <v>231380</v>
          </cell>
          <cell r="B703" t="str">
            <v>CE</v>
          </cell>
          <cell r="C703" t="str">
            <v>URUBURETAMA</v>
          </cell>
          <cell r="D703" t="str">
            <v>231380</v>
          </cell>
          <cell r="E703">
            <v>137603</v>
          </cell>
          <cell r="F703">
            <v>19521385</v>
          </cell>
          <cell r="G703">
            <v>2531</v>
          </cell>
          <cell r="H703">
            <v>1782839</v>
          </cell>
        </row>
        <row r="704">
          <cell r="A704">
            <v>231390</v>
          </cell>
          <cell r="B704" t="str">
            <v>CE</v>
          </cell>
          <cell r="C704" t="str">
            <v>URUOCA</v>
          </cell>
          <cell r="D704" t="str">
            <v>231390</v>
          </cell>
          <cell r="E704">
            <v>86834</v>
          </cell>
          <cell r="F704">
            <v>12282620</v>
          </cell>
          <cell r="G704">
            <v>1738</v>
          </cell>
          <cell r="H704">
            <v>1291041</v>
          </cell>
        </row>
        <row r="705">
          <cell r="A705">
            <v>231395</v>
          </cell>
          <cell r="B705" t="str">
            <v>CE</v>
          </cell>
          <cell r="C705" t="str">
            <v>VARJOTA</v>
          </cell>
          <cell r="D705" t="str">
            <v>231395</v>
          </cell>
          <cell r="E705">
            <v>185269</v>
          </cell>
          <cell r="F705">
            <v>8967318</v>
          </cell>
          <cell r="G705">
            <v>24</v>
          </cell>
          <cell r="H705">
            <v>706884</v>
          </cell>
        </row>
        <row r="706">
          <cell r="A706">
            <v>231400</v>
          </cell>
          <cell r="B706" t="str">
            <v>CE</v>
          </cell>
          <cell r="C706" t="str">
            <v>VÁRZEA ALEGRE</v>
          </cell>
          <cell r="D706" t="str">
            <v>231400</v>
          </cell>
          <cell r="E706">
            <v>153763</v>
          </cell>
          <cell r="F706">
            <v>49188541</v>
          </cell>
          <cell r="G706">
            <v>7854</v>
          </cell>
          <cell r="H706">
            <v>4542322</v>
          </cell>
        </row>
        <row r="707">
          <cell r="A707">
            <v>231410</v>
          </cell>
          <cell r="B707" t="str">
            <v>CE</v>
          </cell>
          <cell r="C707" t="str">
            <v>VIÇOSA DO CEARÁ</v>
          </cell>
          <cell r="D707" t="str">
            <v>231410</v>
          </cell>
          <cell r="E707">
            <v>335967</v>
          </cell>
          <cell r="F707">
            <v>45017139</v>
          </cell>
          <cell r="G707">
            <v>16415</v>
          </cell>
          <cell r="H707">
            <v>4094880</v>
          </cell>
        </row>
        <row r="708">
          <cell r="A708">
            <v>530010</v>
          </cell>
          <cell r="B708" t="str">
            <v>DF</v>
          </cell>
          <cell r="C708" t="str">
            <v>BRASÍLIA</v>
          </cell>
          <cell r="D708" t="str">
            <v>530010</v>
          </cell>
          <cell r="F708">
            <v>672742</v>
          </cell>
          <cell r="H708">
            <v>69594</v>
          </cell>
        </row>
        <row r="709">
          <cell r="A709">
            <v>320010</v>
          </cell>
          <cell r="B709" t="str">
            <v>ES</v>
          </cell>
          <cell r="C709" t="str">
            <v>AFONSO CLÁUDIO</v>
          </cell>
          <cell r="D709" t="str">
            <v>320010</v>
          </cell>
          <cell r="F709">
            <v>17086974</v>
          </cell>
          <cell r="H709">
            <v>1767618</v>
          </cell>
        </row>
        <row r="710">
          <cell r="A710">
            <v>320016</v>
          </cell>
          <cell r="B710" t="str">
            <v>ES</v>
          </cell>
          <cell r="C710" t="str">
            <v>ÁGUA DOCE DO NORTE</v>
          </cell>
          <cell r="D710" t="str">
            <v>320016</v>
          </cell>
          <cell r="E710">
            <v>35221</v>
          </cell>
          <cell r="F710">
            <v>63932797</v>
          </cell>
          <cell r="G710">
            <v>2105</v>
          </cell>
          <cell r="H710">
            <v>4806311</v>
          </cell>
        </row>
        <row r="711">
          <cell r="A711">
            <v>320013</v>
          </cell>
          <cell r="B711" t="str">
            <v>ES</v>
          </cell>
          <cell r="C711" t="str">
            <v>ÁGUIA BRANCA</v>
          </cell>
          <cell r="D711" t="str">
            <v>320013</v>
          </cell>
          <cell r="F711">
            <v>4583189</v>
          </cell>
          <cell r="H711">
            <v>474123</v>
          </cell>
        </row>
        <row r="712">
          <cell r="A712">
            <v>320020</v>
          </cell>
          <cell r="B712" t="str">
            <v>ES</v>
          </cell>
          <cell r="C712" t="str">
            <v>ALEGRE</v>
          </cell>
          <cell r="D712" t="str">
            <v>320020</v>
          </cell>
          <cell r="F712">
            <v>169508973</v>
          </cell>
          <cell r="H712">
            <v>17535411</v>
          </cell>
        </row>
        <row r="713">
          <cell r="A713">
            <v>320030</v>
          </cell>
          <cell r="B713" t="str">
            <v>ES</v>
          </cell>
          <cell r="C713" t="str">
            <v>ALFREDO CHAVES</v>
          </cell>
          <cell r="D713" t="str">
            <v>320030</v>
          </cell>
          <cell r="E713">
            <v>136392</v>
          </cell>
          <cell r="F713">
            <v>91728789</v>
          </cell>
          <cell r="G713">
            <v>8400</v>
          </cell>
          <cell r="H713">
            <v>9527622</v>
          </cell>
        </row>
        <row r="714">
          <cell r="A714">
            <v>320035</v>
          </cell>
          <cell r="B714" t="str">
            <v>ES</v>
          </cell>
          <cell r="C714" t="str">
            <v>ALTO RIO NOVO</v>
          </cell>
          <cell r="D714" t="str">
            <v>320035</v>
          </cell>
          <cell r="F714">
            <v>119274419</v>
          </cell>
          <cell r="H714">
            <v>12338733</v>
          </cell>
        </row>
        <row r="715">
          <cell r="A715">
            <v>320040</v>
          </cell>
          <cell r="B715" t="str">
            <v>ES</v>
          </cell>
          <cell r="C715" t="str">
            <v>ANCHIETA</v>
          </cell>
          <cell r="D715" t="str">
            <v>320040</v>
          </cell>
          <cell r="F715">
            <v>100803217</v>
          </cell>
          <cell r="H715">
            <v>10427919</v>
          </cell>
        </row>
        <row r="716">
          <cell r="A716">
            <v>320050</v>
          </cell>
          <cell r="B716" t="str">
            <v>ES</v>
          </cell>
          <cell r="C716" t="str">
            <v>APIACÁ</v>
          </cell>
          <cell r="D716" t="str">
            <v>320050</v>
          </cell>
          <cell r="F716">
            <v>16719486</v>
          </cell>
          <cell r="H716">
            <v>1729602</v>
          </cell>
        </row>
        <row r="717">
          <cell r="A717">
            <v>320070</v>
          </cell>
          <cell r="B717" t="str">
            <v>ES</v>
          </cell>
          <cell r="C717" t="str">
            <v>ATILIO VIVACQUA</v>
          </cell>
          <cell r="D717" t="str">
            <v>320070</v>
          </cell>
          <cell r="E717">
            <v>44279</v>
          </cell>
          <cell r="F717">
            <v>4670429</v>
          </cell>
          <cell r="G717">
            <v>4673</v>
          </cell>
          <cell r="H717">
            <v>618666</v>
          </cell>
        </row>
        <row r="718">
          <cell r="A718">
            <v>320115</v>
          </cell>
          <cell r="B718" t="str">
            <v>ES</v>
          </cell>
          <cell r="C718" t="str">
            <v>BREJETUBA</v>
          </cell>
          <cell r="D718" t="str">
            <v>320115</v>
          </cell>
          <cell r="F718">
            <v>44182428</v>
          </cell>
          <cell r="H718">
            <v>4570596</v>
          </cell>
        </row>
        <row r="719">
          <cell r="A719">
            <v>320120</v>
          </cell>
          <cell r="B719" t="str">
            <v>ES</v>
          </cell>
          <cell r="C719" t="str">
            <v>CACHOEIRO DE ITAPEMIRIM</v>
          </cell>
          <cell r="D719" t="str">
            <v>320120</v>
          </cell>
          <cell r="E719">
            <v>1013533</v>
          </cell>
          <cell r="F719">
            <v>139334624</v>
          </cell>
          <cell r="G719">
            <v>50206</v>
          </cell>
          <cell r="H719">
            <v>15600175</v>
          </cell>
        </row>
        <row r="720">
          <cell r="A720">
            <v>320130</v>
          </cell>
          <cell r="B720" t="str">
            <v>ES</v>
          </cell>
          <cell r="C720" t="str">
            <v>CARIACICA</v>
          </cell>
          <cell r="D720" t="str">
            <v>320130</v>
          </cell>
          <cell r="E720">
            <v>30</v>
          </cell>
          <cell r="F720">
            <v>517860906</v>
          </cell>
          <cell r="H720">
            <v>53571762</v>
          </cell>
        </row>
        <row r="721">
          <cell r="A721">
            <v>320140</v>
          </cell>
          <cell r="B721" t="str">
            <v>ES</v>
          </cell>
          <cell r="C721" t="str">
            <v>CASTELO</v>
          </cell>
          <cell r="D721" t="str">
            <v>320140</v>
          </cell>
          <cell r="F721">
            <v>10015411</v>
          </cell>
          <cell r="H721">
            <v>1036077</v>
          </cell>
        </row>
        <row r="722">
          <cell r="A722">
            <v>320150</v>
          </cell>
          <cell r="B722" t="str">
            <v>ES</v>
          </cell>
          <cell r="C722" t="str">
            <v>COLATINA</v>
          </cell>
          <cell r="D722" t="str">
            <v>320150</v>
          </cell>
          <cell r="E722">
            <v>829850</v>
          </cell>
          <cell r="F722">
            <v>138366550</v>
          </cell>
          <cell r="G722">
            <v>48445</v>
          </cell>
          <cell r="H722">
            <v>13151925</v>
          </cell>
        </row>
        <row r="723">
          <cell r="A723">
            <v>320160</v>
          </cell>
          <cell r="B723" t="str">
            <v>ES</v>
          </cell>
          <cell r="C723" t="str">
            <v>CONCEIÇÃO DA BARRA</v>
          </cell>
          <cell r="D723" t="str">
            <v>320160</v>
          </cell>
          <cell r="F723">
            <v>9845152</v>
          </cell>
          <cell r="H723">
            <v>1018464</v>
          </cell>
        </row>
        <row r="724">
          <cell r="A724">
            <v>320180</v>
          </cell>
          <cell r="B724" t="str">
            <v>ES</v>
          </cell>
          <cell r="C724" t="str">
            <v>DIVINO DE SÃO LOURENÇO</v>
          </cell>
          <cell r="D724" t="str">
            <v>320180</v>
          </cell>
          <cell r="F724">
            <v>13470877</v>
          </cell>
          <cell r="H724">
            <v>1393539</v>
          </cell>
        </row>
        <row r="725">
          <cell r="A725">
            <v>320200</v>
          </cell>
          <cell r="B725" t="str">
            <v>ES</v>
          </cell>
          <cell r="C725" t="str">
            <v>DORES DO RIO PRETO</v>
          </cell>
          <cell r="D725" t="str">
            <v>320200</v>
          </cell>
          <cell r="E725">
            <v>57381</v>
          </cell>
          <cell r="F725">
            <v>58527734</v>
          </cell>
          <cell r="H725">
            <v>6035916</v>
          </cell>
        </row>
        <row r="726">
          <cell r="A726">
            <v>320220</v>
          </cell>
          <cell r="B726" t="str">
            <v>ES</v>
          </cell>
          <cell r="C726" t="str">
            <v>FUNDÃO</v>
          </cell>
          <cell r="D726" t="str">
            <v>320220</v>
          </cell>
          <cell r="E726">
            <v>163267</v>
          </cell>
          <cell r="F726">
            <v>72155795</v>
          </cell>
          <cell r="G726">
            <v>9639</v>
          </cell>
          <cell r="H726">
            <v>8047056</v>
          </cell>
        </row>
        <row r="727">
          <cell r="A727">
            <v>320245</v>
          </cell>
          <cell r="B727" t="str">
            <v>ES</v>
          </cell>
          <cell r="C727" t="str">
            <v>IBATIBA</v>
          </cell>
          <cell r="D727" t="str">
            <v>320245</v>
          </cell>
          <cell r="F727">
            <v>43865951</v>
          </cell>
          <cell r="H727">
            <v>4537857</v>
          </cell>
        </row>
        <row r="728">
          <cell r="A728">
            <v>320250</v>
          </cell>
          <cell r="B728" t="str">
            <v>ES</v>
          </cell>
          <cell r="C728" t="str">
            <v>IBIRAÇU</v>
          </cell>
          <cell r="D728" t="str">
            <v>320250</v>
          </cell>
          <cell r="E728">
            <v>69</v>
          </cell>
          <cell r="F728">
            <v>7766916</v>
          </cell>
          <cell r="H728">
            <v>803430</v>
          </cell>
        </row>
        <row r="729">
          <cell r="A729">
            <v>320260</v>
          </cell>
          <cell r="B729" t="str">
            <v>ES</v>
          </cell>
          <cell r="C729" t="str">
            <v>ICONHA</v>
          </cell>
          <cell r="D729" t="str">
            <v>320260</v>
          </cell>
          <cell r="F729">
            <v>14174649</v>
          </cell>
          <cell r="H729">
            <v>1466343</v>
          </cell>
        </row>
        <row r="730">
          <cell r="A730">
            <v>320265</v>
          </cell>
          <cell r="B730" t="str">
            <v>ES</v>
          </cell>
          <cell r="C730" t="str">
            <v>IRUPI</v>
          </cell>
          <cell r="D730" t="str">
            <v>320265</v>
          </cell>
          <cell r="F730">
            <v>4430330</v>
          </cell>
          <cell r="H730">
            <v>458310</v>
          </cell>
        </row>
        <row r="731">
          <cell r="A731">
            <v>320310</v>
          </cell>
          <cell r="B731" t="str">
            <v>ES</v>
          </cell>
          <cell r="C731" t="str">
            <v>JERÔNIMO MONTEIRO</v>
          </cell>
          <cell r="D731" t="str">
            <v>320310</v>
          </cell>
          <cell r="E731">
            <v>228094</v>
          </cell>
          <cell r="F731">
            <v>27811251</v>
          </cell>
          <cell r="G731">
            <v>6827</v>
          </cell>
          <cell r="H731">
            <v>2825304</v>
          </cell>
        </row>
        <row r="732">
          <cell r="A732">
            <v>320316</v>
          </cell>
          <cell r="B732" t="str">
            <v>ES</v>
          </cell>
          <cell r="C732" t="str">
            <v>LARANJA DA TERRA</v>
          </cell>
          <cell r="D732" t="str">
            <v>320316</v>
          </cell>
          <cell r="F732">
            <v>34934647</v>
          </cell>
          <cell r="H732">
            <v>3613929</v>
          </cell>
        </row>
        <row r="733">
          <cell r="A733">
            <v>320334</v>
          </cell>
          <cell r="B733" t="str">
            <v>ES</v>
          </cell>
          <cell r="C733" t="str">
            <v>MARECHAL FLORIANO</v>
          </cell>
          <cell r="D733" t="str">
            <v>320334</v>
          </cell>
          <cell r="F733">
            <v>54905149</v>
          </cell>
          <cell r="H733">
            <v>5679843</v>
          </cell>
        </row>
        <row r="734">
          <cell r="A734">
            <v>320360</v>
          </cell>
          <cell r="B734" t="str">
            <v>ES</v>
          </cell>
          <cell r="C734" t="str">
            <v>MUCURICI</v>
          </cell>
          <cell r="D734" t="str">
            <v>320360</v>
          </cell>
          <cell r="F734">
            <v>450660</v>
          </cell>
          <cell r="H734">
            <v>46620</v>
          </cell>
        </row>
        <row r="735">
          <cell r="A735">
            <v>320370</v>
          </cell>
          <cell r="B735" t="str">
            <v>ES</v>
          </cell>
          <cell r="C735" t="str">
            <v>MUNIZ FREIRE</v>
          </cell>
          <cell r="D735" t="str">
            <v>320370</v>
          </cell>
          <cell r="F735">
            <v>17129807</v>
          </cell>
          <cell r="H735">
            <v>1772049</v>
          </cell>
        </row>
        <row r="736">
          <cell r="A736">
            <v>320420</v>
          </cell>
          <cell r="B736" t="str">
            <v>ES</v>
          </cell>
          <cell r="C736" t="str">
            <v>PIÚMA</v>
          </cell>
          <cell r="D736" t="str">
            <v>320420</v>
          </cell>
          <cell r="F736">
            <v>30373266</v>
          </cell>
          <cell r="H736">
            <v>3142062</v>
          </cell>
        </row>
        <row r="737">
          <cell r="A737">
            <v>320430</v>
          </cell>
          <cell r="B737" t="str">
            <v>ES</v>
          </cell>
          <cell r="C737" t="str">
            <v>PRESIDENTE KENNEDY</v>
          </cell>
          <cell r="D737" t="str">
            <v>320430</v>
          </cell>
          <cell r="F737">
            <v>584031</v>
          </cell>
          <cell r="H737">
            <v>60417</v>
          </cell>
        </row>
        <row r="738">
          <cell r="A738">
            <v>320440</v>
          </cell>
          <cell r="B738" t="str">
            <v>ES</v>
          </cell>
          <cell r="C738" t="str">
            <v>RIO NOVO DO SUL</v>
          </cell>
          <cell r="D738" t="str">
            <v>320440</v>
          </cell>
          <cell r="E738">
            <v>109792</v>
          </cell>
          <cell r="F738">
            <v>20240662</v>
          </cell>
          <cell r="G738">
            <v>6802</v>
          </cell>
          <cell r="H738">
            <v>2837163</v>
          </cell>
        </row>
        <row r="739">
          <cell r="A739">
            <v>320455</v>
          </cell>
          <cell r="B739" t="str">
            <v>ES</v>
          </cell>
          <cell r="C739" t="str">
            <v>SANTA MARIA DE JETIBÁ</v>
          </cell>
          <cell r="D739" t="str">
            <v>320455</v>
          </cell>
          <cell r="F739">
            <v>8030245</v>
          </cell>
          <cell r="H739">
            <v>830715</v>
          </cell>
        </row>
        <row r="740">
          <cell r="A740">
            <v>320490</v>
          </cell>
          <cell r="B740" t="str">
            <v>ES</v>
          </cell>
          <cell r="C740" t="str">
            <v>SÃO MATEUS</v>
          </cell>
          <cell r="D740" t="str">
            <v>320490</v>
          </cell>
          <cell r="F740">
            <v>192562320</v>
          </cell>
          <cell r="H740">
            <v>19920240</v>
          </cell>
        </row>
        <row r="741">
          <cell r="A741">
            <v>320501</v>
          </cell>
          <cell r="B741" t="str">
            <v>ES</v>
          </cell>
          <cell r="C741" t="str">
            <v>SOORETAMA</v>
          </cell>
          <cell r="D741" t="str">
            <v>320501</v>
          </cell>
          <cell r="F741">
            <v>9110537311</v>
          </cell>
          <cell r="H741">
            <v>942469377</v>
          </cell>
        </row>
        <row r="742">
          <cell r="A742">
            <v>320506</v>
          </cell>
          <cell r="B742" t="str">
            <v>ES</v>
          </cell>
          <cell r="C742" t="str">
            <v>VENDA NOVA DO IMIGRANTE</v>
          </cell>
          <cell r="D742" t="str">
            <v>320506</v>
          </cell>
          <cell r="F742">
            <v>46599288</v>
          </cell>
          <cell r="H742">
            <v>4820616</v>
          </cell>
        </row>
        <row r="743">
          <cell r="A743">
            <v>320510</v>
          </cell>
          <cell r="B743" t="str">
            <v>ES</v>
          </cell>
          <cell r="C743" t="str">
            <v>VIANA</v>
          </cell>
          <cell r="D743" t="str">
            <v>320510</v>
          </cell>
          <cell r="F743">
            <v>16342254</v>
          </cell>
          <cell r="H743">
            <v>1690578</v>
          </cell>
        </row>
        <row r="744">
          <cell r="A744">
            <v>320520</v>
          </cell>
          <cell r="B744" t="str">
            <v>ES</v>
          </cell>
          <cell r="C744" t="str">
            <v>VILA VELHA</v>
          </cell>
          <cell r="D744" t="str">
            <v>320520</v>
          </cell>
          <cell r="E744">
            <v>2659375</v>
          </cell>
          <cell r="F744">
            <v>634648609</v>
          </cell>
          <cell r="G744">
            <v>133516</v>
          </cell>
          <cell r="H744">
            <v>63579083</v>
          </cell>
        </row>
        <row r="745">
          <cell r="A745">
            <v>520005</v>
          </cell>
          <cell r="B745" t="str">
            <v>GO</v>
          </cell>
          <cell r="C745" t="str">
            <v>ABADIA DE GOIÁS</v>
          </cell>
          <cell r="D745" t="str">
            <v>520005</v>
          </cell>
          <cell r="F745">
            <v>3327402</v>
          </cell>
          <cell r="H745">
            <v>344214</v>
          </cell>
        </row>
        <row r="746">
          <cell r="A746">
            <v>520010</v>
          </cell>
          <cell r="B746" t="str">
            <v>GO</v>
          </cell>
          <cell r="C746" t="str">
            <v>ABADIÂNIA</v>
          </cell>
          <cell r="D746" t="str">
            <v>520010</v>
          </cell>
          <cell r="F746">
            <v>27470137</v>
          </cell>
          <cell r="H746">
            <v>2803590</v>
          </cell>
        </row>
        <row r="747">
          <cell r="A747">
            <v>520013</v>
          </cell>
          <cell r="B747" t="str">
            <v>GO</v>
          </cell>
          <cell r="C747" t="str">
            <v>ACREÚNA</v>
          </cell>
          <cell r="D747" t="str">
            <v>520013</v>
          </cell>
          <cell r="E747">
            <v>71661</v>
          </cell>
          <cell r="F747">
            <v>9166128</v>
          </cell>
          <cell r="G747">
            <v>3462</v>
          </cell>
          <cell r="H747">
            <v>859740</v>
          </cell>
        </row>
        <row r="748">
          <cell r="A748">
            <v>520015</v>
          </cell>
          <cell r="B748" t="str">
            <v>GO</v>
          </cell>
          <cell r="C748" t="str">
            <v>ADELÂNDIA</v>
          </cell>
          <cell r="D748" t="str">
            <v>520015</v>
          </cell>
          <cell r="E748">
            <v>18</v>
          </cell>
          <cell r="F748">
            <v>1812283</v>
          </cell>
          <cell r="H748">
            <v>190221</v>
          </cell>
        </row>
        <row r="749">
          <cell r="A749">
            <v>520017</v>
          </cell>
          <cell r="B749" t="str">
            <v>GO</v>
          </cell>
          <cell r="C749" t="str">
            <v>ÁGUA FRIA DE GOIÁS</v>
          </cell>
          <cell r="D749" t="str">
            <v>520017</v>
          </cell>
          <cell r="F749">
            <v>7393869</v>
          </cell>
          <cell r="H749">
            <v>764883</v>
          </cell>
        </row>
        <row r="750">
          <cell r="A750">
            <v>520025</v>
          </cell>
          <cell r="B750" t="str">
            <v>GO</v>
          </cell>
          <cell r="C750" t="str">
            <v>ÁGUAS LINDAS DE GOIÁS</v>
          </cell>
          <cell r="D750" t="str">
            <v>520025</v>
          </cell>
          <cell r="E750">
            <v>161719</v>
          </cell>
          <cell r="F750">
            <v>66690333</v>
          </cell>
          <cell r="G750">
            <v>8058</v>
          </cell>
          <cell r="H750">
            <v>6647364</v>
          </cell>
        </row>
        <row r="751">
          <cell r="A751">
            <v>520050</v>
          </cell>
          <cell r="B751" t="str">
            <v>GO</v>
          </cell>
          <cell r="C751" t="str">
            <v>ALOÂNDIA</v>
          </cell>
          <cell r="D751" t="str">
            <v>520050</v>
          </cell>
          <cell r="E751">
            <v>29381</v>
          </cell>
          <cell r="F751">
            <v>8017534</v>
          </cell>
          <cell r="H751">
            <v>822684</v>
          </cell>
        </row>
        <row r="752">
          <cell r="A752">
            <v>520055</v>
          </cell>
          <cell r="B752" t="str">
            <v>GO</v>
          </cell>
          <cell r="C752" t="str">
            <v>ALTO HORIZONTE</v>
          </cell>
          <cell r="D752" t="str">
            <v>520055</v>
          </cell>
          <cell r="E752">
            <v>87550</v>
          </cell>
          <cell r="F752">
            <v>19249687</v>
          </cell>
          <cell r="G752">
            <v>1859</v>
          </cell>
          <cell r="H752">
            <v>2276127</v>
          </cell>
        </row>
        <row r="753">
          <cell r="A753">
            <v>520060</v>
          </cell>
          <cell r="B753" t="str">
            <v>GO</v>
          </cell>
          <cell r="C753" t="str">
            <v>ALTO PARAÍSO DE GOIÁS</v>
          </cell>
          <cell r="D753" t="str">
            <v>520060</v>
          </cell>
          <cell r="E753">
            <v>15984</v>
          </cell>
          <cell r="F753">
            <v>844586133</v>
          </cell>
          <cell r="G753">
            <v>634</v>
          </cell>
          <cell r="H753">
            <v>87417906</v>
          </cell>
        </row>
        <row r="754">
          <cell r="A754">
            <v>520080</v>
          </cell>
          <cell r="B754" t="str">
            <v>GO</v>
          </cell>
          <cell r="C754" t="str">
            <v>ALVORADA DO NORTE</v>
          </cell>
          <cell r="D754" t="str">
            <v>520080</v>
          </cell>
          <cell r="E754">
            <v>31568</v>
          </cell>
          <cell r="F754">
            <v>18357380</v>
          </cell>
          <cell r="G754">
            <v>77</v>
          </cell>
          <cell r="H754">
            <v>1953827</v>
          </cell>
        </row>
        <row r="755">
          <cell r="A755">
            <v>520082</v>
          </cell>
          <cell r="B755" t="str">
            <v>GO</v>
          </cell>
          <cell r="C755" t="str">
            <v>AMARALINA</v>
          </cell>
          <cell r="D755" t="str">
            <v>520082</v>
          </cell>
          <cell r="E755">
            <v>12781</v>
          </cell>
          <cell r="F755">
            <v>6732360</v>
          </cell>
          <cell r="G755">
            <v>667</v>
          </cell>
          <cell r="H755">
            <v>675429</v>
          </cell>
        </row>
        <row r="756">
          <cell r="A756">
            <v>520085</v>
          </cell>
          <cell r="B756" t="str">
            <v>GO</v>
          </cell>
          <cell r="C756" t="str">
            <v>AMERICANO DO BRASIL</v>
          </cell>
          <cell r="D756" t="str">
            <v>520085</v>
          </cell>
          <cell r="E756">
            <v>2830</v>
          </cell>
          <cell r="F756">
            <v>482351</v>
          </cell>
          <cell r="H756">
            <v>45975</v>
          </cell>
        </row>
        <row r="757">
          <cell r="A757">
            <v>520110</v>
          </cell>
          <cell r="B757" t="str">
            <v>GO</v>
          </cell>
          <cell r="C757" t="str">
            <v>ANÁPOLIS</v>
          </cell>
          <cell r="D757" t="str">
            <v>520110</v>
          </cell>
          <cell r="F757">
            <v>693912957</v>
          </cell>
          <cell r="H757">
            <v>71784099</v>
          </cell>
        </row>
        <row r="758">
          <cell r="A758">
            <v>520130</v>
          </cell>
          <cell r="B758" t="str">
            <v>GO</v>
          </cell>
          <cell r="C758" t="str">
            <v>ANICUNS</v>
          </cell>
          <cell r="D758" t="str">
            <v>520130</v>
          </cell>
          <cell r="E758">
            <v>34317</v>
          </cell>
          <cell r="F758">
            <v>9561158</v>
          </cell>
          <cell r="G758">
            <v>3035</v>
          </cell>
          <cell r="H758">
            <v>1036893</v>
          </cell>
        </row>
        <row r="759">
          <cell r="A759">
            <v>520140</v>
          </cell>
          <cell r="B759" t="str">
            <v>GO</v>
          </cell>
          <cell r="C759" t="str">
            <v>APARECIDA DE GOIÂNIA</v>
          </cell>
          <cell r="D759" t="str">
            <v>520140</v>
          </cell>
          <cell r="E759">
            <v>798502</v>
          </cell>
          <cell r="F759">
            <v>1537466054</v>
          </cell>
          <cell r="G759">
            <v>50177</v>
          </cell>
          <cell r="H759">
            <v>156879484</v>
          </cell>
        </row>
        <row r="760">
          <cell r="A760">
            <v>520145</v>
          </cell>
          <cell r="B760" t="str">
            <v>GO</v>
          </cell>
          <cell r="C760" t="str">
            <v>APARECIDA DO RIO DOCE</v>
          </cell>
          <cell r="D760" t="str">
            <v>520145</v>
          </cell>
          <cell r="E760">
            <v>34717</v>
          </cell>
          <cell r="F760">
            <v>5432020</v>
          </cell>
          <cell r="G760">
            <v>1679</v>
          </cell>
          <cell r="H760">
            <v>553353</v>
          </cell>
        </row>
        <row r="761">
          <cell r="A761">
            <v>520150</v>
          </cell>
          <cell r="B761" t="str">
            <v>GO</v>
          </cell>
          <cell r="C761" t="str">
            <v>APORÉ</v>
          </cell>
          <cell r="D761" t="str">
            <v>520150</v>
          </cell>
          <cell r="F761">
            <v>528762</v>
          </cell>
          <cell r="H761">
            <v>69822</v>
          </cell>
        </row>
        <row r="762">
          <cell r="A762">
            <v>520160</v>
          </cell>
          <cell r="B762" t="str">
            <v>GO</v>
          </cell>
          <cell r="C762" t="str">
            <v>ARAÇU</v>
          </cell>
          <cell r="D762" t="str">
            <v>520160</v>
          </cell>
          <cell r="E762">
            <v>50114</v>
          </cell>
          <cell r="F762">
            <v>17795266</v>
          </cell>
          <cell r="G762">
            <v>1332</v>
          </cell>
          <cell r="H762">
            <v>1792995</v>
          </cell>
        </row>
        <row r="763">
          <cell r="A763">
            <v>520170</v>
          </cell>
          <cell r="B763" t="str">
            <v>GO</v>
          </cell>
          <cell r="C763" t="str">
            <v>ARAGARÇAS</v>
          </cell>
          <cell r="D763" t="str">
            <v>520170</v>
          </cell>
          <cell r="E763">
            <v>99342</v>
          </cell>
          <cell r="F763">
            <v>23232996</v>
          </cell>
          <cell r="G763">
            <v>7086</v>
          </cell>
          <cell r="H763">
            <v>2139777</v>
          </cell>
        </row>
        <row r="764">
          <cell r="A764">
            <v>520235</v>
          </cell>
          <cell r="B764" t="str">
            <v>GO</v>
          </cell>
          <cell r="C764" t="str">
            <v>ARENÓPOLIS</v>
          </cell>
          <cell r="D764" t="str">
            <v>520235</v>
          </cell>
          <cell r="E764">
            <v>8890</v>
          </cell>
          <cell r="F764">
            <v>1607406</v>
          </cell>
          <cell r="G764">
            <v>110</v>
          </cell>
          <cell r="H764">
            <v>175167</v>
          </cell>
        </row>
        <row r="765">
          <cell r="A765">
            <v>520260</v>
          </cell>
          <cell r="B765" t="str">
            <v>GO</v>
          </cell>
          <cell r="C765" t="str">
            <v>AURILÂNDIA</v>
          </cell>
          <cell r="D765" t="str">
            <v>520260</v>
          </cell>
          <cell r="E765">
            <v>38026</v>
          </cell>
          <cell r="F765">
            <v>8312334</v>
          </cell>
          <cell r="G765">
            <v>1080</v>
          </cell>
          <cell r="H765">
            <v>867645</v>
          </cell>
        </row>
        <row r="766">
          <cell r="A766">
            <v>520280</v>
          </cell>
          <cell r="B766" t="str">
            <v>GO</v>
          </cell>
          <cell r="C766" t="str">
            <v>AVELINÓPOLIS</v>
          </cell>
          <cell r="D766" t="str">
            <v>520280</v>
          </cell>
          <cell r="E766">
            <v>2795</v>
          </cell>
          <cell r="F766">
            <v>4465798</v>
          </cell>
          <cell r="G766">
            <v>152</v>
          </cell>
          <cell r="H766">
            <v>462492</v>
          </cell>
        </row>
        <row r="767">
          <cell r="A767">
            <v>520310</v>
          </cell>
          <cell r="B767" t="str">
            <v>GO</v>
          </cell>
          <cell r="C767" t="str">
            <v>BALIZA</v>
          </cell>
          <cell r="D767" t="str">
            <v>520310</v>
          </cell>
          <cell r="F767">
            <v>3539972</v>
          </cell>
          <cell r="H767">
            <v>366204</v>
          </cell>
        </row>
        <row r="768">
          <cell r="A768">
            <v>520320</v>
          </cell>
          <cell r="B768" t="str">
            <v>GO</v>
          </cell>
          <cell r="C768" t="str">
            <v>BARRO ALTO</v>
          </cell>
          <cell r="D768" t="str">
            <v>520320</v>
          </cell>
          <cell r="F768">
            <v>5861954527</v>
          </cell>
          <cell r="H768">
            <v>606409089</v>
          </cell>
        </row>
        <row r="769">
          <cell r="A769">
            <v>520350</v>
          </cell>
          <cell r="B769" t="str">
            <v>GO</v>
          </cell>
          <cell r="C769" t="str">
            <v>BOM JESUS DE GOIÁS</v>
          </cell>
          <cell r="D769" t="str">
            <v>520350</v>
          </cell>
          <cell r="E769">
            <v>15867</v>
          </cell>
          <cell r="F769">
            <v>26079799</v>
          </cell>
          <cell r="H769">
            <v>2720340</v>
          </cell>
        </row>
        <row r="770">
          <cell r="A770">
            <v>520355</v>
          </cell>
          <cell r="B770" t="str">
            <v>GO</v>
          </cell>
          <cell r="C770" t="str">
            <v>BONFINÓPOLIS</v>
          </cell>
          <cell r="D770" t="str">
            <v>520355</v>
          </cell>
          <cell r="E770">
            <v>29665</v>
          </cell>
          <cell r="F770">
            <v>4605717</v>
          </cell>
          <cell r="G770">
            <v>1513</v>
          </cell>
          <cell r="H770">
            <v>635244</v>
          </cell>
        </row>
        <row r="771">
          <cell r="A771">
            <v>520357</v>
          </cell>
          <cell r="B771" t="str">
            <v>GO</v>
          </cell>
          <cell r="C771" t="str">
            <v>BONÓPOLIS</v>
          </cell>
          <cell r="D771" t="str">
            <v>520357</v>
          </cell>
          <cell r="F771">
            <v>1633251</v>
          </cell>
          <cell r="H771">
            <v>168957</v>
          </cell>
        </row>
        <row r="772">
          <cell r="A772">
            <v>520360</v>
          </cell>
          <cell r="B772" t="str">
            <v>GO</v>
          </cell>
          <cell r="C772" t="str">
            <v>BRAZABRANTES</v>
          </cell>
          <cell r="D772" t="str">
            <v>520360</v>
          </cell>
          <cell r="E772">
            <v>30191</v>
          </cell>
          <cell r="F772">
            <v>17909683</v>
          </cell>
          <cell r="G772">
            <v>1197</v>
          </cell>
          <cell r="H772">
            <v>1838925</v>
          </cell>
        </row>
        <row r="773">
          <cell r="A773">
            <v>520380</v>
          </cell>
          <cell r="B773" t="str">
            <v>GO</v>
          </cell>
          <cell r="C773" t="str">
            <v>BRITÂNIA</v>
          </cell>
          <cell r="D773" t="str">
            <v>520380</v>
          </cell>
          <cell r="E773">
            <v>38048</v>
          </cell>
          <cell r="F773">
            <v>16770238</v>
          </cell>
          <cell r="H773">
            <v>1743255</v>
          </cell>
        </row>
        <row r="774">
          <cell r="A774">
            <v>520390</v>
          </cell>
          <cell r="B774" t="str">
            <v>GO</v>
          </cell>
          <cell r="C774" t="str">
            <v>BURITI ALEGRE</v>
          </cell>
          <cell r="D774" t="str">
            <v>520390</v>
          </cell>
          <cell r="E774">
            <v>65874</v>
          </cell>
          <cell r="F774">
            <v>10576193</v>
          </cell>
          <cell r="G774">
            <v>4654</v>
          </cell>
          <cell r="H774">
            <v>979740</v>
          </cell>
        </row>
        <row r="775">
          <cell r="A775">
            <v>520393</v>
          </cell>
          <cell r="B775" t="str">
            <v>GO</v>
          </cell>
          <cell r="C775" t="str">
            <v>BURITI DE GOIÁS</v>
          </cell>
          <cell r="D775" t="str">
            <v>520393</v>
          </cell>
          <cell r="E775">
            <v>319</v>
          </cell>
          <cell r="F775">
            <v>705501</v>
          </cell>
          <cell r="H775">
            <v>71685</v>
          </cell>
        </row>
        <row r="776">
          <cell r="A776">
            <v>520396</v>
          </cell>
          <cell r="B776" t="str">
            <v>GO</v>
          </cell>
          <cell r="C776" t="str">
            <v>BURITINÓPOLIS</v>
          </cell>
          <cell r="D776" t="str">
            <v>520396</v>
          </cell>
          <cell r="E776">
            <v>8700</v>
          </cell>
          <cell r="F776">
            <v>941449</v>
          </cell>
          <cell r="G776">
            <v>36</v>
          </cell>
          <cell r="H776">
            <v>82665</v>
          </cell>
        </row>
        <row r="777">
          <cell r="A777">
            <v>520400</v>
          </cell>
          <cell r="B777" t="str">
            <v>GO</v>
          </cell>
          <cell r="C777" t="str">
            <v>CABECEIRAS</v>
          </cell>
          <cell r="D777" t="str">
            <v>520400</v>
          </cell>
          <cell r="E777">
            <v>10564</v>
          </cell>
          <cell r="F777">
            <v>1056746</v>
          </cell>
          <cell r="G777">
            <v>400</v>
          </cell>
          <cell r="H777">
            <v>94077</v>
          </cell>
        </row>
        <row r="778">
          <cell r="A778">
            <v>520410</v>
          </cell>
          <cell r="B778" t="str">
            <v>GO</v>
          </cell>
          <cell r="C778" t="str">
            <v>CACHOEIRA ALTA</v>
          </cell>
          <cell r="D778" t="str">
            <v>520410</v>
          </cell>
          <cell r="E778">
            <v>40240</v>
          </cell>
          <cell r="F778">
            <v>17567472</v>
          </cell>
          <cell r="G778">
            <v>6853</v>
          </cell>
          <cell r="H778">
            <v>2792636</v>
          </cell>
        </row>
        <row r="779">
          <cell r="A779">
            <v>520420</v>
          </cell>
          <cell r="B779" t="str">
            <v>GO</v>
          </cell>
          <cell r="C779" t="str">
            <v>CACHOEIRA DE GOIÁS</v>
          </cell>
          <cell r="D779" t="str">
            <v>520420</v>
          </cell>
          <cell r="E779">
            <v>1334</v>
          </cell>
          <cell r="F779">
            <v>1028429</v>
          </cell>
          <cell r="H779">
            <v>92328</v>
          </cell>
        </row>
        <row r="780">
          <cell r="A780">
            <v>520425</v>
          </cell>
          <cell r="B780" t="str">
            <v>GO</v>
          </cell>
          <cell r="C780" t="str">
            <v>CACHOEIRA DOURADA</v>
          </cell>
          <cell r="D780" t="str">
            <v>520425</v>
          </cell>
          <cell r="E780">
            <v>12342</v>
          </cell>
          <cell r="F780">
            <v>19604943</v>
          </cell>
          <cell r="G780">
            <v>3096</v>
          </cell>
          <cell r="H780">
            <v>2060964</v>
          </cell>
        </row>
        <row r="781">
          <cell r="A781">
            <v>520430</v>
          </cell>
          <cell r="B781" t="str">
            <v>GO</v>
          </cell>
          <cell r="C781" t="str">
            <v>CAÇU</v>
          </cell>
          <cell r="D781" t="str">
            <v>520430</v>
          </cell>
          <cell r="E781">
            <v>76700</v>
          </cell>
          <cell r="F781">
            <v>27066480</v>
          </cell>
          <cell r="G781">
            <v>3938</v>
          </cell>
          <cell r="H781">
            <v>2875842</v>
          </cell>
        </row>
        <row r="782">
          <cell r="A782">
            <v>520440</v>
          </cell>
          <cell r="B782" t="str">
            <v>GO</v>
          </cell>
          <cell r="C782" t="str">
            <v>CAIAPÔNIA</v>
          </cell>
          <cell r="D782" t="str">
            <v>520440</v>
          </cell>
          <cell r="E782">
            <v>10311</v>
          </cell>
          <cell r="F782">
            <v>22962742</v>
          </cell>
          <cell r="G782">
            <v>1076</v>
          </cell>
          <cell r="H782">
            <v>2335773</v>
          </cell>
        </row>
        <row r="783">
          <cell r="A783">
            <v>520450</v>
          </cell>
          <cell r="B783" t="str">
            <v>GO</v>
          </cell>
          <cell r="C783" t="str">
            <v>CALDAS NOVAS</v>
          </cell>
          <cell r="D783" t="str">
            <v>520450</v>
          </cell>
          <cell r="E783">
            <v>235176</v>
          </cell>
          <cell r="F783">
            <v>75880328</v>
          </cell>
          <cell r="G783">
            <v>11071</v>
          </cell>
          <cell r="H783">
            <v>7885272</v>
          </cell>
        </row>
        <row r="784">
          <cell r="A784">
            <v>520455</v>
          </cell>
          <cell r="B784" t="str">
            <v>GO</v>
          </cell>
          <cell r="C784" t="str">
            <v>CALDAZINHA</v>
          </cell>
          <cell r="D784" t="str">
            <v>520455</v>
          </cell>
          <cell r="E784">
            <v>57890</v>
          </cell>
          <cell r="F784">
            <v>7888876</v>
          </cell>
          <cell r="G784">
            <v>1469</v>
          </cell>
          <cell r="H784">
            <v>799635</v>
          </cell>
        </row>
        <row r="785">
          <cell r="A785">
            <v>520460</v>
          </cell>
          <cell r="B785" t="str">
            <v>GO</v>
          </cell>
          <cell r="C785" t="str">
            <v>CAMPESTRE DE GOIÁS</v>
          </cell>
          <cell r="D785" t="str">
            <v>520460</v>
          </cell>
          <cell r="E785">
            <v>973</v>
          </cell>
          <cell r="F785">
            <v>2019438</v>
          </cell>
          <cell r="H785">
            <v>207309</v>
          </cell>
        </row>
        <row r="786">
          <cell r="A786">
            <v>520465</v>
          </cell>
          <cell r="B786" t="str">
            <v>GO</v>
          </cell>
          <cell r="C786" t="str">
            <v>CAMPINAÇU</v>
          </cell>
          <cell r="D786" t="str">
            <v>520465</v>
          </cell>
          <cell r="F786">
            <v>43471</v>
          </cell>
          <cell r="H786">
            <v>4497</v>
          </cell>
        </row>
        <row r="787">
          <cell r="A787">
            <v>520470</v>
          </cell>
          <cell r="B787" t="str">
            <v>GO</v>
          </cell>
          <cell r="C787" t="str">
            <v>CAMPINORTE</v>
          </cell>
          <cell r="D787" t="str">
            <v>520470</v>
          </cell>
          <cell r="E787">
            <v>45789</v>
          </cell>
          <cell r="F787">
            <v>5053688</v>
          </cell>
          <cell r="G787">
            <v>6752</v>
          </cell>
          <cell r="H787">
            <v>613851</v>
          </cell>
        </row>
        <row r="788">
          <cell r="A788">
            <v>520480</v>
          </cell>
          <cell r="B788" t="str">
            <v>GO</v>
          </cell>
          <cell r="C788" t="str">
            <v>CAMPO ALEGRE DE GOIÁS</v>
          </cell>
          <cell r="D788" t="str">
            <v>520480</v>
          </cell>
          <cell r="F788">
            <v>16875680</v>
          </cell>
          <cell r="H788">
            <v>1745760</v>
          </cell>
        </row>
        <row r="789">
          <cell r="A789">
            <v>520485</v>
          </cell>
          <cell r="B789" t="str">
            <v>GO</v>
          </cell>
          <cell r="C789" t="str">
            <v>CAMPO LIMPO DE GOIÁS</v>
          </cell>
          <cell r="D789" t="str">
            <v>520485</v>
          </cell>
          <cell r="E789">
            <v>85290</v>
          </cell>
          <cell r="F789">
            <v>21443253</v>
          </cell>
          <cell r="G789">
            <v>4885</v>
          </cell>
          <cell r="H789">
            <v>2202105</v>
          </cell>
        </row>
        <row r="790">
          <cell r="A790">
            <v>520490</v>
          </cell>
          <cell r="B790" t="str">
            <v>GO</v>
          </cell>
          <cell r="C790" t="str">
            <v>CAMPOS BELOS</v>
          </cell>
          <cell r="D790" t="str">
            <v>520490</v>
          </cell>
          <cell r="E790">
            <v>44640</v>
          </cell>
          <cell r="F790">
            <v>12081869</v>
          </cell>
          <cell r="G790">
            <v>2230</v>
          </cell>
          <cell r="H790">
            <v>1207920</v>
          </cell>
        </row>
        <row r="791">
          <cell r="A791">
            <v>520495</v>
          </cell>
          <cell r="B791" t="str">
            <v>GO</v>
          </cell>
          <cell r="C791" t="str">
            <v>CAMPOS VERDES</v>
          </cell>
          <cell r="D791" t="str">
            <v>520495</v>
          </cell>
          <cell r="F791">
            <v>112230</v>
          </cell>
          <cell r="H791">
            <v>11610</v>
          </cell>
        </row>
        <row r="792">
          <cell r="A792">
            <v>520500</v>
          </cell>
          <cell r="B792" t="str">
            <v>GO</v>
          </cell>
          <cell r="C792" t="str">
            <v>CARMO DO RIO VERDE</v>
          </cell>
          <cell r="D792" t="str">
            <v>520500</v>
          </cell>
          <cell r="E792">
            <v>22261</v>
          </cell>
          <cell r="F792">
            <v>9847453</v>
          </cell>
          <cell r="G792">
            <v>1285</v>
          </cell>
          <cell r="H792">
            <v>1069872</v>
          </cell>
        </row>
        <row r="793">
          <cell r="A793">
            <v>520505</v>
          </cell>
          <cell r="B793" t="str">
            <v>GO</v>
          </cell>
          <cell r="C793" t="str">
            <v>CASTELÂNDIA</v>
          </cell>
          <cell r="D793" t="str">
            <v>520505</v>
          </cell>
          <cell r="E793">
            <v>442</v>
          </cell>
          <cell r="F793">
            <v>5089941</v>
          </cell>
          <cell r="H793">
            <v>525543</v>
          </cell>
        </row>
        <row r="794">
          <cell r="A794">
            <v>520510</v>
          </cell>
          <cell r="B794" t="str">
            <v>GO</v>
          </cell>
          <cell r="C794" t="str">
            <v>CATALÃO</v>
          </cell>
          <cell r="D794" t="str">
            <v>520510</v>
          </cell>
          <cell r="E794">
            <v>378443</v>
          </cell>
          <cell r="F794">
            <v>89337227</v>
          </cell>
          <cell r="G794">
            <v>16308</v>
          </cell>
          <cell r="H794">
            <v>11040144</v>
          </cell>
        </row>
        <row r="795">
          <cell r="A795">
            <v>520520</v>
          </cell>
          <cell r="B795" t="str">
            <v>GO</v>
          </cell>
          <cell r="C795" t="str">
            <v>CATURAÍ</v>
          </cell>
          <cell r="D795" t="str">
            <v>520520</v>
          </cell>
          <cell r="F795">
            <v>777606</v>
          </cell>
          <cell r="H795">
            <v>80442</v>
          </cell>
        </row>
        <row r="796">
          <cell r="A796">
            <v>520530</v>
          </cell>
          <cell r="B796" t="str">
            <v>GO</v>
          </cell>
          <cell r="C796" t="str">
            <v>CAVALCANTE</v>
          </cell>
          <cell r="D796" t="str">
            <v>520530</v>
          </cell>
          <cell r="E796">
            <v>19740</v>
          </cell>
          <cell r="F796">
            <v>19598386</v>
          </cell>
          <cell r="G796">
            <v>1173</v>
          </cell>
          <cell r="H796">
            <v>2021694</v>
          </cell>
        </row>
        <row r="797">
          <cell r="A797">
            <v>520540</v>
          </cell>
          <cell r="B797" t="str">
            <v>GO</v>
          </cell>
          <cell r="C797" t="str">
            <v>CERES</v>
          </cell>
          <cell r="D797" t="str">
            <v>520540</v>
          </cell>
          <cell r="E797">
            <v>284632</v>
          </cell>
          <cell r="F797">
            <v>43614578</v>
          </cell>
          <cell r="G797">
            <v>13494</v>
          </cell>
          <cell r="H797">
            <v>4046307</v>
          </cell>
        </row>
        <row r="798">
          <cell r="A798">
            <v>520545</v>
          </cell>
          <cell r="B798" t="str">
            <v>GO</v>
          </cell>
          <cell r="C798" t="str">
            <v>CEZARINA</v>
          </cell>
          <cell r="D798" t="str">
            <v>520545</v>
          </cell>
          <cell r="E798">
            <v>23794</v>
          </cell>
          <cell r="F798">
            <v>20267620</v>
          </cell>
          <cell r="G798">
            <v>2224</v>
          </cell>
          <cell r="H798">
            <v>2142384</v>
          </cell>
        </row>
        <row r="799">
          <cell r="A799">
            <v>520547</v>
          </cell>
          <cell r="B799" t="str">
            <v>GO</v>
          </cell>
          <cell r="C799" t="str">
            <v>CHAPADÃO DO CÉU</v>
          </cell>
          <cell r="D799" t="str">
            <v>520547</v>
          </cell>
          <cell r="F799">
            <v>18349605</v>
          </cell>
          <cell r="H799">
            <v>1898235</v>
          </cell>
        </row>
        <row r="800">
          <cell r="A800">
            <v>520551</v>
          </cell>
          <cell r="B800" t="str">
            <v>GO</v>
          </cell>
          <cell r="C800" t="str">
            <v>COCALZINHO DE GOIÁS</v>
          </cell>
          <cell r="D800" t="str">
            <v>520551</v>
          </cell>
          <cell r="E800">
            <v>101886</v>
          </cell>
          <cell r="F800">
            <v>32852902</v>
          </cell>
          <cell r="G800">
            <v>8374</v>
          </cell>
          <cell r="H800">
            <v>3289601</v>
          </cell>
        </row>
        <row r="801">
          <cell r="A801">
            <v>520552</v>
          </cell>
          <cell r="B801" t="str">
            <v>GO</v>
          </cell>
          <cell r="C801" t="str">
            <v>COLINAS DO SUL</v>
          </cell>
          <cell r="D801" t="str">
            <v>520552</v>
          </cell>
          <cell r="F801">
            <v>911905</v>
          </cell>
          <cell r="H801">
            <v>94335</v>
          </cell>
        </row>
        <row r="802">
          <cell r="A802">
            <v>520570</v>
          </cell>
          <cell r="B802" t="str">
            <v>GO</v>
          </cell>
          <cell r="C802" t="str">
            <v>CÓRREGO DO OURO</v>
          </cell>
          <cell r="D802" t="str">
            <v>520570</v>
          </cell>
          <cell r="E802">
            <v>11168</v>
          </cell>
          <cell r="F802">
            <v>4294801</v>
          </cell>
          <cell r="G802">
            <v>685</v>
          </cell>
          <cell r="H802">
            <v>449637</v>
          </cell>
        </row>
        <row r="803">
          <cell r="A803">
            <v>520580</v>
          </cell>
          <cell r="B803" t="str">
            <v>GO</v>
          </cell>
          <cell r="C803" t="str">
            <v>CORUMBÁ DE GOIÁS</v>
          </cell>
          <cell r="D803" t="str">
            <v>520580</v>
          </cell>
          <cell r="E803">
            <v>39003</v>
          </cell>
          <cell r="F803">
            <v>40012073</v>
          </cell>
          <cell r="G803">
            <v>2248</v>
          </cell>
          <cell r="H803">
            <v>4071330</v>
          </cell>
        </row>
        <row r="804">
          <cell r="A804">
            <v>520590</v>
          </cell>
          <cell r="B804" t="str">
            <v>GO</v>
          </cell>
          <cell r="C804" t="str">
            <v>CORUMBAÍBA</v>
          </cell>
          <cell r="D804" t="str">
            <v>520590</v>
          </cell>
          <cell r="F804">
            <v>3995881</v>
          </cell>
          <cell r="H804">
            <v>413367</v>
          </cell>
        </row>
        <row r="805">
          <cell r="A805">
            <v>520620</v>
          </cell>
          <cell r="B805" t="str">
            <v>GO</v>
          </cell>
          <cell r="C805" t="str">
            <v>CRISTALINA</v>
          </cell>
          <cell r="D805" t="str">
            <v>520620</v>
          </cell>
          <cell r="F805">
            <v>124446482</v>
          </cell>
          <cell r="H805">
            <v>12873774</v>
          </cell>
        </row>
        <row r="806">
          <cell r="A806">
            <v>520630</v>
          </cell>
          <cell r="B806" t="str">
            <v>GO</v>
          </cell>
          <cell r="C806" t="str">
            <v>CRISTIANÓPOLIS</v>
          </cell>
          <cell r="D806" t="str">
            <v>520630</v>
          </cell>
          <cell r="E806">
            <v>12973</v>
          </cell>
          <cell r="F806">
            <v>2455454</v>
          </cell>
          <cell r="G806">
            <v>1467</v>
          </cell>
          <cell r="H806">
            <v>230247</v>
          </cell>
        </row>
        <row r="807">
          <cell r="A807">
            <v>520650</v>
          </cell>
          <cell r="B807" t="str">
            <v>GO</v>
          </cell>
          <cell r="C807" t="str">
            <v>CROMÍNIA</v>
          </cell>
          <cell r="D807" t="str">
            <v>520650</v>
          </cell>
          <cell r="E807">
            <v>9193</v>
          </cell>
          <cell r="F807">
            <v>3596855</v>
          </cell>
          <cell r="G807">
            <v>964</v>
          </cell>
          <cell r="H807">
            <v>406770</v>
          </cell>
        </row>
        <row r="808">
          <cell r="A808">
            <v>520660</v>
          </cell>
          <cell r="B808" t="str">
            <v>GO</v>
          </cell>
          <cell r="C808" t="str">
            <v>CUMARI</v>
          </cell>
          <cell r="D808" t="str">
            <v>520660</v>
          </cell>
          <cell r="F808">
            <v>4559612</v>
          </cell>
          <cell r="H808">
            <v>471684</v>
          </cell>
        </row>
        <row r="809">
          <cell r="A809">
            <v>520680</v>
          </cell>
          <cell r="B809" t="str">
            <v>GO</v>
          </cell>
          <cell r="C809" t="str">
            <v>DAMOLÂNDIA</v>
          </cell>
          <cell r="D809" t="str">
            <v>520680</v>
          </cell>
          <cell r="E809">
            <v>19288</v>
          </cell>
          <cell r="F809">
            <v>7149847</v>
          </cell>
          <cell r="G809">
            <v>858</v>
          </cell>
          <cell r="H809">
            <v>742749</v>
          </cell>
        </row>
        <row r="810">
          <cell r="A810">
            <v>520690</v>
          </cell>
          <cell r="B810" t="str">
            <v>GO</v>
          </cell>
          <cell r="C810" t="str">
            <v>DAVINÓPOLIS</v>
          </cell>
          <cell r="D810" t="str">
            <v>520690</v>
          </cell>
          <cell r="F810">
            <v>5928528</v>
          </cell>
          <cell r="H810">
            <v>613296</v>
          </cell>
        </row>
        <row r="811">
          <cell r="A811">
            <v>520710</v>
          </cell>
          <cell r="B811" t="str">
            <v>GO</v>
          </cell>
          <cell r="C811" t="str">
            <v>DIORAMA</v>
          </cell>
          <cell r="D811" t="str">
            <v>520710</v>
          </cell>
          <cell r="F811">
            <v>55622</v>
          </cell>
          <cell r="H811">
            <v>5754</v>
          </cell>
        </row>
        <row r="812">
          <cell r="A812">
            <v>520830</v>
          </cell>
          <cell r="B812" t="str">
            <v>GO</v>
          </cell>
          <cell r="C812" t="str">
            <v>DIVINÓPOLIS DE GOIÁS</v>
          </cell>
          <cell r="D812" t="str">
            <v>520830</v>
          </cell>
          <cell r="F812">
            <v>890035</v>
          </cell>
          <cell r="H812">
            <v>90405</v>
          </cell>
        </row>
        <row r="813">
          <cell r="A813">
            <v>520725</v>
          </cell>
          <cell r="B813" t="str">
            <v>GO</v>
          </cell>
          <cell r="C813" t="str">
            <v>DOVERLÂNDIA</v>
          </cell>
          <cell r="D813" t="str">
            <v>520725</v>
          </cell>
          <cell r="E813">
            <v>12887</v>
          </cell>
          <cell r="F813">
            <v>9085270</v>
          </cell>
          <cell r="G813">
            <v>716</v>
          </cell>
          <cell r="H813">
            <v>967491</v>
          </cell>
        </row>
        <row r="814">
          <cell r="A814">
            <v>520735</v>
          </cell>
          <cell r="B814" t="str">
            <v>GO</v>
          </cell>
          <cell r="C814" t="str">
            <v>EDEALINA</v>
          </cell>
          <cell r="D814" t="str">
            <v>520735</v>
          </cell>
          <cell r="F814">
            <v>6260926</v>
          </cell>
          <cell r="H814">
            <v>647682</v>
          </cell>
        </row>
        <row r="815">
          <cell r="A815">
            <v>520740</v>
          </cell>
          <cell r="B815" t="str">
            <v>GO</v>
          </cell>
          <cell r="C815" t="str">
            <v>EDÉIA</v>
          </cell>
          <cell r="D815" t="str">
            <v>520740</v>
          </cell>
          <cell r="E815">
            <v>30574</v>
          </cell>
          <cell r="F815">
            <v>332859818</v>
          </cell>
          <cell r="G815">
            <v>3531</v>
          </cell>
          <cell r="H815">
            <v>34665744</v>
          </cell>
        </row>
        <row r="816">
          <cell r="A816">
            <v>520750</v>
          </cell>
          <cell r="B816" t="str">
            <v>GO</v>
          </cell>
          <cell r="C816" t="str">
            <v>ESTRELA DO NORTE</v>
          </cell>
          <cell r="D816" t="str">
            <v>520750</v>
          </cell>
          <cell r="F816">
            <v>667145</v>
          </cell>
          <cell r="H816">
            <v>69015</v>
          </cell>
        </row>
        <row r="817">
          <cell r="A817">
            <v>520753</v>
          </cell>
          <cell r="B817" t="str">
            <v>GO</v>
          </cell>
          <cell r="C817" t="str">
            <v>FAINA</v>
          </cell>
          <cell r="D817" t="str">
            <v>520753</v>
          </cell>
          <cell r="E817">
            <v>9367</v>
          </cell>
          <cell r="F817">
            <v>2415292</v>
          </cell>
          <cell r="G817">
            <v>714</v>
          </cell>
          <cell r="H817">
            <v>243915</v>
          </cell>
        </row>
        <row r="818">
          <cell r="A818">
            <v>520780</v>
          </cell>
          <cell r="B818" t="str">
            <v>GO</v>
          </cell>
          <cell r="C818" t="str">
            <v>FIRMINÓPOLIS</v>
          </cell>
          <cell r="D818" t="str">
            <v>520780</v>
          </cell>
          <cell r="E818">
            <v>88591</v>
          </cell>
          <cell r="F818">
            <v>12905635</v>
          </cell>
          <cell r="G818">
            <v>4280</v>
          </cell>
          <cell r="H818">
            <v>1367415</v>
          </cell>
        </row>
        <row r="819">
          <cell r="A819">
            <v>520790</v>
          </cell>
          <cell r="B819" t="str">
            <v>GO</v>
          </cell>
          <cell r="C819" t="str">
            <v>FLORES DE GOIÁS</v>
          </cell>
          <cell r="D819" t="str">
            <v>520790</v>
          </cell>
          <cell r="E819">
            <v>3356</v>
          </cell>
          <cell r="F819">
            <v>5662644</v>
          </cell>
          <cell r="G819">
            <v>708</v>
          </cell>
          <cell r="H819">
            <v>582366</v>
          </cell>
        </row>
        <row r="820">
          <cell r="A820">
            <v>520800</v>
          </cell>
          <cell r="B820" t="str">
            <v>GO</v>
          </cell>
          <cell r="C820" t="str">
            <v>FORMOSA</v>
          </cell>
          <cell r="D820" t="str">
            <v>520800</v>
          </cell>
          <cell r="E820">
            <v>15655</v>
          </cell>
          <cell r="F820">
            <v>38909853</v>
          </cell>
          <cell r="G820">
            <v>526</v>
          </cell>
          <cell r="H820">
            <v>6489405</v>
          </cell>
        </row>
        <row r="821">
          <cell r="A821">
            <v>520810</v>
          </cell>
          <cell r="B821" t="str">
            <v>GO</v>
          </cell>
          <cell r="C821" t="str">
            <v>FORMOSO</v>
          </cell>
          <cell r="D821" t="str">
            <v>520810</v>
          </cell>
          <cell r="F821">
            <v>655168</v>
          </cell>
          <cell r="H821">
            <v>67776</v>
          </cell>
        </row>
        <row r="822">
          <cell r="A822">
            <v>520815</v>
          </cell>
          <cell r="B822" t="str">
            <v>GO</v>
          </cell>
          <cell r="C822" t="str">
            <v>GAMELEIRA DE GOIÁS</v>
          </cell>
          <cell r="D822" t="str">
            <v>520815</v>
          </cell>
          <cell r="E822">
            <v>31169</v>
          </cell>
          <cell r="F822">
            <v>34228913</v>
          </cell>
          <cell r="G822">
            <v>1758</v>
          </cell>
          <cell r="H822">
            <v>3574389</v>
          </cell>
        </row>
        <row r="823">
          <cell r="A823">
            <v>520840</v>
          </cell>
          <cell r="B823" t="str">
            <v>GO</v>
          </cell>
          <cell r="C823" t="str">
            <v>GOIANÁPOLIS</v>
          </cell>
          <cell r="D823" t="str">
            <v>520840</v>
          </cell>
          <cell r="E823">
            <v>52262</v>
          </cell>
          <cell r="F823">
            <v>8982368</v>
          </cell>
          <cell r="G823">
            <v>4208</v>
          </cell>
          <cell r="H823">
            <v>875358</v>
          </cell>
        </row>
        <row r="824">
          <cell r="A824">
            <v>520850</v>
          </cell>
          <cell r="B824" t="str">
            <v>GO</v>
          </cell>
          <cell r="C824" t="str">
            <v>GOIANDIRA</v>
          </cell>
          <cell r="D824" t="str">
            <v>520850</v>
          </cell>
          <cell r="E824">
            <v>56542</v>
          </cell>
          <cell r="F824">
            <v>17398065</v>
          </cell>
          <cell r="G824">
            <v>2944</v>
          </cell>
          <cell r="H824">
            <v>1844607</v>
          </cell>
        </row>
        <row r="825">
          <cell r="A825">
            <v>520870</v>
          </cell>
          <cell r="B825" t="str">
            <v>GO</v>
          </cell>
          <cell r="C825" t="str">
            <v>GOIÂNIA</v>
          </cell>
          <cell r="D825" t="str">
            <v>520870</v>
          </cell>
          <cell r="F825">
            <v>651750</v>
          </cell>
          <cell r="H825">
            <v>84450</v>
          </cell>
        </row>
        <row r="826">
          <cell r="A826">
            <v>520880</v>
          </cell>
          <cell r="B826" t="str">
            <v>GO</v>
          </cell>
          <cell r="C826" t="str">
            <v>GOIANIRA</v>
          </cell>
          <cell r="D826" t="str">
            <v>520880</v>
          </cell>
          <cell r="E826">
            <v>90753</v>
          </cell>
          <cell r="F826">
            <v>14457573</v>
          </cell>
          <cell r="G826">
            <v>6600</v>
          </cell>
          <cell r="H826">
            <v>1600323</v>
          </cell>
        </row>
        <row r="827">
          <cell r="A827">
            <v>520890</v>
          </cell>
          <cell r="B827" t="str">
            <v>GO</v>
          </cell>
          <cell r="C827" t="str">
            <v>GOIÁS</v>
          </cell>
          <cell r="D827" t="str">
            <v>520890</v>
          </cell>
          <cell r="E827">
            <v>70238</v>
          </cell>
          <cell r="F827">
            <v>13315996</v>
          </cell>
          <cell r="G827">
            <v>3813</v>
          </cell>
          <cell r="H827">
            <v>1270335</v>
          </cell>
        </row>
        <row r="828">
          <cell r="A828">
            <v>520910</v>
          </cell>
          <cell r="B828" t="str">
            <v>GO</v>
          </cell>
          <cell r="C828" t="str">
            <v>GOIATUBA</v>
          </cell>
          <cell r="D828" t="str">
            <v>520910</v>
          </cell>
          <cell r="F828">
            <v>979598627</v>
          </cell>
          <cell r="H828">
            <v>101337789</v>
          </cell>
        </row>
        <row r="829">
          <cell r="A829">
            <v>520915</v>
          </cell>
          <cell r="B829" t="str">
            <v>GO</v>
          </cell>
          <cell r="C829" t="str">
            <v>GOUVELÂNDIA</v>
          </cell>
          <cell r="D829" t="str">
            <v>520915</v>
          </cell>
          <cell r="F829">
            <v>5033037</v>
          </cell>
          <cell r="H829">
            <v>520659</v>
          </cell>
        </row>
        <row r="830">
          <cell r="A830">
            <v>520929</v>
          </cell>
          <cell r="B830" t="str">
            <v>GO</v>
          </cell>
          <cell r="C830" t="str">
            <v>GUARAÍTA</v>
          </cell>
          <cell r="D830" t="str">
            <v>520929</v>
          </cell>
          <cell r="F830">
            <v>1117834</v>
          </cell>
          <cell r="H830">
            <v>115638</v>
          </cell>
        </row>
        <row r="831">
          <cell r="A831">
            <v>520940</v>
          </cell>
          <cell r="B831" t="str">
            <v>GO</v>
          </cell>
          <cell r="C831" t="str">
            <v>GUARANI DE GOIÁS</v>
          </cell>
          <cell r="D831" t="str">
            <v>520940</v>
          </cell>
          <cell r="E831">
            <v>49</v>
          </cell>
          <cell r="F831">
            <v>39987050</v>
          </cell>
          <cell r="H831">
            <v>4136577</v>
          </cell>
        </row>
        <row r="832">
          <cell r="A832">
            <v>520945</v>
          </cell>
          <cell r="B832" t="str">
            <v>GO</v>
          </cell>
          <cell r="C832" t="str">
            <v>GUARINOS</v>
          </cell>
          <cell r="D832" t="str">
            <v>520945</v>
          </cell>
          <cell r="E832">
            <v>2520</v>
          </cell>
          <cell r="F832">
            <v>4654995</v>
          </cell>
          <cell r="H832">
            <v>487215</v>
          </cell>
        </row>
        <row r="833">
          <cell r="A833">
            <v>520960</v>
          </cell>
          <cell r="B833" t="str">
            <v>GO</v>
          </cell>
          <cell r="C833" t="str">
            <v>HEITORAÍ</v>
          </cell>
          <cell r="D833" t="str">
            <v>520960</v>
          </cell>
          <cell r="E833">
            <v>23978</v>
          </cell>
          <cell r="F833">
            <v>4519247</v>
          </cell>
          <cell r="G833">
            <v>1445</v>
          </cell>
          <cell r="H833">
            <v>455031</v>
          </cell>
        </row>
        <row r="834">
          <cell r="A834">
            <v>520970</v>
          </cell>
          <cell r="B834" t="str">
            <v>GO</v>
          </cell>
          <cell r="C834" t="str">
            <v>HIDROLÂNDIA</v>
          </cell>
          <cell r="D834" t="str">
            <v>520970</v>
          </cell>
          <cell r="E834">
            <v>43400</v>
          </cell>
          <cell r="F834">
            <v>9897109</v>
          </cell>
          <cell r="G834">
            <v>1643</v>
          </cell>
          <cell r="H834">
            <v>2220627</v>
          </cell>
        </row>
        <row r="835">
          <cell r="A835">
            <v>520980</v>
          </cell>
          <cell r="B835" t="str">
            <v>GO</v>
          </cell>
          <cell r="C835" t="str">
            <v>HIDROLINA</v>
          </cell>
          <cell r="D835" t="str">
            <v>520980</v>
          </cell>
          <cell r="F835">
            <v>6745313</v>
          </cell>
          <cell r="H835">
            <v>697791</v>
          </cell>
        </row>
        <row r="836">
          <cell r="A836">
            <v>520990</v>
          </cell>
          <cell r="B836" t="str">
            <v>GO</v>
          </cell>
          <cell r="C836" t="str">
            <v>IACIARA</v>
          </cell>
          <cell r="D836" t="str">
            <v>520990</v>
          </cell>
          <cell r="F836">
            <v>7236138</v>
          </cell>
          <cell r="H836">
            <v>748566</v>
          </cell>
        </row>
        <row r="837">
          <cell r="A837">
            <v>520993</v>
          </cell>
          <cell r="B837" t="str">
            <v>GO</v>
          </cell>
          <cell r="C837" t="str">
            <v>INACIOLÂNDIA</v>
          </cell>
          <cell r="D837" t="str">
            <v>520993</v>
          </cell>
          <cell r="E837">
            <v>26162</v>
          </cell>
          <cell r="F837">
            <v>8807626</v>
          </cell>
          <cell r="G837">
            <v>1610</v>
          </cell>
          <cell r="H837">
            <v>946689</v>
          </cell>
        </row>
        <row r="838">
          <cell r="A838">
            <v>521000</v>
          </cell>
          <cell r="B838" t="str">
            <v>GO</v>
          </cell>
          <cell r="C838" t="str">
            <v>INHUMAS</v>
          </cell>
          <cell r="D838" t="str">
            <v>521000</v>
          </cell>
          <cell r="F838">
            <v>116035496</v>
          </cell>
          <cell r="H838">
            <v>12003672</v>
          </cell>
        </row>
        <row r="839">
          <cell r="A839">
            <v>521010</v>
          </cell>
          <cell r="B839" t="str">
            <v>GO</v>
          </cell>
          <cell r="C839" t="str">
            <v>IPAMERI</v>
          </cell>
          <cell r="D839" t="str">
            <v>521010</v>
          </cell>
          <cell r="E839">
            <v>46172</v>
          </cell>
          <cell r="F839">
            <v>14192042</v>
          </cell>
          <cell r="G839">
            <v>2855</v>
          </cell>
          <cell r="H839">
            <v>1463004</v>
          </cell>
        </row>
        <row r="840">
          <cell r="A840">
            <v>521020</v>
          </cell>
          <cell r="B840" t="str">
            <v>GO</v>
          </cell>
          <cell r="C840" t="str">
            <v>IPORÁ</v>
          </cell>
          <cell r="D840" t="str">
            <v>521020</v>
          </cell>
          <cell r="E840">
            <v>54929</v>
          </cell>
          <cell r="F840">
            <v>41035581</v>
          </cell>
          <cell r="G840">
            <v>2446</v>
          </cell>
          <cell r="H840">
            <v>4514151</v>
          </cell>
        </row>
        <row r="841">
          <cell r="A841">
            <v>521030</v>
          </cell>
          <cell r="B841" t="str">
            <v>GO</v>
          </cell>
          <cell r="C841" t="str">
            <v>ISRAELÂNDIA</v>
          </cell>
          <cell r="D841" t="str">
            <v>521030</v>
          </cell>
          <cell r="F841">
            <v>567907</v>
          </cell>
          <cell r="H841">
            <v>58749</v>
          </cell>
        </row>
        <row r="842">
          <cell r="A842">
            <v>521040</v>
          </cell>
          <cell r="B842" t="str">
            <v>GO</v>
          </cell>
          <cell r="C842" t="str">
            <v>ITABERAÍ</v>
          </cell>
          <cell r="D842" t="str">
            <v>521040</v>
          </cell>
          <cell r="F842">
            <v>5275622</v>
          </cell>
          <cell r="H842">
            <v>545754</v>
          </cell>
        </row>
        <row r="843">
          <cell r="A843">
            <v>521056</v>
          </cell>
          <cell r="B843" t="str">
            <v>GO</v>
          </cell>
          <cell r="C843" t="str">
            <v>ITAGUARI</v>
          </cell>
          <cell r="D843" t="str">
            <v>521056</v>
          </cell>
          <cell r="E843">
            <v>9514</v>
          </cell>
          <cell r="F843">
            <v>1224929</v>
          </cell>
          <cell r="G843">
            <v>83</v>
          </cell>
          <cell r="H843">
            <v>130398</v>
          </cell>
        </row>
        <row r="844">
          <cell r="A844">
            <v>521060</v>
          </cell>
          <cell r="B844" t="str">
            <v>GO</v>
          </cell>
          <cell r="C844" t="str">
            <v>ITAGUARU</v>
          </cell>
          <cell r="D844" t="str">
            <v>521060</v>
          </cell>
          <cell r="E844">
            <v>9144</v>
          </cell>
          <cell r="F844">
            <v>6143537</v>
          </cell>
          <cell r="G844">
            <v>449</v>
          </cell>
          <cell r="H844">
            <v>634098</v>
          </cell>
        </row>
        <row r="845">
          <cell r="A845">
            <v>521080</v>
          </cell>
          <cell r="B845" t="str">
            <v>GO</v>
          </cell>
          <cell r="C845" t="str">
            <v>ITAJÁ</v>
          </cell>
          <cell r="D845" t="str">
            <v>521080</v>
          </cell>
          <cell r="F845">
            <v>6893054</v>
          </cell>
          <cell r="H845">
            <v>709308</v>
          </cell>
        </row>
        <row r="846">
          <cell r="A846">
            <v>521100</v>
          </cell>
          <cell r="B846" t="str">
            <v>GO</v>
          </cell>
          <cell r="C846" t="str">
            <v>ITAPIRAPUÃ</v>
          </cell>
          <cell r="D846" t="str">
            <v>521100</v>
          </cell>
          <cell r="F846">
            <v>379813</v>
          </cell>
          <cell r="H846">
            <v>39291</v>
          </cell>
        </row>
        <row r="847">
          <cell r="A847">
            <v>521130</v>
          </cell>
          <cell r="B847" t="str">
            <v>GO</v>
          </cell>
          <cell r="C847" t="str">
            <v>ITARUMÃ</v>
          </cell>
          <cell r="D847" t="str">
            <v>521130</v>
          </cell>
          <cell r="F847">
            <v>4517330</v>
          </cell>
          <cell r="H847">
            <v>467310</v>
          </cell>
        </row>
        <row r="848">
          <cell r="A848">
            <v>521140</v>
          </cell>
          <cell r="B848" t="str">
            <v>GO</v>
          </cell>
          <cell r="C848" t="str">
            <v>ITAUÇU</v>
          </cell>
          <cell r="D848" t="str">
            <v>521140</v>
          </cell>
          <cell r="E848">
            <v>9758</v>
          </cell>
          <cell r="F848">
            <v>29433901</v>
          </cell>
          <cell r="G848">
            <v>420</v>
          </cell>
          <cell r="H848">
            <v>3207849</v>
          </cell>
        </row>
        <row r="849">
          <cell r="A849">
            <v>521150</v>
          </cell>
          <cell r="B849" t="str">
            <v>GO</v>
          </cell>
          <cell r="C849" t="str">
            <v>ITUMBIARA</v>
          </cell>
          <cell r="D849" t="str">
            <v>521150</v>
          </cell>
          <cell r="E849">
            <v>130570</v>
          </cell>
          <cell r="F849">
            <v>38130294</v>
          </cell>
          <cell r="G849">
            <v>4164</v>
          </cell>
          <cell r="H849">
            <v>3673101</v>
          </cell>
        </row>
        <row r="850">
          <cell r="A850">
            <v>521160</v>
          </cell>
          <cell r="B850" t="str">
            <v>GO</v>
          </cell>
          <cell r="C850" t="str">
            <v>IVOLÂNDIA</v>
          </cell>
          <cell r="D850" t="str">
            <v>521160</v>
          </cell>
          <cell r="E850">
            <v>191</v>
          </cell>
          <cell r="F850">
            <v>1129415</v>
          </cell>
          <cell r="H850">
            <v>116589</v>
          </cell>
        </row>
        <row r="851">
          <cell r="A851">
            <v>521170</v>
          </cell>
          <cell r="B851" t="str">
            <v>GO</v>
          </cell>
          <cell r="C851" t="str">
            <v>JANDAIA</v>
          </cell>
          <cell r="D851" t="str">
            <v>521170</v>
          </cell>
          <cell r="E851">
            <v>23071</v>
          </cell>
          <cell r="F851">
            <v>5744610</v>
          </cell>
          <cell r="G851">
            <v>1910</v>
          </cell>
          <cell r="H851">
            <v>557358</v>
          </cell>
        </row>
        <row r="852">
          <cell r="A852">
            <v>521190</v>
          </cell>
          <cell r="B852" t="str">
            <v>GO</v>
          </cell>
          <cell r="C852" t="str">
            <v>JATAÍ</v>
          </cell>
          <cell r="D852" t="str">
            <v>521190</v>
          </cell>
          <cell r="E852">
            <v>892032</v>
          </cell>
          <cell r="F852">
            <v>88257198</v>
          </cell>
          <cell r="G852">
            <v>49652</v>
          </cell>
          <cell r="H852">
            <v>9008100</v>
          </cell>
        </row>
        <row r="853">
          <cell r="A853">
            <v>521200</v>
          </cell>
          <cell r="B853" t="str">
            <v>GO</v>
          </cell>
          <cell r="C853" t="str">
            <v>JAUPACI</v>
          </cell>
          <cell r="D853" t="str">
            <v>521200</v>
          </cell>
          <cell r="F853">
            <v>997368</v>
          </cell>
          <cell r="H853">
            <v>103176</v>
          </cell>
        </row>
        <row r="854">
          <cell r="A854">
            <v>521210</v>
          </cell>
          <cell r="B854" t="str">
            <v>GO</v>
          </cell>
          <cell r="C854" t="str">
            <v>JOVIÂNIA</v>
          </cell>
          <cell r="D854" t="str">
            <v>521210</v>
          </cell>
          <cell r="F854">
            <v>4351247</v>
          </cell>
          <cell r="H854">
            <v>450129</v>
          </cell>
        </row>
        <row r="855">
          <cell r="A855">
            <v>521220</v>
          </cell>
          <cell r="B855" t="str">
            <v>GO</v>
          </cell>
          <cell r="C855" t="str">
            <v>JUSSARA</v>
          </cell>
          <cell r="D855" t="str">
            <v>521220</v>
          </cell>
          <cell r="E855">
            <v>60327</v>
          </cell>
          <cell r="F855">
            <v>48101918</v>
          </cell>
          <cell r="G855">
            <v>2802</v>
          </cell>
          <cell r="H855">
            <v>5191278</v>
          </cell>
        </row>
        <row r="856">
          <cell r="A856">
            <v>521225</v>
          </cell>
          <cell r="B856" t="str">
            <v>GO</v>
          </cell>
          <cell r="C856" t="str">
            <v>LAGOA SANTA</v>
          </cell>
          <cell r="D856" t="str">
            <v>521225</v>
          </cell>
          <cell r="F856">
            <v>9425</v>
          </cell>
          <cell r="H856">
            <v>975</v>
          </cell>
        </row>
        <row r="857">
          <cell r="A857">
            <v>521230</v>
          </cell>
          <cell r="B857" t="str">
            <v>GO</v>
          </cell>
          <cell r="C857" t="str">
            <v>LEOPOLDO DE BULHÕES</v>
          </cell>
          <cell r="D857" t="str">
            <v>521230</v>
          </cell>
          <cell r="F857">
            <v>6615248</v>
          </cell>
          <cell r="H857">
            <v>684336</v>
          </cell>
        </row>
        <row r="858">
          <cell r="A858">
            <v>521250</v>
          </cell>
          <cell r="B858" t="str">
            <v>GO</v>
          </cell>
          <cell r="C858" t="str">
            <v>LUZIÂNIA</v>
          </cell>
          <cell r="D858" t="str">
            <v>521250</v>
          </cell>
          <cell r="F858">
            <v>19041458</v>
          </cell>
          <cell r="H858">
            <v>1969806</v>
          </cell>
        </row>
        <row r="859">
          <cell r="A859">
            <v>521270</v>
          </cell>
          <cell r="B859" t="str">
            <v>GO</v>
          </cell>
          <cell r="C859" t="str">
            <v>MAMBAÍ</v>
          </cell>
          <cell r="D859" t="str">
            <v>521270</v>
          </cell>
          <cell r="F859">
            <v>3683</v>
          </cell>
          <cell r="H859">
            <v>381</v>
          </cell>
        </row>
        <row r="860">
          <cell r="A860">
            <v>521280</v>
          </cell>
          <cell r="B860" t="str">
            <v>GO</v>
          </cell>
          <cell r="C860" t="str">
            <v>MARA ROSA</v>
          </cell>
          <cell r="D860" t="str">
            <v>521280</v>
          </cell>
          <cell r="E860">
            <v>32624</v>
          </cell>
          <cell r="F860">
            <v>5840830</v>
          </cell>
          <cell r="G860">
            <v>1944</v>
          </cell>
          <cell r="H860">
            <v>661278</v>
          </cell>
        </row>
        <row r="861">
          <cell r="A861">
            <v>521300</v>
          </cell>
          <cell r="B861" t="str">
            <v>GO</v>
          </cell>
          <cell r="C861" t="str">
            <v>MAURILÂNDIA</v>
          </cell>
          <cell r="D861" t="str">
            <v>521300</v>
          </cell>
          <cell r="E861">
            <v>4769</v>
          </cell>
          <cell r="F861">
            <v>2875582</v>
          </cell>
          <cell r="G861">
            <v>710</v>
          </cell>
          <cell r="H861">
            <v>345372</v>
          </cell>
        </row>
        <row r="862">
          <cell r="A862">
            <v>521305</v>
          </cell>
          <cell r="B862" t="str">
            <v>GO</v>
          </cell>
          <cell r="C862" t="str">
            <v>MIMOSO DE GOIÁS</v>
          </cell>
          <cell r="D862" t="str">
            <v>521305</v>
          </cell>
          <cell r="E862">
            <v>4834</v>
          </cell>
          <cell r="F862">
            <v>12325687</v>
          </cell>
          <cell r="G862">
            <v>281</v>
          </cell>
          <cell r="H862">
            <v>1266498</v>
          </cell>
        </row>
        <row r="863">
          <cell r="A863">
            <v>521308</v>
          </cell>
          <cell r="B863" t="str">
            <v>GO</v>
          </cell>
          <cell r="C863" t="str">
            <v>MINAÇU</v>
          </cell>
          <cell r="D863" t="str">
            <v>521308</v>
          </cell>
          <cell r="E863">
            <v>108637</v>
          </cell>
          <cell r="F863">
            <v>43974882</v>
          </cell>
          <cell r="G863">
            <v>3867</v>
          </cell>
          <cell r="H863">
            <v>4498407</v>
          </cell>
        </row>
        <row r="864">
          <cell r="A864">
            <v>521310</v>
          </cell>
          <cell r="B864" t="str">
            <v>GO</v>
          </cell>
          <cell r="C864" t="str">
            <v>MINEIROS</v>
          </cell>
          <cell r="D864" t="str">
            <v>521310</v>
          </cell>
          <cell r="F864">
            <v>111063218</v>
          </cell>
          <cell r="H864">
            <v>11590686</v>
          </cell>
        </row>
        <row r="865">
          <cell r="A865">
            <v>521340</v>
          </cell>
          <cell r="B865" t="str">
            <v>GO</v>
          </cell>
          <cell r="C865" t="str">
            <v>MOIPORÁ</v>
          </cell>
          <cell r="D865" t="str">
            <v>521340</v>
          </cell>
          <cell r="E865">
            <v>9381</v>
          </cell>
          <cell r="F865">
            <v>3944515</v>
          </cell>
          <cell r="G865">
            <v>549</v>
          </cell>
          <cell r="H865">
            <v>402705</v>
          </cell>
        </row>
        <row r="866">
          <cell r="A866">
            <v>521350</v>
          </cell>
          <cell r="B866" t="str">
            <v>GO</v>
          </cell>
          <cell r="C866" t="str">
            <v>MONTE ALEGRE DE GOIÁS</v>
          </cell>
          <cell r="D866" t="str">
            <v>521350</v>
          </cell>
          <cell r="F866">
            <v>120205</v>
          </cell>
          <cell r="H866">
            <v>12435</v>
          </cell>
        </row>
        <row r="867">
          <cell r="A867">
            <v>521375</v>
          </cell>
          <cell r="B867" t="str">
            <v>GO</v>
          </cell>
          <cell r="C867" t="str">
            <v>MONTIVIDIU</v>
          </cell>
          <cell r="D867" t="str">
            <v>521375</v>
          </cell>
          <cell r="E867">
            <v>36467</v>
          </cell>
          <cell r="F867">
            <v>7274357</v>
          </cell>
          <cell r="G867">
            <v>1044</v>
          </cell>
          <cell r="H867">
            <v>717312</v>
          </cell>
        </row>
        <row r="868">
          <cell r="A868">
            <v>521377</v>
          </cell>
          <cell r="B868" t="str">
            <v>GO</v>
          </cell>
          <cell r="C868" t="str">
            <v>MONTIVIDIU DO NORTE</v>
          </cell>
          <cell r="D868" t="str">
            <v>521377</v>
          </cell>
          <cell r="E868">
            <v>456</v>
          </cell>
          <cell r="F868">
            <v>956740</v>
          </cell>
          <cell r="H868">
            <v>98187</v>
          </cell>
        </row>
        <row r="869">
          <cell r="A869">
            <v>521380</v>
          </cell>
          <cell r="B869" t="str">
            <v>GO</v>
          </cell>
          <cell r="C869" t="str">
            <v>MORRINHOS</v>
          </cell>
          <cell r="D869" t="str">
            <v>521380</v>
          </cell>
          <cell r="E869">
            <v>123937</v>
          </cell>
          <cell r="F869">
            <v>32994100</v>
          </cell>
          <cell r="G869">
            <v>240</v>
          </cell>
          <cell r="H869">
            <v>3314976</v>
          </cell>
        </row>
        <row r="870">
          <cell r="A870">
            <v>521390</v>
          </cell>
          <cell r="B870" t="str">
            <v>GO</v>
          </cell>
          <cell r="C870" t="str">
            <v>MOSSÂMEDES</v>
          </cell>
          <cell r="D870" t="str">
            <v>521390</v>
          </cell>
          <cell r="E870">
            <v>1297</v>
          </cell>
          <cell r="F870">
            <v>3731783</v>
          </cell>
          <cell r="H870">
            <v>451116</v>
          </cell>
        </row>
        <row r="871">
          <cell r="A871">
            <v>521405</v>
          </cell>
          <cell r="B871" t="str">
            <v>GO</v>
          </cell>
          <cell r="C871" t="str">
            <v>MUNDO NOVO</v>
          </cell>
          <cell r="D871" t="str">
            <v>521405</v>
          </cell>
          <cell r="E871">
            <v>5279</v>
          </cell>
          <cell r="F871">
            <v>5163658</v>
          </cell>
          <cell r="G871">
            <v>303</v>
          </cell>
          <cell r="H871">
            <v>558900</v>
          </cell>
        </row>
        <row r="872">
          <cell r="A872">
            <v>521440</v>
          </cell>
          <cell r="B872" t="str">
            <v>GO</v>
          </cell>
          <cell r="C872" t="str">
            <v>NAZÁRIO</v>
          </cell>
          <cell r="D872" t="str">
            <v>521440</v>
          </cell>
          <cell r="F872">
            <v>5596594</v>
          </cell>
          <cell r="H872">
            <v>578958</v>
          </cell>
        </row>
        <row r="873">
          <cell r="A873">
            <v>521450</v>
          </cell>
          <cell r="B873" t="str">
            <v>GO</v>
          </cell>
          <cell r="C873" t="str">
            <v>NERÓPOLIS</v>
          </cell>
          <cell r="D873" t="str">
            <v>521450</v>
          </cell>
          <cell r="F873">
            <v>674022176</v>
          </cell>
          <cell r="H873">
            <v>69726432</v>
          </cell>
        </row>
        <row r="874">
          <cell r="A874">
            <v>521460</v>
          </cell>
          <cell r="B874" t="str">
            <v>GO</v>
          </cell>
          <cell r="C874" t="str">
            <v>NIQUELÂNDIA</v>
          </cell>
          <cell r="D874" t="str">
            <v>521460</v>
          </cell>
          <cell r="F874">
            <v>7672298</v>
          </cell>
          <cell r="H874">
            <v>793686</v>
          </cell>
        </row>
        <row r="875">
          <cell r="A875">
            <v>521470</v>
          </cell>
          <cell r="B875" t="str">
            <v>GO</v>
          </cell>
          <cell r="C875" t="str">
            <v>NOVA AMÉRICA</v>
          </cell>
          <cell r="D875" t="str">
            <v>521470</v>
          </cell>
          <cell r="F875">
            <v>1459367</v>
          </cell>
          <cell r="H875">
            <v>150969</v>
          </cell>
        </row>
        <row r="876">
          <cell r="A876">
            <v>521487</v>
          </cell>
          <cell r="B876" t="str">
            <v>GO</v>
          </cell>
          <cell r="C876" t="str">
            <v>NOVA IGUAÇU DE GOIÁS</v>
          </cell>
          <cell r="D876" t="str">
            <v>521487</v>
          </cell>
          <cell r="E876">
            <v>139</v>
          </cell>
          <cell r="F876">
            <v>590875</v>
          </cell>
          <cell r="H876">
            <v>61125</v>
          </cell>
        </row>
        <row r="877">
          <cell r="A877">
            <v>521490</v>
          </cell>
          <cell r="B877" t="str">
            <v>GO</v>
          </cell>
          <cell r="C877" t="str">
            <v>NOVA ROMA</v>
          </cell>
          <cell r="D877" t="str">
            <v>521490</v>
          </cell>
          <cell r="E877">
            <v>19457</v>
          </cell>
          <cell r="F877">
            <v>5141657</v>
          </cell>
          <cell r="G877">
            <v>8890</v>
          </cell>
          <cell r="H877">
            <v>491655</v>
          </cell>
        </row>
        <row r="878">
          <cell r="A878">
            <v>521500</v>
          </cell>
          <cell r="B878" t="str">
            <v>GO</v>
          </cell>
          <cell r="C878" t="str">
            <v>NOVA VENEZA</v>
          </cell>
          <cell r="D878" t="str">
            <v>521500</v>
          </cell>
          <cell r="F878">
            <v>275007</v>
          </cell>
          <cell r="H878">
            <v>28449</v>
          </cell>
        </row>
        <row r="879">
          <cell r="A879">
            <v>521520</v>
          </cell>
          <cell r="B879" t="str">
            <v>GO</v>
          </cell>
          <cell r="C879" t="str">
            <v>NOVO BRASIL</v>
          </cell>
          <cell r="D879" t="str">
            <v>521520</v>
          </cell>
          <cell r="E879">
            <v>9562</v>
          </cell>
          <cell r="F879">
            <v>1283511</v>
          </cell>
          <cell r="G879">
            <v>391</v>
          </cell>
          <cell r="H879">
            <v>131505</v>
          </cell>
        </row>
        <row r="880">
          <cell r="A880">
            <v>521523</v>
          </cell>
          <cell r="B880" t="str">
            <v>GO</v>
          </cell>
          <cell r="C880" t="str">
            <v>NOVO GAMA</v>
          </cell>
          <cell r="D880" t="str">
            <v>521523</v>
          </cell>
          <cell r="E880">
            <v>385584</v>
          </cell>
          <cell r="F880">
            <v>134270337</v>
          </cell>
          <cell r="G880">
            <v>16305</v>
          </cell>
          <cell r="H880">
            <v>13286373</v>
          </cell>
        </row>
        <row r="881">
          <cell r="A881">
            <v>521525</v>
          </cell>
          <cell r="B881" t="str">
            <v>GO</v>
          </cell>
          <cell r="C881" t="str">
            <v>NOVO PLANALTO</v>
          </cell>
          <cell r="D881" t="str">
            <v>521525</v>
          </cell>
          <cell r="F881">
            <v>2041919</v>
          </cell>
          <cell r="H881">
            <v>211233</v>
          </cell>
        </row>
        <row r="882">
          <cell r="A882">
            <v>521530</v>
          </cell>
          <cell r="B882" t="str">
            <v>GO</v>
          </cell>
          <cell r="C882" t="str">
            <v>ORIZONA</v>
          </cell>
          <cell r="D882" t="str">
            <v>521530</v>
          </cell>
          <cell r="E882">
            <v>9486</v>
          </cell>
          <cell r="F882">
            <v>10520205</v>
          </cell>
          <cell r="G882">
            <v>180</v>
          </cell>
          <cell r="H882">
            <v>1546944</v>
          </cell>
        </row>
        <row r="883">
          <cell r="A883">
            <v>521550</v>
          </cell>
          <cell r="B883" t="str">
            <v>GO</v>
          </cell>
          <cell r="C883" t="str">
            <v>OUVIDOR</v>
          </cell>
          <cell r="D883" t="str">
            <v>521550</v>
          </cell>
          <cell r="E883">
            <v>50050</v>
          </cell>
          <cell r="F883">
            <v>8550936</v>
          </cell>
          <cell r="G883">
            <v>3053</v>
          </cell>
          <cell r="H883">
            <v>833721</v>
          </cell>
        </row>
        <row r="884">
          <cell r="A884">
            <v>521560</v>
          </cell>
          <cell r="B884" t="str">
            <v>GO</v>
          </cell>
          <cell r="C884" t="str">
            <v>PADRE BERNARDO</v>
          </cell>
          <cell r="D884" t="str">
            <v>521560</v>
          </cell>
          <cell r="F884">
            <v>217181</v>
          </cell>
          <cell r="H884">
            <v>22467</v>
          </cell>
        </row>
        <row r="885">
          <cell r="A885">
            <v>521565</v>
          </cell>
          <cell r="B885" t="str">
            <v>GO</v>
          </cell>
          <cell r="C885" t="str">
            <v>PALESTINA DE GOIÁS</v>
          </cell>
          <cell r="D885" t="str">
            <v>521565</v>
          </cell>
          <cell r="F885">
            <v>2933060</v>
          </cell>
          <cell r="H885">
            <v>303420</v>
          </cell>
        </row>
        <row r="886">
          <cell r="A886">
            <v>521580</v>
          </cell>
          <cell r="B886" t="str">
            <v>GO</v>
          </cell>
          <cell r="C886" t="str">
            <v>PALMELO</v>
          </cell>
          <cell r="D886" t="str">
            <v>521580</v>
          </cell>
          <cell r="E886">
            <v>21261</v>
          </cell>
          <cell r="F886">
            <v>5267197</v>
          </cell>
          <cell r="G886">
            <v>1586</v>
          </cell>
          <cell r="H886">
            <v>548472</v>
          </cell>
        </row>
        <row r="887">
          <cell r="A887">
            <v>521590</v>
          </cell>
          <cell r="B887" t="str">
            <v>GO</v>
          </cell>
          <cell r="C887" t="str">
            <v>PALMINÓPOLIS</v>
          </cell>
          <cell r="D887" t="str">
            <v>521590</v>
          </cell>
          <cell r="E887">
            <v>3307</v>
          </cell>
          <cell r="F887">
            <v>1436941</v>
          </cell>
          <cell r="H887">
            <v>134073</v>
          </cell>
        </row>
        <row r="888">
          <cell r="A888">
            <v>521600</v>
          </cell>
          <cell r="B888" t="str">
            <v>GO</v>
          </cell>
          <cell r="C888" t="str">
            <v>PANAMÁ</v>
          </cell>
          <cell r="D888" t="str">
            <v>521600</v>
          </cell>
          <cell r="E888">
            <v>55364</v>
          </cell>
          <cell r="F888">
            <v>7352092</v>
          </cell>
          <cell r="G888">
            <v>1858</v>
          </cell>
          <cell r="H888">
            <v>730056</v>
          </cell>
        </row>
        <row r="889">
          <cell r="A889">
            <v>521640</v>
          </cell>
          <cell r="B889" t="str">
            <v>GO</v>
          </cell>
          <cell r="C889" t="str">
            <v>PARAÚNA</v>
          </cell>
          <cell r="D889" t="str">
            <v>521640</v>
          </cell>
          <cell r="E889">
            <v>99010</v>
          </cell>
          <cell r="F889">
            <v>33729273</v>
          </cell>
          <cell r="G889">
            <v>4703</v>
          </cell>
          <cell r="H889">
            <v>3435198</v>
          </cell>
        </row>
        <row r="890">
          <cell r="A890">
            <v>521645</v>
          </cell>
          <cell r="B890" t="str">
            <v>GO</v>
          </cell>
          <cell r="C890" t="str">
            <v>PEROLÂNDIA</v>
          </cell>
          <cell r="D890" t="str">
            <v>521645</v>
          </cell>
          <cell r="E890">
            <v>46934</v>
          </cell>
          <cell r="F890">
            <v>6239594</v>
          </cell>
          <cell r="H890">
            <v>580944</v>
          </cell>
        </row>
        <row r="891">
          <cell r="A891">
            <v>521680</v>
          </cell>
          <cell r="B891" t="str">
            <v>GO</v>
          </cell>
          <cell r="C891" t="str">
            <v>PETROLINA DE GOIÁS</v>
          </cell>
          <cell r="D891" t="str">
            <v>521680</v>
          </cell>
          <cell r="E891">
            <v>59464</v>
          </cell>
          <cell r="F891">
            <v>9954258</v>
          </cell>
          <cell r="G891">
            <v>2659</v>
          </cell>
          <cell r="H891">
            <v>1000013</v>
          </cell>
        </row>
        <row r="892">
          <cell r="A892">
            <v>521690</v>
          </cell>
          <cell r="B892" t="str">
            <v>GO</v>
          </cell>
          <cell r="C892" t="str">
            <v>PILAR DE GOIÁS</v>
          </cell>
          <cell r="D892" t="str">
            <v>521690</v>
          </cell>
          <cell r="F892">
            <v>4411132</v>
          </cell>
          <cell r="H892">
            <v>456324</v>
          </cell>
        </row>
        <row r="893">
          <cell r="A893">
            <v>521720</v>
          </cell>
          <cell r="B893" t="str">
            <v>GO</v>
          </cell>
          <cell r="C893" t="str">
            <v>PIRANHAS</v>
          </cell>
          <cell r="D893" t="str">
            <v>521720</v>
          </cell>
          <cell r="E893">
            <v>22697</v>
          </cell>
          <cell r="F893">
            <v>8462908</v>
          </cell>
          <cell r="G893">
            <v>826</v>
          </cell>
          <cell r="H893">
            <v>909348</v>
          </cell>
        </row>
        <row r="894">
          <cell r="A894">
            <v>521730</v>
          </cell>
          <cell r="B894" t="str">
            <v>GO</v>
          </cell>
          <cell r="C894" t="str">
            <v>PIRENÓPOLIS</v>
          </cell>
          <cell r="D894" t="str">
            <v>521730</v>
          </cell>
          <cell r="E894">
            <v>215303</v>
          </cell>
          <cell r="F894">
            <v>76801330</v>
          </cell>
          <cell r="G894">
            <v>13283</v>
          </cell>
          <cell r="H894">
            <v>7673941</v>
          </cell>
        </row>
        <row r="895">
          <cell r="A895">
            <v>521740</v>
          </cell>
          <cell r="B895" t="str">
            <v>GO</v>
          </cell>
          <cell r="C895" t="str">
            <v>PIRES DO RIO</v>
          </cell>
          <cell r="D895" t="str">
            <v>521740</v>
          </cell>
          <cell r="E895">
            <v>9536</v>
          </cell>
          <cell r="F895">
            <v>5034292</v>
          </cell>
          <cell r="G895">
            <v>1050</v>
          </cell>
          <cell r="H895">
            <v>497502</v>
          </cell>
        </row>
        <row r="896">
          <cell r="A896">
            <v>521760</v>
          </cell>
          <cell r="B896" t="str">
            <v>GO</v>
          </cell>
          <cell r="C896" t="str">
            <v>PLANALTINA</v>
          </cell>
          <cell r="D896" t="str">
            <v>521760</v>
          </cell>
          <cell r="E896">
            <v>29334</v>
          </cell>
          <cell r="F896">
            <v>21031028</v>
          </cell>
          <cell r="G896">
            <v>1160</v>
          </cell>
          <cell r="H896">
            <v>2089200</v>
          </cell>
        </row>
        <row r="897">
          <cell r="A897">
            <v>521770</v>
          </cell>
          <cell r="B897" t="str">
            <v>GO</v>
          </cell>
          <cell r="C897" t="str">
            <v>PONTALINA</v>
          </cell>
          <cell r="D897" t="str">
            <v>521770</v>
          </cell>
          <cell r="E897">
            <v>30727</v>
          </cell>
          <cell r="F897">
            <v>4529891</v>
          </cell>
          <cell r="G897">
            <v>1761</v>
          </cell>
          <cell r="H897">
            <v>510189</v>
          </cell>
        </row>
        <row r="898">
          <cell r="A898">
            <v>521800</v>
          </cell>
          <cell r="B898" t="str">
            <v>GO</v>
          </cell>
          <cell r="C898" t="str">
            <v>PORANGATU</v>
          </cell>
          <cell r="D898" t="str">
            <v>521800</v>
          </cell>
          <cell r="E898">
            <v>57621</v>
          </cell>
          <cell r="F898">
            <v>13961166</v>
          </cell>
          <cell r="G898">
            <v>2130</v>
          </cell>
          <cell r="H898">
            <v>1429560</v>
          </cell>
        </row>
        <row r="899">
          <cell r="A899">
            <v>521805</v>
          </cell>
          <cell r="B899" t="str">
            <v>GO</v>
          </cell>
          <cell r="C899" t="str">
            <v>PORTEIRÃO</v>
          </cell>
          <cell r="D899" t="str">
            <v>521805</v>
          </cell>
          <cell r="F899">
            <v>9028802</v>
          </cell>
          <cell r="H899">
            <v>934014</v>
          </cell>
        </row>
        <row r="900">
          <cell r="A900">
            <v>521810</v>
          </cell>
          <cell r="B900" t="str">
            <v>GO</v>
          </cell>
          <cell r="C900" t="str">
            <v>PORTELÂNDIA</v>
          </cell>
          <cell r="D900" t="str">
            <v>521810</v>
          </cell>
          <cell r="E900">
            <v>18769</v>
          </cell>
          <cell r="F900">
            <v>11221523</v>
          </cell>
          <cell r="G900">
            <v>845</v>
          </cell>
          <cell r="H900">
            <v>1183194</v>
          </cell>
        </row>
        <row r="901">
          <cell r="A901">
            <v>521830</v>
          </cell>
          <cell r="B901" t="str">
            <v>GO</v>
          </cell>
          <cell r="C901" t="str">
            <v>POSSE</v>
          </cell>
          <cell r="D901" t="str">
            <v>521830</v>
          </cell>
          <cell r="E901">
            <v>43729</v>
          </cell>
          <cell r="F901">
            <v>27477344</v>
          </cell>
          <cell r="G901">
            <v>2229</v>
          </cell>
          <cell r="H901">
            <v>2926086</v>
          </cell>
        </row>
        <row r="902">
          <cell r="A902">
            <v>521860</v>
          </cell>
          <cell r="B902" t="str">
            <v>GO</v>
          </cell>
          <cell r="C902" t="str">
            <v>RIALMA</v>
          </cell>
          <cell r="D902" t="str">
            <v>521860</v>
          </cell>
          <cell r="F902">
            <v>51804440</v>
          </cell>
          <cell r="H902">
            <v>5359080</v>
          </cell>
        </row>
        <row r="903">
          <cell r="A903">
            <v>521878</v>
          </cell>
          <cell r="B903" t="str">
            <v>GO</v>
          </cell>
          <cell r="C903" t="str">
            <v>RIO QUENTE</v>
          </cell>
          <cell r="D903" t="str">
            <v>521878</v>
          </cell>
          <cell r="F903">
            <v>9192043</v>
          </cell>
          <cell r="H903">
            <v>950901</v>
          </cell>
        </row>
        <row r="904">
          <cell r="A904">
            <v>521880</v>
          </cell>
          <cell r="B904" t="str">
            <v>GO</v>
          </cell>
          <cell r="C904" t="str">
            <v>RIO VERDE</v>
          </cell>
          <cell r="D904" t="str">
            <v>521880</v>
          </cell>
          <cell r="F904">
            <v>279706711</v>
          </cell>
          <cell r="H904">
            <v>28935177</v>
          </cell>
        </row>
        <row r="905">
          <cell r="A905">
            <v>521900</v>
          </cell>
          <cell r="B905" t="str">
            <v>GO</v>
          </cell>
          <cell r="C905" t="str">
            <v>SANCLERLÂNDIA</v>
          </cell>
          <cell r="D905" t="str">
            <v>521900</v>
          </cell>
          <cell r="F905">
            <v>4586930</v>
          </cell>
          <cell r="H905">
            <v>474510</v>
          </cell>
        </row>
        <row r="906">
          <cell r="A906">
            <v>521910</v>
          </cell>
          <cell r="B906" t="str">
            <v>GO</v>
          </cell>
          <cell r="C906" t="str">
            <v>SANTA BÁRBARA DE GOIÁS</v>
          </cell>
          <cell r="D906" t="str">
            <v>521910</v>
          </cell>
          <cell r="F906">
            <v>8003855</v>
          </cell>
          <cell r="H906">
            <v>827985</v>
          </cell>
        </row>
        <row r="907">
          <cell r="A907">
            <v>521920</v>
          </cell>
          <cell r="B907" t="str">
            <v>GO</v>
          </cell>
          <cell r="C907" t="str">
            <v>SANTA CRUZ DE GOIÁS</v>
          </cell>
          <cell r="D907" t="str">
            <v>521920</v>
          </cell>
          <cell r="E907">
            <v>9817</v>
          </cell>
          <cell r="F907">
            <v>3552917</v>
          </cell>
          <cell r="H907">
            <v>356307</v>
          </cell>
        </row>
        <row r="908">
          <cell r="A908">
            <v>521925</v>
          </cell>
          <cell r="B908" t="str">
            <v>GO</v>
          </cell>
          <cell r="C908" t="str">
            <v>SANTA FÉ DE GOIÁS</v>
          </cell>
          <cell r="D908" t="str">
            <v>521925</v>
          </cell>
          <cell r="F908">
            <v>518636</v>
          </cell>
          <cell r="H908">
            <v>53652</v>
          </cell>
        </row>
        <row r="909">
          <cell r="A909">
            <v>521930</v>
          </cell>
          <cell r="B909" t="str">
            <v>GO</v>
          </cell>
          <cell r="C909" t="str">
            <v>SANTA HELENA DE GOIÁS</v>
          </cell>
          <cell r="D909" t="str">
            <v>521930</v>
          </cell>
          <cell r="E909">
            <v>140187</v>
          </cell>
          <cell r="F909">
            <v>372370640</v>
          </cell>
          <cell r="G909">
            <v>10079</v>
          </cell>
          <cell r="H909">
            <v>38439609</v>
          </cell>
        </row>
        <row r="910">
          <cell r="A910">
            <v>521940</v>
          </cell>
          <cell r="B910" t="str">
            <v>GO</v>
          </cell>
          <cell r="C910" t="str">
            <v>SANTA RITA DO ARAGUAIA</v>
          </cell>
          <cell r="D910" t="str">
            <v>521940</v>
          </cell>
          <cell r="E910">
            <v>14293</v>
          </cell>
          <cell r="F910">
            <v>4450281</v>
          </cell>
          <cell r="G910">
            <v>3095</v>
          </cell>
          <cell r="H910">
            <v>807090</v>
          </cell>
        </row>
        <row r="911">
          <cell r="A911">
            <v>521945</v>
          </cell>
          <cell r="B911" t="str">
            <v>GO</v>
          </cell>
          <cell r="C911" t="str">
            <v>SANTA RITA DO NOVO DESTINO</v>
          </cell>
          <cell r="D911" t="str">
            <v>521945</v>
          </cell>
          <cell r="F911">
            <v>4336080</v>
          </cell>
          <cell r="H911">
            <v>448560</v>
          </cell>
        </row>
        <row r="912">
          <cell r="A912">
            <v>521950</v>
          </cell>
          <cell r="B912" t="str">
            <v>GO</v>
          </cell>
          <cell r="C912" t="str">
            <v>SANTA ROSA DE GOIÁS</v>
          </cell>
          <cell r="D912" t="str">
            <v>521950</v>
          </cell>
          <cell r="F912">
            <v>2464333</v>
          </cell>
          <cell r="H912">
            <v>254931</v>
          </cell>
        </row>
        <row r="913">
          <cell r="A913">
            <v>521960</v>
          </cell>
          <cell r="B913" t="str">
            <v>GO</v>
          </cell>
          <cell r="C913" t="str">
            <v>SANTA TEREZA DE GOIÁS</v>
          </cell>
          <cell r="D913" t="str">
            <v>521960</v>
          </cell>
          <cell r="E913">
            <v>4040</v>
          </cell>
          <cell r="F913">
            <v>5217830</v>
          </cell>
          <cell r="H913">
            <v>531579</v>
          </cell>
        </row>
        <row r="914">
          <cell r="A914">
            <v>521970</v>
          </cell>
          <cell r="B914" t="str">
            <v>GO</v>
          </cell>
          <cell r="C914" t="str">
            <v>SANTA TEREZINHA DE GOIÁS</v>
          </cell>
          <cell r="D914" t="str">
            <v>521970</v>
          </cell>
          <cell r="F914">
            <v>407276</v>
          </cell>
          <cell r="H914">
            <v>42132</v>
          </cell>
        </row>
        <row r="915">
          <cell r="A915">
            <v>521971</v>
          </cell>
          <cell r="B915" t="str">
            <v>GO</v>
          </cell>
          <cell r="C915" t="str">
            <v>SANTO ANTÔNIO DA BARRA</v>
          </cell>
          <cell r="D915" t="str">
            <v>521971</v>
          </cell>
          <cell r="E915">
            <v>40147</v>
          </cell>
          <cell r="F915">
            <v>3580056</v>
          </cell>
          <cell r="G915">
            <v>4285</v>
          </cell>
          <cell r="H915">
            <v>456924</v>
          </cell>
        </row>
        <row r="916">
          <cell r="A916">
            <v>521973</v>
          </cell>
          <cell r="B916" t="str">
            <v>GO</v>
          </cell>
          <cell r="C916" t="str">
            <v>SANTO ANTÔNIO DE GOIÁS</v>
          </cell>
          <cell r="D916" t="str">
            <v>521973</v>
          </cell>
          <cell r="F916">
            <v>492855</v>
          </cell>
          <cell r="H916">
            <v>50985</v>
          </cell>
        </row>
        <row r="917">
          <cell r="A917">
            <v>521975</v>
          </cell>
          <cell r="B917" t="str">
            <v>GO</v>
          </cell>
          <cell r="C917" t="str">
            <v>SANTO ANTÔNIO DO DESCOBERTO</v>
          </cell>
          <cell r="D917" t="str">
            <v>521975</v>
          </cell>
          <cell r="F917">
            <v>49829221</v>
          </cell>
          <cell r="H917">
            <v>5154747</v>
          </cell>
        </row>
        <row r="918">
          <cell r="A918">
            <v>521980</v>
          </cell>
          <cell r="B918" t="str">
            <v>GO</v>
          </cell>
          <cell r="C918" t="str">
            <v>SÃO DOMINGOS</v>
          </cell>
          <cell r="D918" t="str">
            <v>521980</v>
          </cell>
          <cell r="E918">
            <v>1670</v>
          </cell>
          <cell r="F918">
            <v>2074023</v>
          </cell>
          <cell r="H918">
            <v>198927</v>
          </cell>
        </row>
        <row r="919">
          <cell r="A919">
            <v>521990</v>
          </cell>
          <cell r="B919" t="str">
            <v>GO</v>
          </cell>
          <cell r="C919" t="str">
            <v>SÃO FRANCISCO DE GOIÁS</v>
          </cell>
          <cell r="D919" t="str">
            <v>521990</v>
          </cell>
          <cell r="E919">
            <v>27914</v>
          </cell>
          <cell r="F919">
            <v>6534967</v>
          </cell>
          <cell r="G919">
            <v>844</v>
          </cell>
          <cell r="H919">
            <v>641373</v>
          </cell>
        </row>
        <row r="920">
          <cell r="A920">
            <v>522000</v>
          </cell>
          <cell r="B920" t="str">
            <v>GO</v>
          </cell>
          <cell r="C920" t="str">
            <v>SÃO JOÃO D'ALIANÇA</v>
          </cell>
          <cell r="D920" t="str">
            <v>522000</v>
          </cell>
          <cell r="E920">
            <v>72681</v>
          </cell>
          <cell r="F920">
            <v>12016441</v>
          </cell>
          <cell r="G920">
            <v>2082</v>
          </cell>
          <cell r="H920">
            <v>1209276</v>
          </cell>
        </row>
        <row r="921">
          <cell r="A921">
            <v>522005</v>
          </cell>
          <cell r="B921" t="str">
            <v>GO</v>
          </cell>
          <cell r="C921" t="str">
            <v>SÃO JOÃO DA PARAÚNA</v>
          </cell>
          <cell r="D921" t="str">
            <v>522005</v>
          </cell>
          <cell r="E921">
            <v>27049</v>
          </cell>
          <cell r="F921">
            <v>2879838</v>
          </cell>
          <cell r="G921">
            <v>539</v>
          </cell>
          <cell r="H921">
            <v>287712</v>
          </cell>
        </row>
        <row r="922">
          <cell r="A922">
            <v>522010</v>
          </cell>
          <cell r="B922" t="str">
            <v>GO</v>
          </cell>
          <cell r="C922" t="str">
            <v>SÃO LUÍS DE MONTES BELOS</v>
          </cell>
          <cell r="D922" t="str">
            <v>522010</v>
          </cell>
          <cell r="E922">
            <v>133501</v>
          </cell>
          <cell r="F922">
            <v>21571430</v>
          </cell>
          <cell r="G922">
            <v>5501</v>
          </cell>
          <cell r="H922">
            <v>2106252</v>
          </cell>
        </row>
        <row r="923">
          <cell r="A923">
            <v>522015</v>
          </cell>
          <cell r="B923" t="str">
            <v>GO</v>
          </cell>
          <cell r="C923" t="str">
            <v>SÃO LUÍZ DO NORTE</v>
          </cell>
          <cell r="D923" t="str">
            <v>522015</v>
          </cell>
          <cell r="F923">
            <v>1196348</v>
          </cell>
          <cell r="H923">
            <v>166680</v>
          </cell>
        </row>
        <row r="924">
          <cell r="A924">
            <v>522020</v>
          </cell>
          <cell r="B924" t="str">
            <v>GO</v>
          </cell>
          <cell r="C924" t="str">
            <v>SÃO MIGUEL DO ARAGUAIA</v>
          </cell>
          <cell r="D924" t="str">
            <v>522020</v>
          </cell>
          <cell r="E924">
            <v>77857</v>
          </cell>
          <cell r="F924">
            <v>14676462</v>
          </cell>
          <cell r="G924">
            <v>2828</v>
          </cell>
          <cell r="H924">
            <v>1448528</v>
          </cell>
        </row>
        <row r="925">
          <cell r="A925">
            <v>522026</v>
          </cell>
          <cell r="B925" t="str">
            <v>GO</v>
          </cell>
          <cell r="C925" t="str">
            <v>SÃO MIGUEL DO PASSA QUATRO</v>
          </cell>
          <cell r="D925" t="str">
            <v>522026</v>
          </cell>
          <cell r="F925">
            <v>2086956</v>
          </cell>
          <cell r="H925">
            <v>215892</v>
          </cell>
        </row>
        <row r="926">
          <cell r="A926">
            <v>522028</v>
          </cell>
          <cell r="B926" t="str">
            <v>GO</v>
          </cell>
          <cell r="C926" t="str">
            <v>SÃO PATRÍCIO</v>
          </cell>
          <cell r="D926" t="str">
            <v>522028</v>
          </cell>
          <cell r="F926">
            <v>444077</v>
          </cell>
          <cell r="H926">
            <v>45939</v>
          </cell>
        </row>
        <row r="927">
          <cell r="A927">
            <v>522040</v>
          </cell>
          <cell r="B927" t="str">
            <v>GO</v>
          </cell>
          <cell r="C927" t="str">
            <v>SÃO SIMÃO</v>
          </cell>
          <cell r="D927" t="str">
            <v>522040</v>
          </cell>
          <cell r="E927">
            <v>33009</v>
          </cell>
          <cell r="F927">
            <v>18322142</v>
          </cell>
          <cell r="G927">
            <v>8095</v>
          </cell>
          <cell r="H927">
            <v>1888419</v>
          </cell>
        </row>
        <row r="928">
          <cell r="A928">
            <v>522045</v>
          </cell>
          <cell r="B928" t="str">
            <v>GO</v>
          </cell>
          <cell r="C928" t="str">
            <v>SENADOR CANEDO</v>
          </cell>
          <cell r="D928" t="str">
            <v>522045</v>
          </cell>
          <cell r="F928">
            <v>112979035</v>
          </cell>
          <cell r="H928">
            <v>12828859</v>
          </cell>
        </row>
        <row r="929">
          <cell r="A929">
            <v>522050</v>
          </cell>
          <cell r="B929" t="str">
            <v>GO</v>
          </cell>
          <cell r="C929" t="str">
            <v>SERRANÓPOLIS</v>
          </cell>
          <cell r="D929" t="str">
            <v>522050</v>
          </cell>
          <cell r="F929">
            <v>161309426</v>
          </cell>
          <cell r="H929">
            <v>16687182</v>
          </cell>
        </row>
        <row r="930">
          <cell r="A930">
            <v>522060</v>
          </cell>
          <cell r="B930" t="str">
            <v>GO</v>
          </cell>
          <cell r="C930" t="str">
            <v>SILVÂNIA</v>
          </cell>
          <cell r="D930" t="str">
            <v>522060</v>
          </cell>
          <cell r="E930">
            <v>61950</v>
          </cell>
          <cell r="F930">
            <v>19873149</v>
          </cell>
          <cell r="G930">
            <v>3154</v>
          </cell>
          <cell r="H930">
            <v>1976724</v>
          </cell>
        </row>
        <row r="931">
          <cell r="A931">
            <v>522068</v>
          </cell>
          <cell r="B931" t="str">
            <v>GO</v>
          </cell>
          <cell r="C931" t="str">
            <v>SIMOLÂNDIA</v>
          </cell>
          <cell r="D931" t="str">
            <v>522068</v>
          </cell>
          <cell r="E931">
            <v>25004</v>
          </cell>
          <cell r="F931">
            <v>3976794</v>
          </cell>
          <cell r="G931">
            <v>1804</v>
          </cell>
          <cell r="H931">
            <v>417579</v>
          </cell>
        </row>
        <row r="932">
          <cell r="A932">
            <v>522070</v>
          </cell>
          <cell r="B932" t="str">
            <v>GO</v>
          </cell>
          <cell r="C932" t="str">
            <v>SÍTIO D'ABADIA</v>
          </cell>
          <cell r="D932" t="str">
            <v>522070</v>
          </cell>
          <cell r="E932">
            <v>24060</v>
          </cell>
          <cell r="F932">
            <v>7551459</v>
          </cell>
          <cell r="G932">
            <v>1146</v>
          </cell>
          <cell r="H932">
            <v>777912</v>
          </cell>
        </row>
        <row r="933">
          <cell r="A933">
            <v>522100</v>
          </cell>
          <cell r="B933" t="str">
            <v>GO</v>
          </cell>
          <cell r="C933" t="str">
            <v>TAQUARAL DE GOIÁS</v>
          </cell>
          <cell r="D933" t="str">
            <v>522100</v>
          </cell>
          <cell r="E933">
            <v>10435</v>
          </cell>
          <cell r="F933">
            <v>1995619</v>
          </cell>
          <cell r="G933">
            <v>2994</v>
          </cell>
          <cell r="H933">
            <v>201261</v>
          </cell>
        </row>
        <row r="934">
          <cell r="A934">
            <v>522108</v>
          </cell>
          <cell r="B934" t="str">
            <v>GO</v>
          </cell>
          <cell r="C934" t="str">
            <v>TERESINA DE GOIÁS</v>
          </cell>
          <cell r="D934" t="str">
            <v>522108</v>
          </cell>
          <cell r="E934">
            <v>1085</v>
          </cell>
          <cell r="F934">
            <v>13070331</v>
          </cell>
          <cell r="H934">
            <v>1350252</v>
          </cell>
        </row>
        <row r="935">
          <cell r="A935">
            <v>522119</v>
          </cell>
          <cell r="B935" t="str">
            <v>GO</v>
          </cell>
          <cell r="C935" t="str">
            <v>TEREZÓPOLIS DE GOIÁS</v>
          </cell>
          <cell r="D935" t="str">
            <v>522119</v>
          </cell>
          <cell r="F935">
            <v>521188</v>
          </cell>
          <cell r="H935">
            <v>53916</v>
          </cell>
        </row>
        <row r="936">
          <cell r="A936">
            <v>522130</v>
          </cell>
          <cell r="B936" t="str">
            <v>GO</v>
          </cell>
          <cell r="C936" t="str">
            <v>TRÊS RANCHOS</v>
          </cell>
          <cell r="D936" t="str">
            <v>522130</v>
          </cell>
          <cell r="E936">
            <v>28213</v>
          </cell>
          <cell r="F936">
            <v>10983615</v>
          </cell>
          <cell r="G936">
            <v>1649</v>
          </cell>
          <cell r="H936">
            <v>1087230</v>
          </cell>
        </row>
        <row r="937">
          <cell r="A937">
            <v>522140</v>
          </cell>
          <cell r="B937" t="str">
            <v>GO</v>
          </cell>
          <cell r="C937" t="str">
            <v>TRINDADE</v>
          </cell>
          <cell r="D937" t="str">
            <v>522140</v>
          </cell>
          <cell r="E937">
            <v>743078</v>
          </cell>
          <cell r="F937">
            <v>128907314</v>
          </cell>
          <cell r="G937">
            <v>44814</v>
          </cell>
          <cell r="H937">
            <v>14118829</v>
          </cell>
        </row>
        <row r="938">
          <cell r="A938">
            <v>522145</v>
          </cell>
          <cell r="B938" t="str">
            <v>GO</v>
          </cell>
          <cell r="C938" t="str">
            <v>TROMBAS</v>
          </cell>
          <cell r="D938" t="str">
            <v>522145</v>
          </cell>
          <cell r="F938">
            <v>6699</v>
          </cell>
          <cell r="H938">
            <v>693</v>
          </cell>
        </row>
        <row r="939">
          <cell r="A939">
            <v>522150</v>
          </cell>
          <cell r="B939" t="str">
            <v>GO</v>
          </cell>
          <cell r="C939" t="str">
            <v>TURVÂNIA</v>
          </cell>
          <cell r="D939" t="str">
            <v>522150</v>
          </cell>
          <cell r="E939">
            <v>50205</v>
          </cell>
          <cell r="F939">
            <v>19190702</v>
          </cell>
          <cell r="G939">
            <v>1392</v>
          </cell>
          <cell r="H939">
            <v>1905201</v>
          </cell>
        </row>
        <row r="940">
          <cell r="A940">
            <v>522155</v>
          </cell>
          <cell r="B940" t="str">
            <v>GO</v>
          </cell>
          <cell r="C940" t="str">
            <v>TURVELÂNDIA</v>
          </cell>
          <cell r="D940" t="str">
            <v>522155</v>
          </cell>
          <cell r="E940">
            <v>23320</v>
          </cell>
          <cell r="F940">
            <v>13478084</v>
          </cell>
          <cell r="G940">
            <v>652</v>
          </cell>
          <cell r="H940">
            <v>1363383</v>
          </cell>
        </row>
        <row r="941">
          <cell r="A941">
            <v>522160</v>
          </cell>
          <cell r="B941" t="str">
            <v>GO</v>
          </cell>
          <cell r="C941" t="str">
            <v>URUAÇU</v>
          </cell>
          <cell r="D941" t="str">
            <v>522160</v>
          </cell>
          <cell r="E941">
            <v>90267</v>
          </cell>
          <cell r="F941">
            <v>8715305</v>
          </cell>
          <cell r="G941">
            <v>4344</v>
          </cell>
          <cell r="H941">
            <v>1187157</v>
          </cell>
        </row>
        <row r="942">
          <cell r="A942">
            <v>522170</v>
          </cell>
          <cell r="B942" t="str">
            <v>GO</v>
          </cell>
          <cell r="C942" t="str">
            <v>URUANA</v>
          </cell>
          <cell r="D942" t="str">
            <v>522170</v>
          </cell>
          <cell r="E942">
            <v>51141</v>
          </cell>
          <cell r="F942">
            <v>31551845</v>
          </cell>
          <cell r="G942">
            <v>2496</v>
          </cell>
          <cell r="H942">
            <v>3149901</v>
          </cell>
        </row>
        <row r="943">
          <cell r="A943">
            <v>522180</v>
          </cell>
          <cell r="B943" t="str">
            <v>GO</v>
          </cell>
          <cell r="C943" t="str">
            <v>URUTAÍ</v>
          </cell>
          <cell r="D943" t="str">
            <v>522180</v>
          </cell>
          <cell r="E943">
            <v>15851</v>
          </cell>
          <cell r="F943">
            <v>3513058</v>
          </cell>
          <cell r="G943">
            <v>1157</v>
          </cell>
          <cell r="H943">
            <v>346773</v>
          </cell>
        </row>
        <row r="944">
          <cell r="A944">
            <v>522185</v>
          </cell>
          <cell r="B944" t="str">
            <v>GO</v>
          </cell>
          <cell r="C944" t="str">
            <v>VALPARAÍSO DE GOIÁS</v>
          </cell>
          <cell r="D944" t="str">
            <v>522185</v>
          </cell>
          <cell r="E944">
            <v>503830</v>
          </cell>
          <cell r="F944">
            <v>117472994</v>
          </cell>
          <cell r="G944">
            <v>18944</v>
          </cell>
          <cell r="H944">
            <v>11450678</v>
          </cell>
        </row>
        <row r="945">
          <cell r="A945">
            <v>522200</v>
          </cell>
          <cell r="B945" t="str">
            <v>GO</v>
          </cell>
          <cell r="C945" t="str">
            <v>VIANÓPOLIS</v>
          </cell>
          <cell r="D945" t="str">
            <v>522200</v>
          </cell>
          <cell r="E945">
            <v>59395</v>
          </cell>
          <cell r="F945">
            <v>14284280</v>
          </cell>
          <cell r="G945">
            <v>2929</v>
          </cell>
          <cell r="H945">
            <v>1498251</v>
          </cell>
        </row>
        <row r="946">
          <cell r="A946">
            <v>522220</v>
          </cell>
          <cell r="B946" t="str">
            <v>GO</v>
          </cell>
          <cell r="C946" t="str">
            <v>VILA BOA</v>
          </cell>
          <cell r="D946" t="str">
            <v>522220</v>
          </cell>
          <cell r="E946">
            <v>4841</v>
          </cell>
          <cell r="F946">
            <v>3915427</v>
          </cell>
          <cell r="G946">
            <v>15</v>
          </cell>
          <cell r="H946">
            <v>412551</v>
          </cell>
        </row>
        <row r="947">
          <cell r="A947">
            <v>210010</v>
          </cell>
          <cell r="B947" t="str">
            <v>MA</v>
          </cell>
          <cell r="C947" t="str">
            <v>AFONSO CUNHA</v>
          </cell>
          <cell r="D947" t="str">
            <v>210010</v>
          </cell>
          <cell r="F947">
            <v>2014108</v>
          </cell>
          <cell r="H947">
            <v>208356</v>
          </cell>
        </row>
        <row r="948">
          <cell r="A948">
            <v>210040</v>
          </cell>
          <cell r="B948" t="str">
            <v>MA</v>
          </cell>
          <cell r="C948" t="str">
            <v>ALTAMIRA DO MARANHÃO</v>
          </cell>
          <cell r="D948" t="str">
            <v>210040</v>
          </cell>
          <cell r="F948">
            <v>1892366</v>
          </cell>
          <cell r="H948">
            <v>195762</v>
          </cell>
        </row>
        <row r="949">
          <cell r="A949">
            <v>210043</v>
          </cell>
          <cell r="B949" t="str">
            <v>MA</v>
          </cell>
          <cell r="C949" t="str">
            <v>ALTO ALEGRE DO MARANHÃO</v>
          </cell>
          <cell r="D949" t="str">
            <v>210043</v>
          </cell>
          <cell r="F949">
            <v>3951279</v>
          </cell>
          <cell r="H949">
            <v>408753</v>
          </cell>
        </row>
        <row r="950">
          <cell r="A950">
            <v>210047</v>
          </cell>
          <cell r="B950" t="str">
            <v>MA</v>
          </cell>
          <cell r="C950" t="str">
            <v>ALTO ALEGRE DO PINDARÉ</v>
          </cell>
          <cell r="D950" t="str">
            <v>210047</v>
          </cell>
          <cell r="E950">
            <v>15149</v>
          </cell>
          <cell r="F950">
            <v>14728735</v>
          </cell>
          <cell r="H950">
            <v>1966695</v>
          </cell>
        </row>
        <row r="951">
          <cell r="A951">
            <v>210050</v>
          </cell>
          <cell r="B951" t="str">
            <v>MA</v>
          </cell>
          <cell r="C951" t="str">
            <v>ALTO PARNAÍBA</v>
          </cell>
          <cell r="D951" t="str">
            <v>210050</v>
          </cell>
          <cell r="E951">
            <v>30841</v>
          </cell>
          <cell r="F951">
            <v>2266280</v>
          </cell>
          <cell r="G951">
            <v>976</v>
          </cell>
          <cell r="H951">
            <v>187071</v>
          </cell>
        </row>
        <row r="952">
          <cell r="A952">
            <v>210060</v>
          </cell>
          <cell r="B952" t="str">
            <v>MA</v>
          </cell>
          <cell r="C952" t="str">
            <v>AMARANTE DO MARANHÃO</v>
          </cell>
          <cell r="D952" t="str">
            <v>210060</v>
          </cell>
          <cell r="F952">
            <v>2091567</v>
          </cell>
          <cell r="H952">
            <v>216369</v>
          </cell>
        </row>
        <row r="953">
          <cell r="A953">
            <v>210080</v>
          </cell>
          <cell r="B953" t="str">
            <v>MA</v>
          </cell>
          <cell r="C953" t="str">
            <v>ANAPURUS</v>
          </cell>
          <cell r="D953" t="str">
            <v>210080</v>
          </cell>
          <cell r="F953">
            <v>2418223</v>
          </cell>
          <cell r="H953">
            <v>250161</v>
          </cell>
        </row>
        <row r="954">
          <cell r="A954">
            <v>210095</v>
          </cell>
          <cell r="B954" t="str">
            <v>MA</v>
          </cell>
          <cell r="C954" t="str">
            <v>ARAME</v>
          </cell>
          <cell r="D954" t="str">
            <v>210095</v>
          </cell>
          <cell r="F954">
            <v>0</v>
          </cell>
          <cell r="H954">
            <v>0</v>
          </cell>
        </row>
        <row r="955">
          <cell r="A955">
            <v>210100</v>
          </cell>
          <cell r="B955" t="str">
            <v>MA</v>
          </cell>
          <cell r="C955" t="str">
            <v>ARARI</v>
          </cell>
          <cell r="D955" t="str">
            <v>210100</v>
          </cell>
          <cell r="E955">
            <v>14073</v>
          </cell>
          <cell r="F955">
            <v>45574384</v>
          </cell>
          <cell r="G955">
            <v>674</v>
          </cell>
          <cell r="H955">
            <v>4689198</v>
          </cell>
        </row>
        <row r="956">
          <cell r="A956">
            <v>210135</v>
          </cell>
          <cell r="B956" t="str">
            <v>MA</v>
          </cell>
          <cell r="C956" t="str">
            <v>BACURITUBA</v>
          </cell>
          <cell r="D956" t="str">
            <v>210135</v>
          </cell>
          <cell r="F956">
            <v>10467115</v>
          </cell>
          <cell r="H956">
            <v>1082805</v>
          </cell>
        </row>
        <row r="957">
          <cell r="A957">
            <v>210140</v>
          </cell>
          <cell r="B957" t="str">
            <v>MA</v>
          </cell>
          <cell r="C957" t="str">
            <v>BALSAS</v>
          </cell>
          <cell r="D957" t="str">
            <v>210140</v>
          </cell>
          <cell r="E957">
            <v>29027</v>
          </cell>
          <cell r="F957">
            <v>13170524</v>
          </cell>
          <cell r="G957">
            <v>5951</v>
          </cell>
          <cell r="H957">
            <v>1840584</v>
          </cell>
        </row>
        <row r="958">
          <cell r="A958">
            <v>210177</v>
          </cell>
          <cell r="B958" t="str">
            <v>MA</v>
          </cell>
          <cell r="C958" t="str">
            <v>BELA VISTA DO MARANHÃO</v>
          </cell>
          <cell r="D958" t="str">
            <v>210177</v>
          </cell>
          <cell r="F958">
            <v>1594536</v>
          </cell>
          <cell r="H958">
            <v>164952</v>
          </cell>
        </row>
        <row r="959">
          <cell r="A959">
            <v>210203</v>
          </cell>
          <cell r="B959" t="str">
            <v>MA</v>
          </cell>
          <cell r="C959" t="str">
            <v>BOM JESUS DAS SELVAS</v>
          </cell>
          <cell r="D959" t="str">
            <v>210203</v>
          </cell>
          <cell r="F959">
            <v>1077118</v>
          </cell>
          <cell r="H959">
            <v>111426</v>
          </cell>
        </row>
        <row r="960">
          <cell r="A960">
            <v>210207</v>
          </cell>
          <cell r="B960" t="str">
            <v>MA</v>
          </cell>
          <cell r="C960" t="str">
            <v>BOM LUGAR</v>
          </cell>
          <cell r="D960" t="str">
            <v>210207</v>
          </cell>
          <cell r="F960">
            <v>12818</v>
          </cell>
          <cell r="H960">
            <v>1326</v>
          </cell>
        </row>
        <row r="961">
          <cell r="A961">
            <v>210215</v>
          </cell>
          <cell r="B961" t="str">
            <v>MA</v>
          </cell>
          <cell r="C961" t="str">
            <v>BREJO DE AREIA</v>
          </cell>
          <cell r="D961" t="str">
            <v>210215</v>
          </cell>
          <cell r="E961">
            <v>2628</v>
          </cell>
          <cell r="F961">
            <v>7533315</v>
          </cell>
          <cell r="H961">
            <v>774681</v>
          </cell>
        </row>
        <row r="962">
          <cell r="A962">
            <v>210232</v>
          </cell>
          <cell r="B962" t="str">
            <v>MA</v>
          </cell>
          <cell r="C962" t="str">
            <v>BURITICUPU</v>
          </cell>
          <cell r="D962" t="str">
            <v>210232</v>
          </cell>
          <cell r="F962">
            <v>4270221</v>
          </cell>
          <cell r="H962">
            <v>441747</v>
          </cell>
        </row>
        <row r="963">
          <cell r="A963">
            <v>210240</v>
          </cell>
          <cell r="B963" t="str">
            <v>MA</v>
          </cell>
          <cell r="C963" t="str">
            <v>CAJAPIÓ</v>
          </cell>
          <cell r="D963" t="str">
            <v>210240</v>
          </cell>
          <cell r="F963">
            <v>1317181</v>
          </cell>
          <cell r="H963">
            <v>129882</v>
          </cell>
        </row>
        <row r="964">
          <cell r="A964">
            <v>210255</v>
          </cell>
          <cell r="B964" t="str">
            <v>MA</v>
          </cell>
          <cell r="C964" t="str">
            <v>CAMPESTRE DO MARANHÃO</v>
          </cell>
          <cell r="D964" t="str">
            <v>210255</v>
          </cell>
          <cell r="F964">
            <v>205378</v>
          </cell>
          <cell r="H964">
            <v>21246</v>
          </cell>
        </row>
        <row r="965">
          <cell r="A965">
            <v>210270</v>
          </cell>
          <cell r="B965" t="str">
            <v>MA</v>
          </cell>
          <cell r="C965" t="str">
            <v>CANTANHEDE</v>
          </cell>
          <cell r="D965" t="str">
            <v>210270</v>
          </cell>
          <cell r="E965">
            <v>29936</v>
          </cell>
          <cell r="F965">
            <v>9070632</v>
          </cell>
          <cell r="G965">
            <v>639</v>
          </cell>
          <cell r="H965">
            <v>873369</v>
          </cell>
        </row>
        <row r="966">
          <cell r="A966">
            <v>210290</v>
          </cell>
          <cell r="B966" t="str">
            <v>MA</v>
          </cell>
          <cell r="C966" t="str">
            <v>CARUTAPERA</v>
          </cell>
          <cell r="D966" t="str">
            <v>210290</v>
          </cell>
          <cell r="E966">
            <v>85</v>
          </cell>
          <cell r="F966">
            <v>53471329</v>
          </cell>
          <cell r="H966">
            <v>5531508</v>
          </cell>
        </row>
        <row r="967">
          <cell r="A967">
            <v>210300</v>
          </cell>
          <cell r="B967" t="str">
            <v>MA</v>
          </cell>
          <cell r="C967" t="str">
            <v>CAXIAS</v>
          </cell>
          <cell r="D967" t="str">
            <v>210300</v>
          </cell>
          <cell r="F967">
            <v>0</v>
          </cell>
          <cell r="H967">
            <v>0</v>
          </cell>
        </row>
        <row r="968">
          <cell r="A968">
            <v>210315</v>
          </cell>
          <cell r="B968" t="str">
            <v>MA</v>
          </cell>
          <cell r="C968" t="str">
            <v>CENTRO DO GUILHERME</v>
          </cell>
          <cell r="D968" t="str">
            <v>210315</v>
          </cell>
          <cell r="F968">
            <v>0</v>
          </cell>
          <cell r="H968">
            <v>0</v>
          </cell>
        </row>
        <row r="969">
          <cell r="A969">
            <v>210317</v>
          </cell>
          <cell r="B969" t="str">
            <v>MA</v>
          </cell>
          <cell r="C969" t="str">
            <v>CENTRO NOVO DO MARANHÃO</v>
          </cell>
          <cell r="D969" t="str">
            <v>210317</v>
          </cell>
          <cell r="F969">
            <v>1333913</v>
          </cell>
          <cell r="H969">
            <v>137991</v>
          </cell>
        </row>
        <row r="970">
          <cell r="A970">
            <v>210320</v>
          </cell>
          <cell r="B970" t="str">
            <v>MA</v>
          </cell>
          <cell r="C970" t="str">
            <v>CHAPADINHA</v>
          </cell>
          <cell r="D970" t="str">
            <v>210320</v>
          </cell>
          <cell r="F970">
            <v>18750182</v>
          </cell>
          <cell r="H970">
            <v>1939674</v>
          </cell>
        </row>
        <row r="971">
          <cell r="A971">
            <v>210340</v>
          </cell>
          <cell r="B971" t="str">
            <v>MA</v>
          </cell>
          <cell r="C971" t="str">
            <v>COELHO NETO</v>
          </cell>
          <cell r="D971" t="str">
            <v>210340</v>
          </cell>
          <cell r="F971">
            <v>3939940</v>
          </cell>
          <cell r="H971">
            <v>407580</v>
          </cell>
        </row>
        <row r="972">
          <cell r="A972">
            <v>210355</v>
          </cell>
          <cell r="B972" t="str">
            <v>MA</v>
          </cell>
          <cell r="C972" t="str">
            <v>CONCEIÇÃO DO LAGO-AÇU</v>
          </cell>
          <cell r="D972" t="str">
            <v>210355</v>
          </cell>
          <cell r="F972">
            <v>4040541</v>
          </cell>
          <cell r="H972">
            <v>417987</v>
          </cell>
        </row>
        <row r="973">
          <cell r="A973">
            <v>210360</v>
          </cell>
          <cell r="B973" t="str">
            <v>MA</v>
          </cell>
          <cell r="C973" t="str">
            <v>COROATÁ</v>
          </cell>
          <cell r="D973" t="str">
            <v>210360</v>
          </cell>
          <cell r="E973">
            <v>29882</v>
          </cell>
          <cell r="F973">
            <v>5122216</v>
          </cell>
          <cell r="G973">
            <v>1792</v>
          </cell>
          <cell r="H973">
            <v>509358</v>
          </cell>
        </row>
        <row r="974">
          <cell r="A974">
            <v>210375</v>
          </cell>
          <cell r="B974" t="str">
            <v>MA</v>
          </cell>
          <cell r="C974" t="str">
            <v>DAVINÓPOLIS</v>
          </cell>
          <cell r="D974" t="str">
            <v>210375</v>
          </cell>
          <cell r="E974">
            <v>21125</v>
          </cell>
          <cell r="F974">
            <v>3236320</v>
          </cell>
          <cell r="G974">
            <v>403</v>
          </cell>
          <cell r="H974">
            <v>308632</v>
          </cell>
        </row>
        <row r="975">
          <cell r="A975">
            <v>210390</v>
          </cell>
          <cell r="B975" t="str">
            <v>MA</v>
          </cell>
          <cell r="C975" t="str">
            <v>DUQUE BACELAR</v>
          </cell>
          <cell r="D975" t="str">
            <v>210390</v>
          </cell>
          <cell r="F975">
            <v>1487294</v>
          </cell>
          <cell r="H975">
            <v>153858</v>
          </cell>
        </row>
        <row r="976">
          <cell r="A976">
            <v>210405</v>
          </cell>
          <cell r="B976" t="str">
            <v>MA</v>
          </cell>
          <cell r="C976" t="str">
            <v>ESTREITO</v>
          </cell>
          <cell r="D976" t="str">
            <v>210405</v>
          </cell>
          <cell r="F976">
            <v>18856525</v>
          </cell>
          <cell r="H976">
            <v>1950675</v>
          </cell>
        </row>
        <row r="977">
          <cell r="A977">
            <v>210407</v>
          </cell>
          <cell r="B977" t="str">
            <v>MA</v>
          </cell>
          <cell r="C977" t="str">
            <v>FEIRA NOVA DO MARANHÃO</v>
          </cell>
          <cell r="D977" t="str">
            <v>210407</v>
          </cell>
          <cell r="F977">
            <v>1221944</v>
          </cell>
          <cell r="H977">
            <v>126408</v>
          </cell>
        </row>
        <row r="978">
          <cell r="A978">
            <v>210409</v>
          </cell>
          <cell r="B978" t="str">
            <v>MA</v>
          </cell>
          <cell r="C978" t="str">
            <v>FORMOSA DA SERRA NEGRA</v>
          </cell>
          <cell r="D978" t="str">
            <v>210409</v>
          </cell>
          <cell r="F978">
            <v>11039894</v>
          </cell>
          <cell r="H978">
            <v>1142058</v>
          </cell>
        </row>
        <row r="979">
          <cell r="A979">
            <v>210420</v>
          </cell>
          <cell r="B979" t="str">
            <v>MA</v>
          </cell>
          <cell r="C979" t="str">
            <v>FORTUNA</v>
          </cell>
          <cell r="D979" t="str">
            <v>210420</v>
          </cell>
          <cell r="F979">
            <v>2587119</v>
          </cell>
          <cell r="H979">
            <v>267633</v>
          </cell>
        </row>
        <row r="980">
          <cell r="A980">
            <v>210455</v>
          </cell>
          <cell r="B980" t="str">
            <v>MA</v>
          </cell>
          <cell r="C980" t="str">
            <v>GOVERNADOR EDISON LOBÃO</v>
          </cell>
          <cell r="D980" t="str">
            <v>210455</v>
          </cell>
          <cell r="F980">
            <v>10789305</v>
          </cell>
          <cell r="H980">
            <v>1116135</v>
          </cell>
        </row>
        <row r="981">
          <cell r="A981">
            <v>210462</v>
          </cell>
          <cell r="B981" t="str">
            <v>MA</v>
          </cell>
          <cell r="C981" t="str">
            <v>GOVERNADOR LUIZ ROCHA</v>
          </cell>
          <cell r="D981" t="str">
            <v>210462</v>
          </cell>
          <cell r="F981">
            <v>43500</v>
          </cell>
          <cell r="H981">
            <v>4500</v>
          </cell>
        </row>
        <row r="982">
          <cell r="A982">
            <v>210480</v>
          </cell>
          <cell r="B982" t="str">
            <v>MA</v>
          </cell>
          <cell r="C982" t="str">
            <v>GRAJAÚ</v>
          </cell>
          <cell r="D982" t="str">
            <v>210480</v>
          </cell>
          <cell r="F982">
            <v>0</v>
          </cell>
          <cell r="H982">
            <v>0</v>
          </cell>
        </row>
        <row r="983">
          <cell r="A983">
            <v>210500</v>
          </cell>
          <cell r="B983" t="str">
            <v>MA</v>
          </cell>
          <cell r="C983" t="str">
            <v>HUMBERTO DE CAMPOS</v>
          </cell>
          <cell r="D983" t="str">
            <v>210500</v>
          </cell>
          <cell r="F983">
            <v>758408</v>
          </cell>
          <cell r="H983">
            <v>78456</v>
          </cell>
        </row>
        <row r="984">
          <cell r="A984">
            <v>210530</v>
          </cell>
          <cell r="B984" t="str">
            <v>MA</v>
          </cell>
          <cell r="C984" t="str">
            <v>IMPERATRIZ</v>
          </cell>
          <cell r="D984" t="str">
            <v>210530</v>
          </cell>
          <cell r="E984">
            <v>12195</v>
          </cell>
          <cell r="F984">
            <v>6395196</v>
          </cell>
          <cell r="G984">
            <v>290</v>
          </cell>
          <cell r="H984">
            <v>627918</v>
          </cell>
        </row>
        <row r="985">
          <cell r="A985">
            <v>210535</v>
          </cell>
          <cell r="B985" t="str">
            <v>MA</v>
          </cell>
          <cell r="C985" t="str">
            <v>ITAIPAVA DO GRAJAÚ</v>
          </cell>
          <cell r="D985" t="str">
            <v>210535</v>
          </cell>
          <cell r="F985">
            <v>1494950</v>
          </cell>
          <cell r="H985">
            <v>154650</v>
          </cell>
        </row>
        <row r="986">
          <cell r="A986">
            <v>210550</v>
          </cell>
          <cell r="B986" t="str">
            <v>MA</v>
          </cell>
          <cell r="C986" t="str">
            <v>JOÃO LISBOA</v>
          </cell>
          <cell r="D986" t="str">
            <v>210550</v>
          </cell>
          <cell r="F986">
            <v>91292</v>
          </cell>
          <cell r="H986">
            <v>9444</v>
          </cell>
        </row>
        <row r="987">
          <cell r="A987">
            <v>210590</v>
          </cell>
          <cell r="B987" t="str">
            <v>MA</v>
          </cell>
          <cell r="C987" t="str">
            <v>LAGO VERDE</v>
          </cell>
          <cell r="D987" t="str">
            <v>210590</v>
          </cell>
          <cell r="F987">
            <v>1234380</v>
          </cell>
          <cell r="H987">
            <v>115440</v>
          </cell>
        </row>
        <row r="988">
          <cell r="A988">
            <v>210592</v>
          </cell>
          <cell r="B988" t="str">
            <v>MA</v>
          </cell>
          <cell r="C988" t="str">
            <v>LAGOA DO MATO</v>
          </cell>
          <cell r="D988" t="str">
            <v>210592</v>
          </cell>
          <cell r="F988">
            <v>142390</v>
          </cell>
          <cell r="H988">
            <v>14730</v>
          </cell>
        </row>
        <row r="989">
          <cell r="A989">
            <v>210598</v>
          </cell>
          <cell r="B989" t="str">
            <v>MA</v>
          </cell>
          <cell r="C989" t="str">
            <v>LAJEADO NOVO</v>
          </cell>
          <cell r="D989" t="str">
            <v>210598</v>
          </cell>
          <cell r="F989">
            <v>834549</v>
          </cell>
          <cell r="H989">
            <v>104190</v>
          </cell>
        </row>
        <row r="990">
          <cell r="A990">
            <v>210610</v>
          </cell>
          <cell r="B990" t="str">
            <v>MA</v>
          </cell>
          <cell r="C990" t="str">
            <v>LORETO</v>
          </cell>
          <cell r="D990" t="str">
            <v>210610</v>
          </cell>
          <cell r="F990">
            <v>204450</v>
          </cell>
          <cell r="H990">
            <v>21150</v>
          </cell>
        </row>
        <row r="991">
          <cell r="A991">
            <v>210640</v>
          </cell>
          <cell r="B991" t="str">
            <v>MA</v>
          </cell>
          <cell r="C991" t="str">
            <v>MATA ROMA</v>
          </cell>
          <cell r="D991" t="str">
            <v>210640</v>
          </cell>
          <cell r="F991">
            <v>921823</v>
          </cell>
          <cell r="H991">
            <v>95361</v>
          </cell>
        </row>
        <row r="992">
          <cell r="A992">
            <v>210700</v>
          </cell>
          <cell r="B992" t="str">
            <v>MA</v>
          </cell>
          <cell r="C992" t="str">
            <v>MONTES ALTOS</v>
          </cell>
          <cell r="D992" t="str">
            <v>210700</v>
          </cell>
          <cell r="E992">
            <v>10330</v>
          </cell>
          <cell r="F992">
            <v>1526643</v>
          </cell>
          <cell r="G992">
            <v>47</v>
          </cell>
          <cell r="H992">
            <v>144900</v>
          </cell>
        </row>
        <row r="993">
          <cell r="A993">
            <v>210710</v>
          </cell>
          <cell r="B993" t="str">
            <v>MA</v>
          </cell>
          <cell r="C993" t="str">
            <v>MORROS</v>
          </cell>
          <cell r="D993" t="str">
            <v>210710</v>
          </cell>
          <cell r="F993">
            <v>6916848</v>
          </cell>
          <cell r="H993">
            <v>715536</v>
          </cell>
        </row>
        <row r="994">
          <cell r="A994">
            <v>210725</v>
          </cell>
          <cell r="B994" t="str">
            <v>MA</v>
          </cell>
          <cell r="C994" t="str">
            <v>NOVA COLINAS</v>
          </cell>
          <cell r="D994" t="str">
            <v>210725</v>
          </cell>
          <cell r="E994">
            <v>17157</v>
          </cell>
          <cell r="F994">
            <v>5887715</v>
          </cell>
          <cell r="G994">
            <v>256</v>
          </cell>
          <cell r="H994">
            <v>589725</v>
          </cell>
        </row>
        <row r="995">
          <cell r="A995">
            <v>210735</v>
          </cell>
          <cell r="B995" t="str">
            <v>MA</v>
          </cell>
          <cell r="C995" t="str">
            <v>NOVA OLINDA DO MARANHÃO</v>
          </cell>
          <cell r="D995" t="str">
            <v>210735</v>
          </cell>
          <cell r="F995">
            <v>560976</v>
          </cell>
          <cell r="H995">
            <v>58032</v>
          </cell>
        </row>
        <row r="996">
          <cell r="A996">
            <v>210745</v>
          </cell>
          <cell r="B996" t="str">
            <v>MA</v>
          </cell>
          <cell r="C996" t="str">
            <v>OLINDA NOVA DO MARANHÃO</v>
          </cell>
          <cell r="D996" t="str">
            <v>210745</v>
          </cell>
          <cell r="F996">
            <v>3680274</v>
          </cell>
          <cell r="H996">
            <v>380718</v>
          </cell>
        </row>
        <row r="997">
          <cell r="A997">
            <v>210750</v>
          </cell>
          <cell r="B997" t="str">
            <v>MA</v>
          </cell>
          <cell r="C997" t="str">
            <v>PAÇO DO LUMIAR</v>
          </cell>
          <cell r="D997" t="str">
            <v>210750</v>
          </cell>
          <cell r="F997">
            <v>13121775</v>
          </cell>
          <cell r="H997">
            <v>1357425</v>
          </cell>
        </row>
        <row r="998">
          <cell r="A998">
            <v>210805</v>
          </cell>
          <cell r="B998" t="str">
            <v>MA</v>
          </cell>
          <cell r="C998" t="str">
            <v>PAULINO NEVES</v>
          </cell>
          <cell r="D998" t="str">
            <v>210805</v>
          </cell>
          <cell r="F998">
            <v>3335</v>
          </cell>
          <cell r="H998">
            <v>345</v>
          </cell>
        </row>
        <row r="999">
          <cell r="A999">
            <v>210810</v>
          </cell>
          <cell r="B999" t="str">
            <v>MA</v>
          </cell>
          <cell r="C999" t="str">
            <v>PAULO RAMOS</v>
          </cell>
          <cell r="D999" t="str">
            <v>210810</v>
          </cell>
          <cell r="E999">
            <v>1341</v>
          </cell>
          <cell r="F999">
            <v>4866021</v>
          </cell>
          <cell r="H999">
            <v>488226</v>
          </cell>
        </row>
        <row r="1000">
          <cell r="A1000">
            <v>210820</v>
          </cell>
          <cell r="B1000" t="str">
            <v>MA</v>
          </cell>
          <cell r="C1000" t="str">
            <v>PEDREIRAS</v>
          </cell>
          <cell r="D1000" t="str">
            <v>210820</v>
          </cell>
          <cell r="F1000">
            <v>5828623</v>
          </cell>
          <cell r="H1000">
            <v>602961</v>
          </cell>
        </row>
        <row r="1001">
          <cell r="A1001">
            <v>210845</v>
          </cell>
          <cell r="B1001" t="str">
            <v>MA</v>
          </cell>
          <cell r="C1001" t="str">
            <v>PERITORÓ</v>
          </cell>
          <cell r="D1001" t="str">
            <v>210845</v>
          </cell>
          <cell r="F1001">
            <v>1386200</v>
          </cell>
          <cell r="H1001">
            <v>143400</v>
          </cell>
        </row>
        <row r="1002">
          <cell r="A1002">
            <v>210860</v>
          </cell>
          <cell r="B1002" t="str">
            <v>MA</v>
          </cell>
          <cell r="C1002" t="str">
            <v>PINHEIRO</v>
          </cell>
          <cell r="D1002" t="str">
            <v>210860</v>
          </cell>
          <cell r="F1002">
            <v>10659878</v>
          </cell>
          <cell r="H1002">
            <v>1102746</v>
          </cell>
        </row>
        <row r="1003">
          <cell r="A1003">
            <v>210880</v>
          </cell>
          <cell r="B1003" t="str">
            <v>MA</v>
          </cell>
          <cell r="C1003" t="str">
            <v>PIRAPEMAS</v>
          </cell>
          <cell r="D1003" t="str">
            <v>210880</v>
          </cell>
          <cell r="E1003">
            <v>59</v>
          </cell>
          <cell r="F1003">
            <v>2397031</v>
          </cell>
          <cell r="H1003">
            <v>251925</v>
          </cell>
        </row>
        <row r="1004">
          <cell r="A1004">
            <v>210900</v>
          </cell>
          <cell r="B1004" t="str">
            <v>MA</v>
          </cell>
          <cell r="C1004" t="str">
            <v>PORTO FRANCO</v>
          </cell>
          <cell r="D1004" t="str">
            <v>210900</v>
          </cell>
          <cell r="F1004">
            <v>4420035</v>
          </cell>
          <cell r="H1004">
            <v>457245</v>
          </cell>
        </row>
        <row r="1005">
          <cell r="A1005">
            <v>210950</v>
          </cell>
          <cell r="B1005" t="str">
            <v>MA</v>
          </cell>
          <cell r="C1005" t="str">
            <v>RIACHÃO</v>
          </cell>
          <cell r="D1005" t="str">
            <v>210950</v>
          </cell>
          <cell r="F1005">
            <v>3403643</v>
          </cell>
          <cell r="H1005">
            <v>352101</v>
          </cell>
        </row>
        <row r="1006">
          <cell r="A1006">
            <v>210955</v>
          </cell>
          <cell r="B1006" t="str">
            <v>MA</v>
          </cell>
          <cell r="C1006" t="str">
            <v>RIBAMAR FIQUENE</v>
          </cell>
          <cell r="D1006" t="str">
            <v>210955</v>
          </cell>
          <cell r="F1006">
            <v>626864</v>
          </cell>
          <cell r="H1006">
            <v>64848</v>
          </cell>
        </row>
        <row r="1007">
          <cell r="A1007">
            <v>210975</v>
          </cell>
          <cell r="B1007" t="str">
            <v>MA</v>
          </cell>
          <cell r="C1007" t="str">
            <v>SANTA FILOMENA DO MARANHÃO</v>
          </cell>
          <cell r="D1007" t="str">
            <v>210975</v>
          </cell>
          <cell r="F1007">
            <v>663259</v>
          </cell>
          <cell r="H1007">
            <v>68613</v>
          </cell>
        </row>
        <row r="1008">
          <cell r="A1008">
            <v>211000</v>
          </cell>
          <cell r="B1008" t="str">
            <v>MA</v>
          </cell>
          <cell r="C1008" t="str">
            <v>SANTA LUZIA</v>
          </cell>
          <cell r="D1008" t="str">
            <v>211000</v>
          </cell>
          <cell r="F1008">
            <v>15284131</v>
          </cell>
          <cell r="H1008">
            <v>1581117</v>
          </cell>
        </row>
        <row r="1009">
          <cell r="A1009">
            <v>211023</v>
          </cell>
          <cell r="B1009" t="str">
            <v>MA</v>
          </cell>
          <cell r="C1009" t="str">
            <v>SANTANA DO MARANHÃO</v>
          </cell>
          <cell r="D1009" t="str">
            <v>211023</v>
          </cell>
          <cell r="E1009">
            <v>3726</v>
          </cell>
          <cell r="F1009">
            <v>3611708</v>
          </cell>
          <cell r="H1009">
            <v>371232</v>
          </cell>
        </row>
        <row r="1010">
          <cell r="A1010">
            <v>211040</v>
          </cell>
          <cell r="B1010" t="str">
            <v>MA</v>
          </cell>
          <cell r="C1010" t="str">
            <v>SÃO BENEDITO DO RIO PRETO</v>
          </cell>
          <cell r="D1010" t="str">
            <v>211040</v>
          </cell>
          <cell r="F1010">
            <v>509617</v>
          </cell>
          <cell r="H1010">
            <v>52719</v>
          </cell>
        </row>
        <row r="1011">
          <cell r="A1011">
            <v>211085</v>
          </cell>
          <cell r="B1011" t="str">
            <v>MA</v>
          </cell>
          <cell r="C1011" t="str">
            <v>SÃO FRANCISCO DO BREJÃO</v>
          </cell>
          <cell r="D1011" t="str">
            <v>211085</v>
          </cell>
          <cell r="F1011">
            <v>2925404</v>
          </cell>
          <cell r="H1011">
            <v>302628</v>
          </cell>
        </row>
        <row r="1012">
          <cell r="A1012">
            <v>211102</v>
          </cell>
          <cell r="B1012" t="str">
            <v>MA</v>
          </cell>
          <cell r="C1012" t="str">
            <v>SÃO JOÃO DO CARÚ</v>
          </cell>
          <cell r="D1012" t="str">
            <v>211102</v>
          </cell>
          <cell r="F1012">
            <v>799298</v>
          </cell>
          <cell r="H1012">
            <v>82686</v>
          </cell>
        </row>
        <row r="1013">
          <cell r="A1013">
            <v>211120</v>
          </cell>
          <cell r="B1013" t="str">
            <v>MA</v>
          </cell>
          <cell r="C1013" t="str">
            <v>SÃO JOSÉ DE RIBAMAR</v>
          </cell>
          <cell r="D1013" t="str">
            <v>211120</v>
          </cell>
          <cell r="F1013">
            <v>18182141</v>
          </cell>
          <cell r="H1013">
            <v>5033127</v>
          </cell>
        </row>
        <row r="1014">
          <cell r="A1014">
            <v>211125</v>
          </cell>
          <cell r="B1014" t="str">
            <v>MA</v>
          </cell>
          <cell r="C1014" t="str">
            <v>SÃO JOSÉ DOS BASÍLIOS</v>
          </cell>
          <cell r="D1014" t="str">
            <v>211125</v>
          </cell>
          <cell r="F1014">
            <v>16535336</v>
          </cell>
          <cell r="H1014">
            <v>1710552</v>
          </cell>
        </row>
        <row r="1015">
          <cell r="A1015">
            <v>211130</v>
          </cell>
          <cell r="B1015" t="str">
            <v>MA</v>
          </cell>
          <cell r="C1015" t="str">
            <v>SÃO LUÍS</v>
          </cell>
          <cell r="D1015" t="str">
            <v>211130</v>
          </cell>
          <cell r="F1015">
            <v>58493</v>
          </cell>
          <cell r="H1015">
            <v>6051</v>
          </cell>
        </row>
        <row r="1016">
          <cell r="A1016">
            <v>211153</v>
          </cell>
          <cell r="B1016" t="str">
            <v>MA</v>
          </cell>
          <cell r="C1016" t="str">
            <v>SÃO PEDRO DA ÁGUA BRANCA</v>
          </cell>
          <cell r="D1016" t="str">
            <v>211153</v>
          </cell>
          <cell r="F1016">
            <v>204189</v>
          </cell>
          <cell r="H1016">
            <v>21123</v>
          </cell>
        </row>
        <row r="1017">
          <cell r="A1017">
            <v>211157</v>
          </cell>
          <cell r="B1017" t="str">
            <v>MA</v>
          </cell>
          <cell r="C1017" t="str">
            <v>SÃO PEDRO DOS CRENTES</v>
          </cell>
          <cell r="D1017" t="str">
            <v>211157</v>
          </cell>
          <cell r="E1017">
            <v>29160</v>
          </cell>
          <cell r="F1017">
            <v>6734564</v>
          </cell>
          <cell r="H1017">
            <v>679173</v>
          </cell>
        </row>
        <row r="1018">
          <cell r="A1018">
            <v>211160</v>
          </cell>
          <cell r="B1018" t="str">
            <v>MA</v>
          </cell>
          <cell r="C1018" t="str">
            <v>SÃO RAIMUNDO DAS MANGABEIRAS</v>
          </cell>
          <cell r="D1018" t="str">
            <v>211160</v>
          </cell>
          <cell r="E1018">
            <v>34221</v>
          </cell>
          <cell r="F1018">
            <v>19955830</v>
          </cell>
          <cell r="G1018">
            <v>2918</v>
          </cell>
          <cell r="H1018">
            <v>1959012</v>
          </cell>
        </row>
        <row r="1019">
          <cell r="A1019">
            <v>211172</v>
          </cell>
          <cell r="B1019" t="str">
            <v>MA</v>
          </cell>
          <cell r="C1019" t="str">
            <v>SATUBINHA</v>
          </cell>
          <cell r="D1019" t="str">
            <v>211172</v>
          </cell>
          <cell r="E1019">
            <v>9694</v>
          </cell>
          <cell r="F1019">
            <v>3025967</v>
          </cell>
          <cell r="G1019">
            <v>601</v>
          </cell>
          <cell r="H1019">
            <v>298356</v>
          </cell>
        </row>
        <row r="1020">
          <cell r="A1020">
            <v>211180</v>
          </cell>
          <cell r="B1020" t="str">
            <v>MA</v>
          </cell>
          <cell r="C1020" t="str">
            <v>SÍTIO NOVO</v>
          </cell>
          <cell r="D1020" t="str">
            <v>211180</v>
          </cell>
          <cell r="F1020">
            <v>2157107</v>
          </cell>
          <cell r="H1020">
            <v>223149</v>
          </cell>
        </row>
        <row r="1021">
          <cell r="A1021">
            <v>211227</v>
          </cell>
          <cell r="B1021" t="str">
            <v>MA</v>
          </cell>
          <cell r="C1021" t="str">
            <v>TUFILÂNDIA</v>
          </cell>
          <cell r="D1021" t="str">
            <v>211227</v>
          </cell>
          <cell r="F1021">
            <v>1385417</v>
          </cell>
          <cell r="H1021">
            <v>143319</v>
          </cell>
        </row>
        <row r="1022">
          <cell r="A1022">
            <v>211250</v>
          </cell>
          <cell r="B1022" t="str">
            <v>MA</v>
          </cell>
          <cell r="C1022" t="str">
            <v>TUTÓIA</v>
          </cell>
          <cell r="D1022" t="str">
            <v>211250</v>
          </cell>
          <cell r="F1022">
            <v>715517</v>
          </cell>
          <cell r="H1022">
            <v>74019</v>
          </cell>
        </row>
        <row r="1023">
          <cell r="A1023">
            <v>211285</v>
          </cell>
          <cell r="B1023" t="str">
            <v>MA</v>
          </cell>
          <cell r="C1023" t="str">
            <v>VILA NOVA DOS MARTÍRIOS</v>
          </cell>
          <cell r="D1023" t="str">
            <v>211285</v>
          </cell>
          <cell r="E1023">
            <v>3935</v>
          </cell>
          <cell r="F1023">
            <v>6242982</v>
          </cell>
          <cell r="H1023">
            <v>634470</v>
          </cell>
        </row>
        <row r="1024">
          <cell r="A1024">
            <v>211400</v>
          </cell>
          <cell r="B1024" t="str">
            <v>MA</v>
          </cell>
          <cell r="C1024" t="str">
            <v>ZÉ DOCA</v>
          </cell>
          <cell r="D1024" t="str">
            <v>211400</v>
          </cell>
          <cell r="F1024">
            <v>3321109</v>
          </cell>
          <cell r="H1024">
            <v>343563</v>
          </cell>
        </row>
        <row r="1025">
          <cell r="A1025">
            <v>510010</v>
          </cell>
          <cell r="B1025" t="str">
            <v>MT</v>
          </cell>
          <cell r="C1025" t="str">
            <v>ACORIZAL</v>
          </cell>
          <cell r="D1025" t="str">
            <v>510010</v>
          </cell>
          <cell r="E1025">
            <v>58219</v>
          </cell>
          <cell r="F1025">
            <v>4382704</v>
          </cell>
          <cell r="G1025">
            <v>2966</v>
          </cell>
          <cell r="H1025">
            <v>449226</v>
          </cell>
        </row>
        <row r="1026">
          <cell r="A1026">
            <v>510020</v>
          </cell>
          <cell r="B1026" t="str">
            <v>MT</v>
          </cell>
          <cell r="C1026" t="str">
            <v>ÁGUA BOA</v>
          </cell>
          <cell r="D1026" t="str">
            <v>510020</v>
          </cell>
          <cell r="E1026">
            <v>272170</v>
          </cell>
          <cell r="F1026">
            <v>25876193</v>
          </cell>
          <cell r="G1026">
            <v>13043</v>
          </cell>
          <cell r="H1026">
            <v>3048948</v>
          </cell>
        </row>
        <row r="1027">
          <cell r="A1027">
            <v>510025</v>
          </cell>
          <cell r="B1027" t="str">
            <v>MT</v>
          </cell>
          <cell r="C1027" t="str">
            <v>ALTA FLORESTA</v>
          </cell>
          <cell r="D1027" t="str">
            <v>510025</v>
          </cell>
          <cell r="E1027">
            <v>289779</v>
          </cell>
          <cell r="F1027">
            <v>28282206</v>
          </cell>
          <cell r="G1027">
            <v>14613</v>
          </cell>
          <cell r="H1027">
            <v>2551407</v>
          </cell>
        </row>
        <row r="1028">
          <cell r="A1028">
            <v>510030</v>
          </cell>
          <cell r="B1028" t="str">
            <v>MT</v>
          </cell>
          <cell r="C1028" t="str">
            <v>ALTO ARAGUAIA</v>
          </cell>
          <cell r="D1028" t="str">
            <v>510030</v>
          </cell>
          <cell r="F1028">
            <v>86764758</v>
          </cell>
          <cell r="H1028">
            <v>8857143</v>
          </cell>
        </row>
        <row r="1029">
          <cell r="A1029">
            <v>510035</v>
          </cell>
          <cell r="B1029" t="str">
            <v>MT</v>
          </cell>
          <cell r="C1029" t="str">
            <v>ALTO BOA VISTA</v>
          </cell>
          <cell r="D1029" t="str">
            <v>510035</v>
          </cell>
          <cell r="E1029">
            <v>15914</v>
          </cell>
          <cell r="F1029">
            <v>7516966</v>
          </cell>
          <cell r="G1029">
            <v>503</v>
          </cell>
          <cell r="H1029">
            <v>758697</v>
          </cell>
        </row>
        <row r="1030">
          <cell r="A1030">
            <v>510050</v>
          </cell>
          <cell r="B1030" t="str">
            <v>MT</v>
          </cell>
          <cell r="C1030" t="str">
            <v>ALTO PARAGUAI</v>
          </cell>
          <cell r="D1030" t="str">
            <v>510050</v>
          </cell>
          <cell r="F1030">
            <v>282779</v>
          </cell>
          <cell r="H1030">
            <v>29163</v>
          </cell>
        </row>
        <row r="1031">
          <cell r="A1031">
            <v>510060</v>
          </cell>
          <cell r="B1031" t="str">
            <v>MT</v>
          </cell>
          <cell r="C1031" t="str">
            <v>ALTO TAQUARI</v>
          </cell>
          <cell r="D1031" t="str">
            <v>510060</v>
          </cell>
          <cell r="E1031">
            <v>44841</v>
          </cell>
          <cell r="F1031">
            <v>22574472</v>
          </cell>
          <cell r="G1031">
            <v>2427</v>
          </cell>
          <cell r="H1031">
            <v>2623188</v>
          </cell>
        </row>
        <row r="1032">
          <cell r="A1032">
            <v>510100</v>
          </cell>
          <cell r="B1032" t="str">
            <v>MT</v>
          </cell>
          <cell r="C1032" t="str">
            <v>ARAGUAIANA</v>
          </cell>
          <cell r="D1032" t="str">
            <v>510100</v>
          </cell>
          <cell r="E1032">
            <v>16296</v>
          </cell>
          <cell r="F1032">
            <v>2016006</v>
          </cell>
          <cell r="G1032">
            <v>770</v>
          </cell>
          <cell r="H1032">
            <v>194421</v>
          </cell>
        </row>
        <row r="1033">
          <cell r="A1033">
            <v>510120</v>
          </cell>
          <cell r="B1033" t="str">
            <v>MT</v>
          </cell>
          <cell r="C1033" t="str">
            <v>ARAGUAINHA</v>
          </cell>
          <cell r="D1033" t="str">
            <v>510120</v>
          </cell>
          <cell r="F1033">
            <v>1675910</v>
          </cell>
          <cell r="H1033">
            <v>173370</v>
          </cell>
        </row>
        <row r="1034">
          <cell r="A1034">
            <v>510125</v>
          </cell>
          <cell r="B1034" t="str">
            <v>MT</v>
          </cell>
          <cell r="C1034" t="str">
            <v>ARAPUTANGA</v>
          </cell>
          <cell r="D1034" t="str">
            <v>510125</v>
          </cell>
          <cell r="E1034">
            <v>80445</v>
          </cell>
          <cell r="F1034">
            <v>15001379</v>
          </cell>
          <cell r="G1034">
            <v>4218</v>
          </cell>
          <cell r="H1034">
            <v>1344132</v>
          </cell>
        </row>
        <row r="1035">
          <cell r="A1035">
            <v>510130</v>
          </cell>
          <cell r="B1035" t="str">
            <v>MT</v>
          </cell>
          <cell r="C1035" t="str">
            <v>ARENÁPOLIS</v>
          </cell>
          <cell r="D1035" t="str">
            <v>510130</v>
          </cell>
          <cell r="E1035">
            <v>27778</v>
          </cell>
          <cell r="F1035">
            <v>16464441</v>
          </cell>
          <cell r="G1035">
            <v>1600</v>
          </cell>
          <cell r="H1035">
            <v>1703565</v>
          </cell>
        </row>
        <row r="1036">
          <cell r="A1036">
            <v>510140</v>
          </cell>
          <cell r="B1036" t="str">
            <v>MT</v>
          </cell>
          <cell r="C1036" t="str">
            <v>ARIPUANÃ</v>
          </cell>
          <cell r="D1036" t="str">
            <v>510140</v>
          </cell>
          <cell r="F1036">
            <v>35020260</v>
          </cell>
          <cell r="H1036">
            <v>3418347</v>
          </cell>
        </row>
        <row r="1037">
          <cell r="A1037">
            <v>510160</v>
          </cell>
          <cell r="B1037" t="str">
            <v>MT</v>
          </cell>
          <cell r="C1037" t="str">
            <v>BARÃO DE MELGAÇO</v>
          </cell>
          <cell r="D1037" t="str">
            <v>510160</v>
          </cell>
          <cell r="F1037">
            <v>962771</v>
          </cell>
          <cell r="H1037">
            <v>99597</v>
          </cell>
        </row>
        <row r="1038">
          <cell r="A1038">
            <v>510170</v>
          </cell>
          <cell r="B1038" t="str">
            <v>MT</v>
          </cell>
          <cell r="C1038" t="str">
            <v>BARRA DO BUGRES</v>
          </cell>
          <cell r="D1038" t="str">
            <v>510170</v>
          </cell>
          <cell r="E1038">
            <v>43526</v>
          </cell>
          <cell r="F1038">
            <v>30079742</v>
          </cell>
          <cell r="H1038">
            <v>3166290</v>
          </cell>
        </row>
        <row r="1039">
          <cell r="A1039">
            <v>510180</v>
          </cell>
          <cell r="B1039" t="str">
            <v>MT</v>
          </cell>
          <cell r="C1039" t="str">
            <v>BARRA DO GARÇAS</v>
          </cell>
          <cell r="D1039" t="str">
            <v>510180</v>
          </cell>
          <cell r="E1039">
            <v>412186</v>
          </cell>
          <cell r="F1039">
            <v>52544418</v>
          </cell>
          <cell r="G1039">
            <v>24829</v>
          </cell>
          <cell r="H1039">
            <v>6665838</v>
          </cell>
        </row>
        <row r="1040">
          <cell r="A1040">
            <v>510185</v>
          </cell>
          <cell r="B1040" t="str">
            <v>MT</v>
          </cell>
          <cell r="C1040" t="str">
            <v>BOM JESUS DO ARAGUAIA</v>
          </cell>
          <cell r="D1040" t="str">
            <v>510185</v>
          </cell>
          <cell r="E1040">
            <v>10495</v>
          </cell>
          <cell r="F1040">
            <v>3737311</v>
          </cell>
          <cell r="G1040">
            <v>242</v>
          </cell>
          <cell r="H1040">
            <v>435747</v>
          </cell>
        </row>
        <row r="1041">
          <cell r="A1041">
            <v>510190</v>
          </cell>
          <cell r="B1041" t="str">
            <v>MT</v>
          </cell>
          <cell r="C1041" t="str">
            <v>BRASNORTE</v>
          </cell>
          <cell r="D1041" t="str">
            <v>510190</v>
          </cell>
          <cell r="E1041">
            <v>87048</v>
          </cell>
          <cell r="F1041">
            <v>24623394</v>
          </cell>
          <cell r="G1041">
            <v>3333</v>
          </cell>
          <cell r="H1041">
            <v>2399673</v>
          </cell>
        </row>
        <row r="1042">
          <cell r="A1042">
            <v>510250</v>
          </cell>
          <cell r="B1042" t="str">
            <v>MT</v>
          </cell>
          <cell r="C1042" t="str">
            <v>CÁCERES</v>
          </cell>
          <cell r="D1042" t="str">
            <v>510250</v>
          </cell>
          <cell r="E1042">
            <v>464069</v>
          </cell>
          <cell r="F1042">
            <v>116352523</v>
          </cell>
          <cell r="G1042">
            <v>19071</v>
          </cell>
          <cell r="H1042">
            <v>12857518</v>
          </cell>
        </row>
        <row r="1043">
          <cell r="A1043">
            <v>510260</v>
          </cell>
          <cell r="B1043" t="str">
            <v>MT</v>
          </cell>
          <cell r="C1043" t="str">
            <v>CAMPINÁPOLIS</v>
          </cell>
          <cell r="D1043" t="str">
            <v>510260</v>
          </cell>
          <cell r="E1043">
            <v>15617</v>
          </cell>
          <cell r="F1043">
            <v>3468536</v>
          </cell>
          <cell r="G1043">
            <v>1804</v>
          </cell>
          <cell r="H1043">
            <v>625482</v>
          </cell>
        </row>
        <row r="1044">
          <cell r="A1044">
            <v>510267</v>
          </cell>
          <cell r="B1044" t="str">
            <v>MT</v>
          </cell>
          <cell r="C1044" t="str">
            <v>CAMPO VERDE</v>
          </cell>
          <cell r="D1044" t="str">
            <v>510267</v>
          </cell>
          <cell r="F1044">
            <v>64088</v>
          </cell>
          <cell r="H1044">
            <v>6510</v>
          </cell>
        </row>
        <row r="1045">
          <cell r="A1045">
            <v>510269</v>
          </cell>
          <cell r="B1045" t="str">
            <v>MT</v>
          </cell>
          <cell r="C1045" t="str">
            <v>CANABRAVA DO NORTE</v>
          </cell>
          <cell r="D1045" t="str">
            <v>510269</v>
          </cell>
          <cell r="F1045">
            <v>6231578</v>
          </cell>
          <cell r="H1045">
            <v>644646</v>
          </cell>
        </row>
        <row r="1046">
          <cell r="A1046">
            <v>510270</v>
          </cell>
          <cell r="B1046" t="str">
            <v>MT</v>
          </cell>
          <cell r="C1046" t="str">
            <v>CANARANA</v>
          </cell>
          <cell r="D1046" t="str">
            <v>510270</v>
          </cell>
          <cell r="E1046">
            <v>74379</v>
          </cell>
          <cell r="F1046">
            <v>10870674</v>
          </cell>
          <cell r="G1046">
            <v>4268</v>
          </cell>
          <cell r="H1046">
            <v>1161401</v>
          </cell>
        </row>
        <row r="1047">
          <cell r="A1047">
            <v>510279</v>
          </cell>
          <cell r="B1047" t="str">
            <v>MT</v>
          </cell>
          <cell r="C1047" t="str">
            <v>CARLINDA</v>
          </cell>
          <cell r="D1047" t="str">
            <v>510279</v>
          </cell>
          <cell r="F1047">
            <v>18225137</v>
          </cell>
          <cell r="H1047">
            <v>1885359</v>
          </cell>
        </row>
        <row r="1048">
          <cell r="A1048">
            <v>510285</v>
          </cell>
          <cell r="B1048" t="str">
            <v>MT</v>
          </cell>
          <cell r="C1048" t="str">
            <v>CASTANHEIRA</v>
          </cell>
          <cell r="D1048" t="str">
            <v>510285</v>
          </cell>
          <cell r="F1048">
            <v>3632627</v>
          </cell>
          <cell r="H1048">
            <v>375789</v>
          </cell>
        </row>
        <row r="1049">
          <cell r="A1049">
            <v>510300</v>
          </cell>
          <cell r="B1049" t="str">
            <v>MT</v>
          </cell>
          <cell r="C1049" t="str">
            <v>CHAPADA DOS GUIMARÃES</v>
          </cell>
          <cell r="D1049" t="str">
            <v>510300</v>
          </cell>
          <cell r="E1049">
            <v>91005</v>
          </cell>
          <cell r="F1049">
            <v>19770651</v>
          </cell>
          <cell r="G1049">
            <v>4012</v>
          </cell>
          <cell r="H1049">
            <v>2362497</v>
          </cell>
        </row>
        <row r="1050">
          <cell r="A1050">
            <v>510310</v>
          </cell>
          <cell r="B1050" t="str">
            <v>MT</v>
          </cell>
          <cell r="C1050" t="str">
            <v>COCALINHO</v>
          </cell>
          <cell r="D1050" t="str">
            <v>510310</v>
          </cell>
          <cell r="E1050">
            <v>27575</v>
          </cell>
          <cell r="F1050">
            <v>4378713</v>
          </cell>
          <cell r="G1050">
            <v>1498</v>
          </cell>
          <cell r="H1050">
            <v>509724</v>
          </cell>
        </row>
        <row r="1051">
          <cell r="A1051">
            <v>510320</v>
          </cell>
          <cell r="B1051" t="str">
            <v>MT</v>
          </cell>
          <cell r="C1051" t="str">
            <v>COLÍDER</v>
          </cell>
          <cell r="D1051" t="str">
            <v>510320</v>
          </cell>
          <cell r="F1051">
            <v>43722053</v>
          </cell>
          <cell r="H1051">
            <v>4522971</v>
          </cell>
        </row>
        <row r="1052">
          <cell r="A1052">
            <v>510325</v>
          </cell>
          <cell r="B1052" t="str">
            <v>MT</v>
          </cell>
          <cell r="C1052" t="str">
            <v>COLNIZA</v>
          </cell>
          <cell r="D1052" t="str">
            <v>510325</v>
          </cell>
          <cell r="F1052">
            <v>266800</v>
          </cell>
          <cell r="H1052">
            <v>27600</v>
          </cell>
        </row>
        <row r="1053">
          <cell r="A1053">
            <v>510330</v>
          </cell>
          <cell r="B1053" t="str">
            <v>MT</v>
          </cell>
          <cell r="C1053" t="str">
            <v>COMODORO</v>
          </cell>
          <cell r="D1053" t="str">
            <v>510330</v>
          </cell>
          <cell r="E1053">
            <v>60785</v>
          </cell>
          <cell r="F1053">
            <v>10933213</v>
          </cell>
          <cell r="G1053">
            <v>3937</v>
          </cell>
          <cell r="H1053">
            <v>1232031</v>
          </cell>
        </row>
        <row r="1054">
          <cell r="A1054">
            <v>510336</v>
          </cell>
          <cell r="B1054" t="str">
            <v>MT</v>
          </cell>
          <cell r="C1054" t="str">
            <v>CONQUISTA D'OESTE</v>
          </cell>
          <cell r="D1054" t="str">
            <v>510336</v>
          </cell>
          <cell r="E1054">
            <v>51149</v>
          </cell>
          <cell r="F1054">
            <v>12425548</v>
          </cell>
          <cell r="G1054">
            <v>1844</v>
          </cell>
          <cell r="H1054">
            <v>1301799</v>
          </cell>
        </row>
        <row r="1055">
          <cell r="A1055">
            <v>510340</v>
          </cell>
          <cell r="B1055" t="str">
            <v>MT</v>
          </cell>
          <cell r="C1055" t="str">
            <v>CUIABÁ</v>
          </cell>
          <cell r="D1055" t="str">
            <v>510340</v>
          </cell>
          <cell r="F1055">
            <v>862527599</v>
          </cell>
          <cell r="H1055">
            <v>90141012</v>
          </cell>
        </row>
        <row r="1056">
          <cell r="A1056">
            <v>510343</v>
          </cell>
          <cell r="B1056" t="str">
            <v>MT</v>
          </cell>
          <cell r="C1056" t="str">
            <v>CURVELÂNDIA</v>
          </cell>
          <cell r="D1056" t="str">
            <v>510343</v>
          </cell>
          <cell r="E1056">
            <v>23785</v>
          </cell>
          <cell r="F1056">
            <v>15679208</v>
          </cell>
          <cell r="G1056">
            <v>791</v>
          </cell>
          <cell r="H1056">
            <v>1597740</v>
          </cell>
        </row>
        <row r="1057">
          <cell r="A1057">
            <v>510345</v>
          </cell>
          <cell r="B1057" t="str">
            <v>MT</v>
          </cell>
          <cell r="C1057" t="str">
            <v>DENISE</v>
          </cell>
          <cell r="D1057" t="str">
            <v>510345</v>
          </cell>
          <cell r="E1057">
            <v>268</v>
          </cell>
          <cell r="F1057">
            <v>9132445</v>
          </cell>
          <cell r="H1057">
            <v>961761</v>
          </cell>
        </row>
        <row r="1058">
          <cell r="A1058">
            <v>510350</v>
          </cell>
          <cell r="B1058" t="str">
            <v>MT</v>
          </cell>
          <cell r="C1058" t="str">
            <v>DIAMANTINO</v>
          </cell>
          <cell r="D1058" t="str">
            <v>510350</v>
          </cell>
          <cell r="F1058">
            <v>69257</v>
          </cell>
          <cell r="H1058">
            <v>7116</v>
          </cell>
        </row>
        <row r="1059">
          <cell r="A1059">
            <v>510360</v>
          </cell>
          <cell r="B1059" t="str">
            <v>MT</v>
          </cell>
          <cell r="C1059" t="str">
            <v>DOM AQUINO</v>
          </cell>
          <cell r="D1059" t="str">
            <v>510360</v>
          </cell>
          <cell r="E1059">
            <v>98673</v>
          </cell>
          <cell r="F1059">
            <v>9075676</v>
          </cell>
          <cell r="G1059">
            <v>7433</v>
          </cell>
          <cell r="H1059">
            <v>1833924</v>
          </cell>
        </row>
        <row r="1060">
          <cell r="A1060">
            <v>510380</v>
          </cell>
          <cell r="B1060" t="str">
            <v>MT</v>
          </cell>
          <cell r="C1060" t="str">
            <v>FIGUEIRÓPOLIS D'OESTE</v>
          </cell>
          <cell r="D1060" t="str">
            <v>510380</v>
          </cell>
          <cell r="E1060">
            <v>13620</v>
          </cell>
          <cell r="F1060">
            <v>4433998</v>
          </cell>
          <cell r="H1060">
            <v>431907</v>
          </cell>
        </row>
        <row r="1061">
          <cell r="A1061">
            <v>510385</v>
          </cell>
          <cell r="B1061" t="str">
            <v>MT</v>
          </cell>
          <cell r="C1061" t="str">
            <v>GAÚCHA DO NORTE</v>
          </cell>
          <cell r="D1061" t="str">
            <v>510385</v>
          </cell>
          <cell r="F1061">
            <v>1747923</v>
          </cell>
          <cell r="H1061">
            <v>180849</v>
          </cell>
        </row>
        <row r="1062">
          <cell r="A1062">
            <v>510390</v>
          </cell>
          <cell r="B1062" t="str">
            <v>MT</v>
          </cell>
          <cell r="C1062" t="str">
            <v>GENERAL CARNEIRO</v>
          </cell>
          <cell r="D1062" t="str">
            <v>510390</v>
          </cell>
          <cell r="E1062">
            <v>53302</v>
          </cell>
          <cell r="F1062">
            <v>7129595</v>
          </cell>
          <cell r="G1062">
            <v>831</v>
          </cell>
          <cell r="H1062">
            <v>646182</v>
          </cell>
        </row>
        <row r="1063">
          <cell r="A1063">
            <v>510395</v>
          </cell>
          <cell r="B1063" t="str">
            <v>MT</v>
          </cell>
          <cell r="C1063" t="str">
            <v>GLÓRIA D'OESTE</v>
          </cell>
          <cell r="D1063" t="str">
            <v>510395</v>
          </cell>
          <cell r="E1063">
            <v>42583</v>
          </cell>
          <cell r="F1063">
            <v>8082216</v>
          </cell>
          <cell r="G1063">
            <v>2250</v>
          </cell>
          <cell r="H1063">
            <v>862137</v>
          </cell>
        </row>
        <row r="1064">
          <cell r="A1064">
            <v>510410</v>
          </cell>
          <cell r="B1064" t="str">
            <v>MT</v>
          </cell>
          <cell r="C1064" t="str">
            <v>GUARANTÃ DO NORTE</v>
          </cell>
          <cell r="D1064" t="str">
            <v>510410</v>
          </cell>
          <cell r="E1064">
            <v>70298</v>
          </cell>
          <cell r="F1064">
            <v>76435995</v>
          </cell>
          <cell r="G1064">
            <v>5202</v>
          </cell>
          <cell r="H1064">
            <v>7889505</v>
          </cell>
        </row>
        <row r="1065">
          <cell r="A1065">
            <v>510420</v>
          </cell>
          <cell r="B1065" t="str">
            <v>MT</v>
          </cell>
          <cell r="C1065" t="str">
            <v>GUIRATINGA</v>
          </cell>
          <cell r="D1065" t="str">
            <v>510420</v>
          </cell>
          <cell r="F1065">
            <v>13137</v>
          </cell>
          <cell r="H1065">
            <v>1359</v>
          </cell>
        </row>
        <row r="1066">
          <cell r="A1066">
            <v>510450</v>
          </cell>
          <cell r="B1066" t="str">
            <v>MT</v>
          </cell>
          <cell r="C1066" t="str">
            <v>INDIAVAÍ</v>
          </cell>
          <cell r="D1066" t="str">
            <v>510450</v>
          </cell>
          <cell r="E1066">
            <v>8432</v>
          </cell>
          <cell r="F1066">
            <v>3766855</v>
          </cell>
          <cell r="G1066">
            <v>5</v>
          </cell>
          <cell r="H1066">
            <v>386103</v>
          </cell>
        </row>
        <row r="1067">
          <cell r="A1067">
            <v>510455</v>
          </cell>
          <cell r="B1067" t="str">
            <v>MT</v>
          </cell>
          <cell r="C1067" t="str">
            <v>ITAÚBA</v>
          </cell>
          <cell r="D1067" t="str">
            <v>510455</v>
          </cell>
          <cell r="F1067">
            <v>717895</v>
          </cell>
          <cell r="H1067">
            <v>74265</v>
          </cell>
        </row>
        <row r="1068">
          <cell r="A1068">
            <v>510460</v>
          </cell>
          <cell r="B1068" t="str">
            <v>MT</v>
          </cell>
          <cell r="C1068" t="str">
            <v>ITIQUIRA</v>
          </cell>
          <cell r="D1068" t="str">
            <v>510460</v>
          </cell>
          <cell r="E1068">
            <v>2015</v>
          </cell>
          <cell r="F1068">
            <v>6529576</v>
          </cell>
          <cell r="G1068">
            <v>134</v>
          </cell>
          <cell r="H1068">
            <v>675639</v>
          </cell>
        </row>
        <row r="1069">
          <cell r="A1069">
            <v>510480</v>
          </cell>
          <cell r="B1069" t="str">
            <v>MT</v>
          </cell>
          <cell r="C1069" t="str">
            <v>JACIARA</v>
          </cell>
          <cell r="D1069" t="str">
            <v>510480</v>
          </cell>
          <cell r="E1069">
            <v>440</v>
          </cell>
          <cell r="F1069">
            <v>2158483</v>
          </cell>
          <cell r="G1069">
            <v>43</v>
          </cell>
          <cell r="H1069">
            <v>224856</v>
          </cell>
        </row>
        <row r="1070">
          <cell r="A1070">
            <v>510490</v>
          </cell>
          <cell r="B1070" t="str">
            <v>MT</v>
          </cell>
          <cell r="C1070" t="str">
            <v>JANGADA</v>
          </cell>
          <cell r="D1070" t="str">
            <v>510490</v>
          </cell>
          <cell r="E1070">
            <v>1</v>
          </cell>
          <cell r="F1070">
            <v>47462428</v>
          </cell>
          <cell r="H1070">
            <v>5172126</v>
          </cell>
        </row>
        <row r="1071">
          <cell r="A1071">
            <v>510500</v>
          </cell>
          <cell r="B1071" t="str">
            <v>MT</v>
          </cell>
          <cell r="C1071" t="str">
            <v>JAURU</v>
          </cell>
          <cell r="D1071" t="str">
            <v>510500</v>
          </cell>
          <cell r="E1071">
            <v>44231</v>
          </cell>
          <cell r="F1071">
            <v>4026192</v>
          </cell>
          <cell r="G1071">
            <v>2485</v>
          </cell>
          <cell r="H1071">
            <v>434034</v>
          </cell>
        </row>
        <row r="1072">
          <cell r="A1072">
            <v>510510</v>
          </cell>
          <cell r="B1072" t="str">
            <v>MT</v>
          </cell>
          <cell r="C1072" t="str">
            <v>JUARA</v>
          </cell>
          <cell r="D1072" t="str">
            <v>510510</v>
          </cell>
          <cell r="E1072">
            <v>3990</v>
          </cell>
          <cell r="F1072">
            <v>45915768</v>
          </cell>
          <cell r="H1072">
            <v>4746633</v>
          </cell>
        </row>
        <row r="1073">
          <cell r="A1073">
            <v>510515</v>
          </cell>
          <cell r="B1073" t="str">
            <v>MT</v>
          </cell>
          <cell r="C1073" t="str">
            <v>JUÍNA</v>
          </cell>
          <cell r="D1073" t="str">
            <v>510515</v>
          </cell>
          <cell r="F1073">
            <v>723260</v>
          </cell>
          <cell r="H1073">
            <v>74820</v>
          </cell>
        </row>
        <row r="1074">
          <cell r="A1074">
            <v>510517</v>
          </cell>
          <cell r="B1074" t="str">
            <v>MT</v>
          </cell>
          <cell r="C1074" t="str">
            <v>JURUENA</v>
          </cell>
          <cell r="D1074" t="str">
            <v>510517</v>
          </cell>
          <cell r="F1074">
            <v>3136</v>
          </cell>
          <cell r="H1074">
            <v>336</v>
          </cell>
        </row>
        <row r="1075">
          <cell r="A1075">
            <v>510520</v>
          </cell>
          <cell r="B1075" t="str">
            <v>MT</v>
          </cell>
          <cell r="C1075" t="str">
            <v>JUSCIMEIRA</v>
          </cell>
          <cell r="D1075" t="str">
            <v>510520</v>
          </cell>
          <cell r="E1075">
            <v>56913</v>
          </cell>
          <cell r="F1075">
            <v>153206636</v>
          </cell>
          <cell r="G1075">
            <v>2337</v>
          </cell>
          <cell r="H1075">
            <v>15941727</v>
          </cell>
        </row>
        <row r="1076">
          <cell r="A1076">
            <v>510523</v>
          </cell>
          <cell r="B1076" t="str">
            <v>MT</v>
          </cell>
          <cell r="C1076" t="str">
            <v>LAMBARI D'OESTE</v>
          </cell>
          <cell r="D1076" t="str">
            <v>510523</v>
          </cell>
          <cell r="E1076">
            <v>52622</v>
          </cell>
          <cell r="F1076">
            <v>4396725</v>
          </cell>
          <cell r="G1076">
            <v>2108</v>
          </cell>
          <cell r="H1076">
            <v>379689</v>
          </cell>
        </row>
        <row r="1077">
          <cell r="A1077">
            <v>510530</v>
          </cell>
          <cell r="B1077" t="str">
            <v>MT</v>
          </cell>
          <cell r="C1077" t="str">
            <v>LUCIARA</v>
          </cell>
          <cell r="D1077" t="str">
            <v>510530</v>
          </cell>
          <cell r="E1077">
            <v>31964</v>
          </cell>
          <cell r="F1077">
            <v>5698025</v>
          </cell>
          <cell r="G1077">
            <v>1709</v>
          </cell>
          <cell r="H1077">
            <v>528678</v>
          </cell>
        </row>
        <row r="1078">
          <cell r="A1078">
            <v>510560</v>
          </cell>
          <cell r="B1078" t="str">
            <v>MT</v>
          </cell>
          <cell r="C1078" t="str">
            <v>MATUPÁ</v>
          </cell>
          <cell r="D1078" t="str">
            <v>510560</v>
          </cell>
          <cell r="F1078">
            <v>25503905</v>
          </cell>
          <cell r="H1078">
            <v>2638335</v>
          </cell>
        </row>
        <row r="1079">
          <cell r="A1079">
            <v>510562</v>
          </cell>
          <cell r="B1079" t="str">
            <v>MT</v>
          </cell>
          <cell r="C1079" t="str">
            <v>MIRASSOL D'OESTE</v>
          </cell>
          <cell r="D1079" t="str">
            <v>510562</v>
          </cell>
          <cell r="E1079">
            <v>193751</v>
          </cell>
          <cell r="F1079">
            <v>23209622</v>
          </cell>
          <cell r="G1079">
            <v>16343</v>
          </cell>
          <cell r="H1079">
            <v>2397318</v>
          </cell>
        </row>
        <row r="1080">
          <cell r="A1080">
            <v>510590</v>
          </cell>
          <cell r="B1080" t="str">
            <v>MT</v>
          </cell>
          <cell r="C1080" t="str">
            <v>NOBRES</v>
          </cell>
          <cell r="D1080" t="str">
            <v>510590</v>
          </cell>
          <cell r="E1080">
            <v>617</v>
          </cell>
          <cell r="F1080">
            <v>3472394</v>
          </cell>
          <cell r="H1080">
            <v>358824</v>
          </cell>
        </row>
        <row r="1081">
          <cell r="A1081">
            <v>510600</v>
          </cell>
          <cell r="B1081" t="str">
            <v>MT</v>
          </cell>
          <cell r="C1081" t="str">
            <v>NORTELÂNDIA</v>
          </cell>
          <cell r="D1081" t="str">
            <v>510600</v>
          </cell>
          <cell r="F1081">
            <v>1662588</v>
          </cell>
          <cell r="H1081">
            <v>172302</v>
          </cell>
        </row>
        <row r="1082">
          <cell r="A1082">
            <v>510610</v>
          </cell>
          <cell r="B1082" t="str">
            <v>MT</v>
          </cell>
          <cell r="C1082" t="str">
            <v>NOSSA SENHORA DO LIVRAMENTO</v>
          </cell>
          <cell r="D1082" t="str">
            <v>510610</v>
          </cell>
          <cell r="E1082">
            <v>130832</v>
          </cell>
          <cell r="F1082">
            <v>23904441</v>
          </cell>
          <cell r="G1082">
            <v>7340</v>
          </cell>
          <cell r="H1082">
            <v>2710110</v>
          </cell>
        </row>
        <row r="1083">
          <cell r="A1083">
            <v>510615</v>
          </cell>
          <cell r="B1083" t="str">
            <v>MT</v>
          </cell>
          <cell r="C1083" t="str">
            <v>NOVA BANDEIRANTES</v>
          </cell>
          <cell r="D1083" t="str">
            <v>510615</v>
          </cell>
          <cell r="E1083">
            <v>12467</v>
          </cell>
          <cell r="F1083">
            <v>11739672</v>
          </cell>
          <cell r="G1083">
            <v>690</v>
          </cell>
          <cell r="H1083">
            <v>1694430</v>
          </cell>
        </row>
        <row r="1084">
          <cell r="A1084">
            <v>510880</v>
          </cell>
          <cell r="B1084" t="str">
            <v>MT</v>
          </cell>
          <cell r="C1084" t="str">
            <v>NOVA GUARITA</v>
          </cell>
          <cell r="D1084" t="str">
            <v>510880</v>
          </cell>
          <cell r="E1084">
            <v>11857</v>
          </cell>
          <cell r="F1084">
            <v>2512267</v>
          </cell>
          <cell r="H1084">
            <v>235956</v>
          </cell>
        </row>
        <row r="1085">
          <cell r="A1085">
            <v>510618</v>
          </cell>
          <cell r="B1085" t="str">
            <v>MT</v>
          </cell>
          <cell r="C1085" t="str">
            <v>NOVA LACERDA</v>
          </cell>
          <cell r="D1085" t="str">
            <v>510618</v>
          </cell>
          <cell r="E1085">
            <v>48488</v>
          </cell>
          <cell r="F1085">
            <v>6860505</v>
          </cell>
          <cell r="G1085">
            <v>2321</v>
          </cell>
          <cell r="H1085">
            <v>606342</v>
          </cell>
        </row>
        <row r="1086">
          <cell r="A1086">
            <v>510885</v>
          </cell>
          <cell r="B1086" t="str">
            <v>MT</v>
          </cell>
          <cell r="C1086" t="str">
            <v>NOVA MARILÂNDIA</v>
          </cell>
          <cell r="D1086" t="str">
            <v>510885</v>
          </cell>
          <cell r="E1086">
            <v>89102</v>
          </cell>
          <cell r="F1086">
            <v>27462283</v>
          </cell>
          <cell r="G1086">
            <v>5906</v>
          </cell>
          <cell r="H1086">
            <v>2748705</v>
          </cell>
        </row>
        <row r="1087">
          <cell r="A1087">
            <v>510890</v>
          </cell>
          <cell r="B1087" t="str">
            <v>MT</v>
          </cell>
          <cell r="C1087" t="str">
            <v>NOVA MARINGÁ</v>
          </cell>
          <cell r="D1087" t="str">
            <v>510890</v>
          </cell>
          <cell r="E1087">
            <v>105</v>
          </cell>
          <cell r="F1087">
            <v>444296</v>
          </cell>
          <cell r="H1087">
            <v>45930</v>
          </cell>
        </row>
        <row r="1088">
          <cell r="A1088">
            <v>510895</v>
          </cell>
          <cell r="B1088" t="str">
            <v>MT</v>
          </cell>
          <cell r="C1088" t="str">
            <v>NOVA MONTE VERDE</v>
          </cell>
          <cell r="D1088" t="str">
            <v>510895</v>
          </cell>
          <cell r="F1088">
            <v>0</v>
          </cell>
          <cell r="H1088">
            <v>0</v>
          </cell>
        </row>
        <row r="1089">
          <cell r="A1089">
            <v>510617</v>
          </cell>
          <cell r="B1089" t="str">
            <v>MT</v>
          </cell>
          <cell r="C1089" t="str">
            <v>NOVA NAZARÉ</v>
          </cell>
          <cell r="D1089" t="str">
            <v>510617</v>
          </cell>
          <cell r="E1089">
            <v>5564</v>
          </cell>
          <cell r="F1089">
            <v>3580500</v>
          </cell>
          <cell r="H1089">
            <v>356940</v>
          </cell>
        </row>
        <row r="1090">
          <cell r="A1090">
            <v>510619</v>
          </cell>
          <cell r="B1090" t="str">
            <v>MT</v>
          </cell>
          <cell r="C1090" t="str">
            <v>NOVA SANTA HELENA</v>
          </cell>
          <cell r="D1090" t="str">
            <v>510619</v>
          </cell>
          <cell r="F1090">
            <v>6765903</v>
          </cell>
          <cell r="H1090">
            <v>699921</v>
          </cell>
        </row>
        <row r="1091">
          <cell r="A1091">
            <v>510625</v>
          </cell>
          <cell r="B1091" t="str">
            <v>MT</v>
          </cell>
          <cell r="C1091" t="str">
            <v>NOVA XAVANTINA</v>
          </cell>
          <cell r="D1091" t="str">
            <v>510625</v>
          </cell>
          <cell r="E1091">
            <v>80415</v>
          </cell>
          <cell r="F1091">
            <v>22861681</v>
          </cell>
          <cell r="G1091">
            <v>4784</v>
          </cell>
          <cell r="H1091">
            <v>3241749</v>
          </cell>
        </row>
        <row r="1092">
          <cell r="A1092">
            <v>510627</v>
          </cell>
          <cell r="B1092" t="str">
            <v>MT</v>
          </cell>
          <cell r="C1092" t="str">
            <v>NOVO HORIZONTE DO NORTE</v>
          </cell>
          <cell r="D1092" t="str">
            <v>510627</v>
          </cell>
          <cell r="F1092">
            <v>15780761</v>
          </cell>
          <cell r="H1092">
            <v>1632492</v>
          </cell>
        </row>
        <row r="1093">
          <cell r="A1093">
            <v>510626</v>
          </cell>
          <cell r="B1093" t="str">
            <v>MT</v>
          </cell>
          <cell r="C1093" t="str">
            <v>NOVO MUNDO</v>
          </cell>
          <cell r="D1093" t="str">
            <v>510626</v>
          </cell>
          <cell r="E1093">
            <v>6481</v>
          </cell>
          <cell r="F1093">
            <v>18564864</v>
          </cell>
          <cell r="H1093">
            <v>1911786</v>
          </cell>
        </row>
        <row r="1094">
          <cell r="A1094">
            <v>510631</v>
          </cell>
          <cell r="B1094" t="str">
            <v>MT</v>
          </cell>
          <cell r="C1094" t="str">
            <v>NOVO SANTO ANTÔNIO</v>
          </cell>
          <cell r="D1094" t="str">
            <v>510631</v>
          </cell>
          <cell r="E1094">
            <v>9271</v>
          </cell>
          <cell r="F1094">
            <v>5178755</v>
          </cell>
          <cell r="G1094">
            <v>900</v>
          </cell>
          <cell r="H1094">
            <v>510858</v>
          </cell>
        </row>
        <row r="1095">
          <cell r="A1095">
            <v>510630</v>
          </cell>
          <cell r="B1095" t="str">
            <v>MT</v>
          </cell>
          <cell r="C1095" t="str">
            <v>PARANATINGA</v>
          </cell>
          <cell r="D1095" t="str">
            <v>510630</v>
          </cell>
          <cell r="E1095">
            <v>155334</v>
          </cell>
          <cell r="F1095">
            <v>51781228</v>
          </cell>
          <cell r="G1095">
            <v>6291</v>
          </cell>
          <cell r="H1095">
            <v>6196383</v>
          </cell>
        </row>
        <row r="1096">
          <cell r="A1096">
            <v>510637</v>
          </cell>
          <cell r="B1096" t="str">
            <v>MT</v>
          </cell>
          <cell r="C1096" t="str">
            <v>PEDRA PRETA</v>
          </cell>
          <cell r="D1096" t="str">
            <v>510637</v>
          </cell>
          <cell r="F1096">
            <v>412612</v>
          </cell>
          <cell r="H1096">
            <v>42684</v>
          </cell>
        </row>
        <row r="1097">
          <cell r="A1097">
            <v>510642</v>
          </cell>
          <cell r="B1097" t="str">
            <v>MT</v>
          </cell>
          <cell r="C1097" t="str">
            <v>PEIXOTO DE AZEVEDO</v>
          </cell>
          <cell r="D1097" t="str">
            <v>510642</v>
          </cell>
          <cell r="F1097">
            <v>31090564</v>
          </cell>
          <cell r="H1097">
            <v>3216588</v>
          </cell>
        </row>
        <row r="1098">
          <cell r="A1098">
            <v>510645</v>
          </cell>
          <cell r="B1098" t="str">
            <v>MT</v>
          </cell>
          <cell r="C1098" t="str">
            <v>PLANALTO DA SERRA</v>
          </cell>
          <cell r="D1098" t="str">
            <v>510645</v>
          </cell>
          <cell r="E1098">
            <v>37190</v>
          </cell>
          <cell r="F1098">
            <v>12889468</v>
          </cell>
          <cell r="G1098">
            <v>1533</v>
          </cell>
          <cell r="H1098">
            <v>1407801</v>
          </cell>
        </row>
        <row r="1099">
          <cell r="A1099">
            <v>510650</v>
          </cell>
          <cell r="B1099" t="str">
            <v>MT</v>
          </cell>
          <cell r="C1099" t="str">
            <v>POCONÉ</v>
          </cell>
          <cell r="D1099" t="str">
            <v>510650</v>
          </cell>
          <cell r="E1099">
            <v>244536</v>
          </cell>
          <cell r="F1099">
            <v>125802808</v>
          </cell>
          <cell r="G1099">
            <v>13408</v>
          </cell>
          <cell r="H1099">
            <v>13617456</v>
          </cell>
        </row>
        <row r="1100">
          <cell r="A1100">
            <v>510665</v>
          </cell>
          <cell r="B1100" t="str">
            <v>MT</v>
          </cell>
          <cell r="C1100" t="str">
            <v>PONTAL DO ARAGUAIA</v>
          </cell>
          <cell r="D1100" t="str">
            <v>510665</v>
          </cell>
          <cell r="F1100">
            <v>6410334</v>
          </cell>
          <cell r="H1100">
            <v>663138</v>
          </cell>
        </row>
        <row r="1101">
          <cell r="A1101">
            <v>510670</v>
          </cell>
          <cell r="B1101" t="str">
            <v>MT</v>
          </cell>
          <cell r="C1101" t="str">
            <v>PONTE BRANCA</v>
          </cell>
          <cell r="D1101" t="str">
            <v>510670</v>
          </cell>
          <cell r="E1101">
            <v>49534</v>
          </cell>
          <cell r="F1101">
            <v>5742995</v>
          </cell>
          <cell r="G1101">
            <v>1571</v>
          </cell>
          <cell r="H1101">
            <v>601644</v>
          </cell>
        </row>
        <row r="1102">
          <cell r="A1102">
            <v>510675</v>
          </cell>
          <cell r="B1102" t="str">
            <v>MT</v>
          </cell>
          <cell r="C1102" t="str">
            <v>PONTES E LACERDA</v>
          </cell>
          <cell r="D1102" t="str">
            <v>510675</v>
          </cell>
          <cell r="F1102">
            <v>218368376</v>
          </cell>
          <cell r="H1102">
            <v>22589832</v>
          </cell>
        </row>
        <row r="1103">
          <cell r="A1103">
            <v>510680</v>
          </cell>
          <cell r="B1103" t="str">
            <v>MT</v>
          </cell>
          <cell r="C1103" t="str">
            <v>PORTO DOS GAÚCHOS</v>
          </cell>
          <cell r="D1103" t="str">
            <v>510680</v>
          </cell>
          <cell r="E1103">
            <v>25394</v>
          </cell>
          <cell r="F1103">
            <v>46428280</v>
          </cell>
          <cell r="G1103">
            <v>957</v>
          </cell>
          <cell r="H1103">
            <v>5039853</v>
          </cell>
        </row>
        <row r="1104">
          <cell r="A1104">
            <v>510682</v>
          </cell>
          <cell r="B1104" t="str">
            <v>MT</v>
          </cell>
          <cell r="C1104" t="str">
            <v>PORTO ESPERIDIÃO</v>
          </cell>
          <cell r="D1104" t="str">
            <v>510682</v>
          </cell>
          <cell r="E1104">
            <v>8574</v>
          </cell>
          <cell r="F1104">
            <v>12818207</v>
          </cell>
          <cell r="G1104">
            <v>499</v>
          </cell>
          <cell r="H1104">
            <v>1444269</v>
          </cell>
        </row>
        <row r="1105">
          <cell r="A1105">
            <v>510685</v>
          </cell>
          <cell r="B1105" t="str">
            <v>MT</v>
          </cell>
          <cell r="C1105" t="str">
            <v>PORTO ESTRELA</v>
          </cell>
          <cell r="D1105" t="str">
            <v>510685</v>
          </cell>
          <cell r="F1105">
            <v>2647555</v>
          </cell>
          <cell r="H1105">
            <v>273885</v>
          </cell>
        </row>
        <row r="1106">
          <cell r="A1106">
            <v>510700</v>
          </cell>
          <cell r="B1106" t="str">
            <v>MT</v>
          </cell>
          <cell r="C1106" t="str">
            <v>POXORÉO</v>
          </cell>
          <cell r="D1106" t="str">
            <v>510700</v>
          </cell>
          <cell r="E1106">
            <v>34852</v>
          </cell>
          <cell r="F1106">
            <v>2070603</v>
          </cell>
          <cell r="G1106">
            <v>8349</v>
          </cell>
          <cell r="H1106">
            <v>1136778</v>
          </cell>
        </row>
        <row r="1107">
          <cell r="A1107">
            <v>510704</v>
          </cell>
          <cell r="B1107" t="str">
            <v>MT</v>
          </cell>
          <cell r="C1107" t="str">
            <v>PRIMAVERA DO LESTE</v>
          </cell>
          <cell r="D1107" t="str">
            <v>510704</v>
          </cell>
          <cell r="F1107">
            <v>748986</v>
          </cell>
          <cell r="H1107">
            <v>77706</v>
          </cell>
        </row>
        <row r="1108">
          <cell r="A1108">
            <v>510706</v>
          </cell>
          <cell r="B1108" t="str">
            <v>MT</v>
          </cell>
          <cell r="C1108" t="str">
            <v>QUERÊNCIA</v>
          </cell>
          <cell r="D1108" t="str">
            <v>510706</v>
          </cell>
          <cell r="E1108">
            <v>147919</v>
          </cell>
          <cell r="F1108">
            <v>40671044</v>
          </cell>
          <cell r="G1108">
            <v>8766</v>
          </cell>
          <cell r="H1108">
            <v>4657402</v>
          </cell>
        </row>
        <row r="1109">
          <cell r="A1109">
            <v>510715</v>
          </cell>
          <cell r="B1109" t="str">
            <v>MT</v>
          </cell>
          <cell r="C1109" t="str">
            <v>RESERVA DO CABAÇAL</v>
          </cell>
          <cell r="D1109" t="str">
            <v>510715</v>
          </cell>
          <cell r="E1109">
            <v>8148</v>
          </cell>
          <cell r="F1109">
            <v>4288941</v>
          </cell>
          <cell r="G1109">
            <v>146</v>
          </cell>
          <cell r="H1109">
            <v>432570</v>
          </cell>
        </row>
        <row r="1110">
          <cell r="A1110">
            <v>510718</v>
          </cell>
          <cell r="B1110" t="str">
            <v>MT</v>
          </cell>
          <cell r="C1110" t="str">
            <v>RIBEIRÃO CASCALHEIRA</v>
          </cell>
          <cell r="D1110" t="str">
            <v>510718</v>
          </cell>
          <cell r="E1110">
            <v>47131</v>
          </cell>
          <cell r="F1110">
            <v>6683949</v>
          </cell>
          <cell r="G1110">
            <v>1416</v>
          </cell>
          <cell r="H1110">
            <v>675375</v>
          </cell>
        </row>
        <row r="1111">
          <cell r="A1111">
            <v>510719</v>
          </cell>
          <cell r="B1111" t="str">
            <v>MT</v>
          </cell>
          <cell r="C1111" t="str">
            <v>RIBEIRÃOZINHO</v>
          </cell>
          <cell r="D1111" t="str">
            <v>510719</v>
          </cell>
          <cell r="E1111">
            <v>19560</v>
          </cell>
          <cell r="F1111">
            <v>2277299</v>
          </cell>
          <cell r="G1111">
            <v>1061</v>
          </cell>
          <cell r="H1111">
            <v>256041</v>
          </cell>
        </row>
        <row r="1112">
          <cell r="A1112">
            <v>510720</v>
          </cell>
          <cell r="B1112" t="str">
            <v>MT</v>
          </cell>
          <cell r="C1112" t="str">
            <v>RIO BRANCO</v>
          </cell>
          <cell r="D1112" t="str">
            <v>510720</v>
          </cell>
          <cell r="E1112">
            <v>34950</v>
          </cell>
          <cell r="F1112">
            <v>2465980</v>
          </cell>
          <cell r="G1112">
            <v>2483</v>
          </cell>
          <cell r="H1112">
            <v>255543</v>
          </cell>
        </row>
        <row r="1113">
          <cell r="A1113">
            <v>510757</v>
          </cell>
          <cell r="B1113" t="str">
            <v>MT</v>
          </cell>
          <cell r="C1113" t="str">
            <v>RONDOLÂNDIA</v>
          </cell>
          <cell r="D1113" t="str">
            <v>510757</v>
          </cell>
          <cell r="E1113">
            <v>19104</v>
          </cell>
          <cell r="F1113">
            <v>10203871</v>
          </cell>
          <cell r="G1113">
            <v>2336</v>
          </cell>
          <cell r="H1113">
            <v>1024893</v>
          </cell>
        </row>
        <row r="1114">
          <cell r="A1114">
            <v>510760</v>
          </cell>
          <cell r="B1114" t="str">
            <v>MT</v>
          </cell>
          <cell r="C1114" t="str">
            <v>RONDONÓPOLIS</v>
          </cell>
          <cell r="D1114" t="str">
            <v>510760</v>
          </cell>
          <cell r="F1114">
            <v>124278253</v>
          </cell>
          <cell r="H1114">
            <v>12856371</v>
          </cell>
        </row>
        <row r="1115">
          <cell r="A1115">
            <v>510770</v>
          </cell>
          <cell r="B1115" t="str">
            <v>MT</v>
          </cell>
          <cell r="C1115" t="str">
            <v>ROSÁRIO OESTE</v>
          </cell>
          <cell r="D1115" t="str">
            <v>510770</v>
          </cell>
          <cell r="E1115">
            <v>1506</v>
          </cell>
          <cell r="F1115">
            <v>2609596</v>
          </cell>
          <cell r="G1115">
            <v>82</v>
          </cell>
          <cell r="H1115">
            <v>272073</v>
          </cell>
        </row>
        <row r="1116">
          <cell r="A1116">
            <v>510775</v>
          </cell>
          <cell r="B1116" t="str">
            <v>MT</v>
          </cell>
          <cell r="C1116" t="str">
            <v>SALTO DO CÉU</v>
          </cell>
          <cell r="D1116" t="str">
            <v>510775</v>
          </cell>
          <cell r="E1116">
            <v>46691</v>
          </cell>
          <cell r="F1116">
            <v>3315797</v>
          </cell>
          <cell r="G1116">
            <v>4765</v>
          </cell>
          <cell r="H1116">
            <v>515442</v>
          </cell>
        </row>
        <row r="1117">
          <cell r="A1117">
            <v>510774</v>
          </cell>
          <cell r="B1117" t="str">
            <v>MT</v>
          </cell>
          <cell r="C1117" t="str">
            <v>SANTA CRUZ DO XINGU</v>
          </cell>
          <cell r="D1117" t="str">
            <v>510774</v>
          </cell>
          <cell r="E1117">
            <v>30680</v>
          </cell>
          <cell r="F1117">
            <v>3374527</v>
          </cell>
          <cell r="G1117">
            <v>1896</v>
          </cell>
          <cell r="H1117">
            <v>393507</v>
          </cell>
        </row>
        <row r="1118">
          <cell r="A1118">
            <v>510776</v>
          </cell>
          <cell r="B1118" t="str">
            <v>MT</v>
          </cell>
          <cell r="C1118" t="str">
            <v>SANTA RITA DO TRIVELATO</v>
          </cell>
          <cell r="D1118" t="str">
            <v>510776</v>
          </cell>
          <cell r="F1118">
            <v>0</v>
          </cell>
          <cell r="H1118">
            <v>0</v>
          </cell>
        </row>
        <row r="1119">
          <cell r="A1119">
            <v>510777</v>
          </cell>
          <cell r="B1119" t="str">
            <v>MT</v>
          </cell>
          <cell r="C1119" t="str">
            <v>SANTA TEREZINHA</v>
          </cell>
          <cell r="D1119" t="str">
            <v>510777</v>
          </cell>
          <cell r="E1119">
            <v>33135</v>
          </cell>
          <cell r="F1119">
            <v>3075213</v>
          </cell>
          <cell r="G1119">
            <v>62</v>
          </cell>
          <cell r="H1119">
            <v>324042</v>
          </cell>
        </row>
        <row r="1120">
          <cell r="A1120">
            <v>510726</v>
          </cell>
          <cell r="B1120" t="str">
            <v>MT</v>
          </cell>
          <cell r="C1120" t="str">
            <v>SANTO AFONSO</v>
          </cell>
          <cell r="D1120" t="str">
            <v>510726</v>
          </cell>
          <cell r="E1120">
            <v>22917</v>
          </cell>
          <cell r="F1120">
            <v>6060304</v>
          </cell>
          <cell r="G1120">
            <v>2763</v>
          </cell>
          <cell r="H1120">
            <v>742350</v>
          </cell>
        </row>
        <row r="1121">
          <cell r="A1121">
            <v>510779</v>
          </cell>
          <cell r="B1121" t="str">
            <v>MT</v>
          </cell>
          <cell r="C1121" t="str">
            <v>SANTO ANTÔNIO DO LESTE</v>
          </cell>
          <cell r="D1121" t="str">
            <v>510779</v>
          </cell>
          <cell r="F1121">
            <v>2206958</v>
          </cell>
          <cell r="H1121">
            <v>228306</v>
          </cell>
        </row>
        <row r="1122">
          <cell r="A1122">
            <v>510780</v>
          </cell>
          <cell r="B1122" t="str">
            <v>MT</v>
          </cell>
          <cell r="C1122" t="str">
            <v>SANTO ANTÔNIO DO LEVERGER</v>
          </cell>
          <cell r="D1122" t="str">
            <v>510780</v>
          </cell>
          <cell r="F1122">
            <v>22105076</v>
          </cell>
          <cell r="H1122">
            <v>2286732</v>
          </cell>
        </row>
        <row r="1123">
          <cell r="A1123">
            <v>510785</v>
          </cell>
          <cell r="B1123" t="str">
            <v>MT</v>
          </cell>
          <cell r="C1123" t="str">
            <v>SÃO FÉLIX DO ARAGUAIA</v>
          </cell>
          <cell r="D1123" t="str">
            <v>510785</v>
          </cell>
          <cell r="E1123">
            <v>116002</v>
          </cell>
          <cell r="F1123">
            <v>11770361</v>
          </cell>
          <cell r="G1123">
            <v>6082</v>
          </cell>
          <cell r="H1123">
            <v>1002654</v>
          </cell>
        </row>
        <row r="1124">
          <cell r="A1124">
            <v>510729</v>
          </cell>
          <cell r="B1124" t="str">
            <v>MT</v>
          </cell>
          <cell r="C1124" t="str">
            <v>SÃO JOSÉ DO POVO</v>
          </cell>
          <cell r="D1124" t="str">
            <v>510729</v>
          </cell>
          <cell r="F1124">
            <v>379900</v>
          </cell>
          <cell r="H1124">
            <v>39300</v>
          </cell>
        </row>
        <row r="1125">
          <cell r="A1125">
            <v>510730</v>
          </cell>
          <cell r="B1125" t="str">
            <v>MT</v>
          </cell>
          <cell r="C1125" t="str">
            <v>SÃO JOSÉ DO RIO CLARO</v>
          </cell>
          <cell r="D1125" t="str">
            <v>510730</v>
          </cell>
          <cell r="F1125">
            <v>22968</v>
          </cell>
          <cell r="H1125">
            <v>2379</v>
          </cell>
        </row>
        <row r="1126">
          <cell r="A1126">
            <v>510735</v>
          </cell>
          <cell r="B1126" t="str">
            <v>MT</v>
          </cell>
          <cell r="C1126" t="str">
            <v>SÃO JOSÉ DO XINGU</v>
          </cell>
          <cell r="D1126" t="str">
            <v>510735</v>
          </cell>
          <cell r="F1126">
            <v>22926240</v>
          </cell>
          <cell r="H1126">
            <v>2371680</v>
          </cell>
        </row>
        <row r="1127">
          <cell r="A1127">
            <v>510710</v>
          </cell>
          <cell r="B1127" t="str">
            <v>MT</v>
          </cell>
          <cell r="C1127" t="str">
            <v>SÃO JOSÉ DOS QUATRO MARCOS</v>
          </cell>
          <cell r="D1127" t="str">
            <v>510710</v>
          </cell>
          <cell r="E1127">
            <v>71644</v>
          </cell>
          <cell r="F1127">
            <v>14183763</v>
          </cell>
          <cell r="G1127">
            <v>3976</v>
          </cell>
          <cell r="H1127">
            <v>1450740</v>
          </cell>
        </row>
        <row r="1128">
          <cell r="A1128">
            <v>510740</v>
          </cell>
          <cell r="B1128" t="str">
            <v>MT</v>
          </cell>
          <cell r="C1128" t="str">
            <v>SÃO PEDRO DA CIPA</v>
          </cell>
          <cell r="D1128" t="str">
            <v>510740</v>
          </cell>
          <cell r="F1128">
            <v>35525</v>
          </cell>
          <cell r="H1128">
            <v>3675</v>
          </cell>
        </row>
        <row r="1129">
          <cell r="A1129">
            <v>510787</v>
          </cell>
          <cell r="B1129" t="str">
            <v>MT</v>
          </cell>
          <cell r="C1129" t="str">
            <v>SAPEZAL</v>
          </cell>
          <cell r="D1129" t="str">
            <v>510787</v>
          </cell>
          <cell r="E1129">
            <v>52247</v>
          </cell>
          <cell r="F1129">
            <v>7462961</v>
          </cell>
          <cell r="G1129">
            <v>2915</v>
          </cell>
          <cell r="H1129">
            <v>801294</v>
          </cell>
        </row>
        <row r="1130">
          <cell r="A1130">
            <v>510788</v>
          </cell>
          <cell r="B1130" t="str">
            <v>MT</v>
          </cell>
          <cell r="C1130" t="str">
            <v>SERRA NOVA DOURADA</v>
          </cell>
          <cell r="D1130" t="str">
            <v>510788</v>
          </cell>
          <cell r="E1130">
            <v>22499</v>
          </cell>
          <cell r="F1130">
            <v>4047116</v>
          </cell>
          <cell r="G1130">
            <v>60</v>
          </cell>
          <cell r="H1130">
            <v>459714</v>
          </cell>
        </row>
        <row r="1131">
          <cell r="A1131">
            <v>510794</v>
          </cell>
          <cell r="B1131" t="str">
            <v>MT</v>
          </cell>
          <cell r="C1131" t="str">
            <v>TABAPORÃ</v>
          </cell>
          <cell r="D1131" t="str">
            <v>510794</v>
          </cell>
          <cell r="F1131">
            <v>5503707</v>
          </cell>
          <cell r="H1131">
            <v>569349</v>
          </cell>
        </row>
        <row r="1132">
          <cell r="A1132">
            <v>510795</v>
          </cell>
          <cell r="B1132" t="str">
            <v>MT</v>
          </cell>
          <cell r="C1132" t="str">
            <v>TANGARÁ DA SERRA</v>
          </cell>
          <cell r="D1132" t="str">
            <v>510795</v>
          </cell>
          <cell r="E1132">
            <v>384949</v>
          </cell>
          <cell r="F1132">
            <v>74818689</v>
          </cell>
          <cell r="G1132">
            <v>23757</v>
          </cell>
          <cell r="H1132">
            <v>8641026</v>
          </cell>
        </row>
        <row r="1133">
          <cell r="A1133">
            <v>510800</v>
          </cell>
          <cell r="B1133" t="str">
            <v>MT</v>
          </cell>
          <cell r="C1133" t="str">
            <v>TAPURAH</v>
          </cell>
          <cell r="D1133" t="str">
            <v>510800</v>
          </cell>
          <cell r="F1133">
            <v>1015</v>
          </cell>
          <cell r="H1133">
            <v>105</v>
          </cell>
        </row>
        <row r="1134">
          <cell r="A1134">
            <v>510805</v>
          </cell>
          <cell r="B1134" t="str">
            <v>MT</v>
          </cell>
          <cell r="C1134" t="str">
            <v>TERRA NOVA DO NORTE</v>
          </cell>
          <cell r="D1134" t="str">
            <v>510805</v>
          </cell>
          <cell r="F1134">
            <v>4658015</v>
          </cell>
          <cell r="H1134">
            <v>481761</v>
          </cell>
        </row>
        <row r="1135">
          <cell r="A1135">
            <v>510810</v>
          </cell>
          <cell r="B1135" t="str">
            <v>MT</v>
          </cell>
          <cell r="C1135" t="str">
            <v>TESOURO</v>
          </cell>
          <cell r="D1135" t="str">
            <v>510810</v>
          </cell>
          <cell r="E1135">
            <v>24595</v>
          </cell>
          <cell r="F1135">
            <v>7482990</v>
          </cell>
          <cell r="G1135">
            <v>1740</v>
          </cell>
          <cell r="H1135">
            <v>766377</v>
          </cell>
        </row>
        <row r="1136">
          <cell r="A1136">
            <v>510820</v>
          </cell>
          <cell r="B1136" t="str">
            <v>MT</v>
          </cell>
          <cell r="C1136" t="str">
            <v>TORIXORÉU</v>
          </cell>
          <cell r="D1136" t="str">
            <v>510820</v>
          </cell>
          <cell r="E1136">
            <v>30244</v>
          </cell>
          <cell r="F1136">
            <v>7856123</v>
          </cell>
          <cell r="G1136">
            <v>1482</v>
          </cell>
          <cell r="H1136">
            <v>907722</v>
          </cell>
        </row>
        <row r="1137">
          <cell r="A1137">
            <v>510830</v>
          </cell>
          <cell r="B1137" t="str">
            <v>MT</v>
          </cell>
          <cell r="C1137" t="str">
            <v>UNIÃO DO SUL</v>
          </cell>
          <cell r="D1137" t="str">
            <v>510830</v>
          </cell>
          <cell r="E1137">
            <v>31941</v>
          </cell>
          <cell r="F1137">
            <v>5820278</v>
          </cell>
          <cell r="G1137">
            <v>5492</v>
          </cell>
          <cell r="H1137">
            <v>720025</v>
          </cell>
        </row>
        <row r="1138">
          <cell r="A1138">
            <v>510835</v>
          </cell>
          <cell r="B1138" t="str">
            <v>MT</v>
          </cell>
          <cell r="C1138" t="str">
            <v>VALE DE SÃO DOMINGOS</v>
          </cell>
          <cell r="D1138" t="str">
            <v>510835</v>
          </cell>
          <cell r="E1138">
            <v>393</v>
          </cell>
          <cell r="F1138">
            <v>7691881</v>
          </cell>
          <cell r="G1138">
            <v>15316</v>
          </cell>
          <cell r="H1138">
            <v>933753</v>
          </cell>
        </row>
        <row r="1139">
          <cell r="A1139">
            <v>510840</v>
          </cell>
          <cell r="B1139" t="str">
            <v>MT</v>
          </cell>
          <cell r="C1139" t="str">
            <v>VÁRZEA GRANDE</v>
          </cell>
          <cell r="D1139" t="str">
            <v>510840</v>
          </cell>
          <cell r="F1139">
            <v>12470</v>
          </cell>
          <cell r="H1139">
            <v>1290</v>
          </cell>
        </row>
        <row r="1140">
          <cell r="A1140">
            <v>510850</v>
          </cell>
          <cell r="B1140" t="str">
            <v>MT</v>
          </cell>
          <cell r="C1140" t="str">
            <v>VERA</v>
          </cell>
          <cell r="D1140" t="str">
            <v>510850</v>
          </cell>
          <cell r="E1140">
            <v>30</v>
          </cell>
          <cell r="F1140">
            <v>33522336</v>
          </cell>
          <cell r="H1140">
            <v>3467772</v>
          </cell>
        </row>
        <row r="1141">
          <cell r="A1141">
            <v>510550</v>
          </cell>
          <cell r="B1141" t="str">
            <v>MT</v>
          </cell>
          <cell r="C1141" t="str">
            <v>VILA BELA DA SANTÍSSIMA TRINDADE</v>
          </cell>
          <cell r="D1141" t="str">
            <v>510550</v>
          </cell>
          <cell r="F1141">
            <v>934438</v>
          </cell>
          <cell r="H1141">
            <v>96666</v>
          </cell>
        </row>
        <row r="1142">
          <cell r="A1142">
            <v>510860</v>
          </cell>
          <cell r="B1142" t="str">
            <v>MT</v>
          </cell>
          <cell r="C1142" t="str">
            <v>VILA RICA</v>
          </cell>
          <cell r="D1142" t="str">
            <v>510860</v>
          </cell>
          <cell r="E1142">
            <v>188580</v>
          </cell>
          <cell r="F1142">
            <v>43978378</v>
          </cell>
          <cell r="G1142">
            <v>10731</v>
          </cell>
          <cell r="H1142">
            <v>5020080</v>
          </cell>
        </row>
        <row r="1143">
          <cell r="A1143">
            <v>500110</v>
          </cell>
          <cell r="B1143" t="str">
            <v>MS</v>
          </cell>
          <cell r="C1143" t="str">
            <v>AQUIDAUANA</v>
          </cell>
          <cell r="D1143" t="str">
            <v>500110</v>
          </cell>
          <cell r="F1143">
            <v>31504788</v>
          </cell>
          <cell r="H1143">
            <v>3259116</v>
          </cell>
        </row>
        <row r="1144">
          <cell r="A1144">
            <v>500124</v>
          </cell>
          <cell r="B1144" t="str">
            <v>MS</v>
          </cell>
          <cell r="C1144" t="str">
            <v>ARAL MOREIRA</v>
          </cell>
          <cell r="D1144" t="str">
            <v>500124</v>
          </cell>
          <cell r="E1144">
            <v>39138</v>
          </cell>
          <cell r="F1144">
            <v>16442586</v>
          </cell>
          <cell r="G1144">
            <v>2972</v>
          </cell>
          <cell r="H1144">
            <v>1969176</v>
          </cell>
        </row>
        <row r="1145">
          <cell r="A1145">
            <v>500150</v>
          </cell>
          <cell r="B1145" t="str">
            <v>MS</v>
          </cell>
          <cell r="C1145" t="str">
            <v>BANDEIRANTES</v>
          </cell>
          <cell r="D1145" t="str">
            <v>500150</v>
          </cell>
          <cell r="F1145">
            <v>48662</v>
          </cell>
          <cell r="H1145">
            <v>5034</v>
          </cell>
        </row>
        <row r="1146">
          <cell r="A1146">
            <v>500210</v>
          </cell>
          <cell r="B1146" t="str">
            <v>MS</v>
          </cell>
          <cell r="C1146" t="str">
            <v>BELA VISTA</v>
          </cell>
          <cell r="D1146" t="str">
            <v>500210</v>
          </cell>
          <cell r="F1146">
            <v>508544</v>
          </cell>
          <cell r="H1146">
            <v>52608</v>
          </cell>
        </row>
        <row r="1147">
          <cell r="A1147">
            <v>500260</v>
          </cell>
          <cell r="B1147" t="str">
            <v>MS</v>
          </cell>
          <cell r="C1147" t="str">
            <v>CAMAPUÃ</v>
          </cell>
          <cell r="D1147" t="str">
            <v>500260</v>
          </cell>
          <cell r="F1147">
            <v>45309803</v>
          </cell>
          <cell r="H1147">
            <v>4687221</v>
          </cell>
        </row>
        <row r="1148">
          <cell r="A1148">
            <v>500270</v>
          </cell>
          <cell r="B1148" t="str">
            <v>MS</v>
          </cell>
          <cell r="C1148" t="str">
            <v>CAMPO GRANDE</v>
          </cell>
          <cell r="D1148" t="str">
            <v>500270</v>
          </cell>
          <cell r="E1148">
            <v>332330</v>
          </cell>
          <cell r="F1148">
            <v>17904649</v>
          </cell>
          <cell r="G1148">
            <v>17487</v>
          </cell>
          <cell r="H1148">
            <v>1772616</v>
          </cell>
        </row>
        <row r="1149">
          <cell r="A1149">
            <v>500315</v>
          </cell>
          <cell r="B1149" t="str">
            <v>MS</v>
          </cell>
          <cell r="C1149" t="str">
            <v>CORONEL SAPUCAIA</v>
          </cell>
          <cell r="D1149" t="str">
            <v>500315</v>
          </cell>
          <cell r="F1149">
            <v>206990864</v>
          </cell>
          <cell r="H1149">
            <v>21412848</v>
          </cell>
        </row>
        <row r="1150">
          <cell r="A1150">
            <v>500330</v>
          </cell>
          <cell r="B1150" t="str">
            <v>MS</v>
          </cell>
          <cell r="C1150" t="str">
            <v>COXIM</v>
          </cell>
          <cell r="D1150" t="str">
            <v>500330</v>
          </cell>
          <cell r="F1150">
            <v>5084003601</v>
          </cell>
          <cell r="H1150">
            <v>525931407</v>
          </cell>
        </row>
        <row r="1151">
          <cell r="A1151">
            <v>500348</v>
          </cell>
          <cell r="B1151" t="str">
            <v>MS</v>
          </cell>
          <cell r="C1151" t="str">
            <v>DOIS IRMÃOS DO BURITI</v>
          </cell>
          <cell r="D1151" t="str">
            <v>500348</v>
          </cell>
          <cell r="F1151">
            <v>34353197</v>
          </cell>
          <cell r="H1151">
            <v>3553779</v>
          </cell>
        </row>
        <row r="1152">
          <cell r="A1152">
            <v>500370</v>
          </cell>
          <cell r="B1152" t="str">
            <v>MS</v>
          </cell>
          <cell r="C1152" t="str">
            <v>DOURADOS</v>
          </cell>
          <cell r="D1152" t="str">
            <v>500370</v>
          </cell>
          <cell r="E1152">
            <v>679656</v>
          </cell>
          <cell r="F1152">
            <v>197342855</v>
          </cell>
          <cell r="G1152">
            <v>26707</v>
          </cell>
          <cell r="H1152">
            <v>17999666</v>
          </cell>
        </row>
        <row r="1153">
          <cell r="A1153">
            <v>500380</v>
          </cell>
          <cell r="B1153" t="str">
            <v>MS</v>
          </cell>
          <cell r="C1153" t="str">
            <v>FÁTIMA DO SUL</v>
          </cell>
          <cell r="D1153" t="str">
            <v>500380</v>
          </cell>
          <cell r="E1153">
            <v>196401</v>
          </cell>
          <cell r="F1153">
            <v>44724342</v>
          </cell>
          <cell r="G1153">
            <v>8976</v>
          </cell>
          <cell r="H1153">
            <v>5131311</v>
          </cell>
        </row>
        <row r="1154">
          <cell r="A1154">
            <v>500430</v>
          </cell>
          <cell r="B1154" t="str">
            <v>MS</v>
          </cell>
          <cell r="C1154" t="str">
            <v>IGUATEMI</v>
          </cell>
          <cell r="D1154" t="str">
            <v>500430</v>
          </cell>
          <cell r="F1154">
            <v>2200636</v>
          </cell>
          <cell r="H1154">
            <v>227652</v>
          </cell>
        </row>
        <row r="1155">
          <cell r="A1155">
            <v>500450</v>
          </cell>
          <cell r="B1155" t="str">
            <v>MS</v>
          </cell>
          <cell r="C1155" t="str">
            <v>ITAPORÃ</v>
          </cell>
          <cell r="D1155" t="str">
            <v>500450</v>
          </cell>
          <cell r="E1155">
            <v>52751</v>
          </cell>
          <cell r="F1155">
            <v>24736208</v>
          </cell>
          <cell r="G1155">
            <v>2600</v>
          </cell>
          <cell r="H1155">
            <v>2439234</v>
          </cell>
        </row>
        <row r="1156">
          <cell r="A1156">
            <v>500460</v>
          </cell>
          <cell r="B1156" t="str">
            <v>MS</v>
          </cell>
          <cell r="C1156" t="str">
            <v>ITAQUIRAÍ</v>
          </cell>
          <cell r="D1156" t="str">
            <v>500460</v>
          </cell>
          <cell r="F1156">
            <v>25951926</v>
          </cell>
          <cell r="H1156">
            <v>2684682</v>
          </cell>
        </row>
        <row r="1157">
          <cell r="A1157">
            <v>500480</v>
          </cell>
          <cell r="B1157" t="str">
            <v>MS</v>
          </cell>
          <cell r="C1157" t="str">
            <v>JAPORÃ</v>
          </cell>
          <cell r="D1157" t="str">
            <v>500480</v>
          </cell>
          <cell r="F1157">
            <v>9135</v>
          </cell>
          <cell r="H1157">
            <v>945</v>
          </cell>
        </row>
        <row r="1158">
          <cell r="A1158">
            <v>500500</v>
          </cell>
          <cell r="B1158" t="str">
            <v>MS</v>
          </cell>
          <cell r="C1158" t="str">
            <v>JARDIM</v>
          </cell>
          <cell r="D1158" t="str">
            <v>500500</v>
          </cell>
          <cell r="F1158">
            <v>154807365</v>
          </cell>
          <cell r="H1158">
            <v>16014555</v>
          </cell>
        </row>
        <row r="1159">
          <cell r="A1159">
            <v>500515</v>
          </cell>
          <cell r="B1159" t="str">
            <v>MS</v>
          </cell>
          <cell r="C1159" t="str">
            <v>JUTI</v>
          </cell>
          <cell r="D1159" t="str">
            <v>500515</v>
          </cell>
          <cell r="F1159">
            <v>5861045</v>
          </cell>
          <cell r="H1159">
            <v>606315</v>
          </cell>
        </row>
        <row r="1160">
          <cell r="A1160">
            <v>500525</v>
          </cell>
          <cell r="B1160" t="str">
            <v>MS</v>
          </cell>
          <cell r="C1160" t="str">
            <v>LAGUNA CARAPÃ</v>
          </cell>
          <cell r="D1160" t="str">
            <v>500525</v>
          </cell>
          <cell r="E1160">
            <v>39030</v>
          </cell>
          <cell r="F1160">
            <v>5859041</v>
          </cell>
          <cell r="G1160">
            <v>1083</v>
          </cell>
          <cell r="H1160">
            <v>571524</v>
          </cell>
        </row>
        <row r="1161">
          <cell r="A1161">
            <v>500580</v>
          </cell>
          <cell r="B1161" t="str">
            <v>MS</v>
          </cell>
          <cell r="C1161" t="str">
            <v>NIOAQUE</v>
          </cell>
          <cell r="D1161" t="str">
            <v>500580</v>
          </cell>
          <cell r="F1161">
            <v>24057965</v>
          </cell>
          <cell r="H1161">
            <v>2488755</v>
          </cell>
        </row>
        <row r="1162">
          <cell r="A1162">
            <v>500620</v>
          </cell>
          <cell r="B1162" t="str">
            <v>MS</v>
          </cell>
          <cell r="C1162" t="str">
            <v>NOVA ANDRADINA</v>
          </cell>
          <cell r="D1162" t="str">
            <v>500620</v>
          </cell>
          <cell r="F1162">
            <v>22620</v>
          </cell>
          <cell r="H1162">
            <v>2340</v>
          </cell>
        </row>
        <row r="1163">
          <cell r="A1163">
            <v>500635</v>
          </cell>
          <cell r="B1163" t="str">
            <v>MS</v>
          </cell>
          <cell r="C1163" t="str">
            <v>PARANHOS</v>
          </cell>
          <cell r="D1163" t="str">
            <v>500635</v>
          </cell>
          <cell r="F1163">
            <v>0</v>
          </cell>
          <cell r="H1163">
            <v>0</v>
          </cell>
        </row>
        <row r="1164">
          <cell r="A1164">
            <v>500640</v>
          </cell>
          <cell r="B1164" t="str">
            <v>MS</v>
          </cell>
          <cell r="C1164" t="str">
            <v>PEDRO GOMES</v>
          </cell>
          <cell r="D1164" t="str">
            <v>500640</v>
          </cell>
          <cell r="F1164">
            <v>866839</v>
          </cell>
          <cell r="H1164">
            <v>89673</v>
          </cell>
        </row>
        <row r="1165">
          <cell r="A1165">
            <v>500660</v>
          </cell>
          <cell r="B1165" t="str">
            <v>MS</v>
          </cell>
          <cell r="C1165" t="str">
            <v>PONTA PORÃ</v>
          </cell>
          <cell r="D1165" t="str">
            <v>500660</v>
          </cell>
          <cell r="F1165">
            <v>211776705</v>
          </cell>
          <cell r="H1165">
            <v>21907935</v>
          </cell>
        </row>
        <row r="1166">
          <cell r="A1166">
            <v>500690</v>
          </cell>
          <cell r="B1166" t="str">
            <v>MS</v>
          </cell>
          <cell r="C1166" t="str">
            <v>PORTO MURTINHO</v>
          </cell>
          <cell r="D1166" t="str">
            <v>500690</v>
          </cell>
          <cell r="E1166">
            <v>73660</v>
          </cell>
          <cell r="F1166">
            <v>23993944</v>
          </cell>
          <cell r="G1166">
            <v>4637</v>
          </cell>
          <cell r="H1166">
            <v>2331468</v>
          </cell>
        </row>
        <row r="1167">
          <cell r="A1167">
            <v>500769</v>
          </cell>
          <cell r="B1167" t="str">
            <v>MS</v>
          </cell>
          <cell r="C1167" t="str">
            <v>SÃO GABRIEL DO OESTE</v>
          </cell>
          <cell r="D1167" t="str">
            <v>500769</v>
          </cell>
          <cell r="F1167">
            <v>580000</v>
          </cell>
          <cell r="H1167">
            <v>60000</v>
          </cell>
        </row>
        <row r="1168">
          <cell r="A1168">
            <v>500795</v>
          </cell>
          <cell r="B1168" t="str">
            <v>MS</v>
          </cell>
          <cell r="C1168" t="str">
            <v>TACURU</v>
          </cell>
          <cell r="D1168" t="str">
            <v>500795</v>
          </cell>
          <cell r="E1168">
            <v>80148</v>
          </cell>
          <cell r="F1168">
            <v>22533688</v>
          </cell>
          <cell r="G1168">
            <v>2165</v>
          </cell>
          <cell r="H1168">
            <v>2222529</v>
          </cell>
        </row>
        <row r="1169">
          <cell r="A1169">
            <v>500797</v>
          </cell>
          <cell r="B1169" t="str">
            <v>MS</v>
          </cell>
          <cell r="C1169" t="str">
            <v>TAQUARUSSU</v>
          </cell>
          <cell r="D1169" t="str">
            <v>500797</v>
          </cell>
          <cell r="E1169">
            <v>34132</v>
          </cell>
          <cell r="F1169">
            <v>5158941</v>
          </cell>
          <cell r="H1169">
            <v>641571</v>
          </cell>
        </row>
        <row r="1170">
          <cell r="A1170">
            <v>310375</v>
          </cell>
          <cell r="B1170" t="str">
            <v>MG</v>
          </cell>
          <cell r="C1170" t="str">
            <v>ARAPORÃ</v>
          </cell>
          <cell r="D1170" t="str">
            <v>310375</v>
          </cell>
          <cell r="F1170">
            <v>3090820</v>
          </cell>
          <cell r="H1170">
            <v>319740</v>
          </cell>
        </row>
        <row r="1171">
          <cell r="A1171">
            <v>310560</v>
          </cell>
          <cell r="B1171" t="str">
            <v>MG</v>
          </cell>
          <cell r="C1171" t="str">
            <v>BARBACENA</v>
          </cell>
          <cell r="D1171" t="str">
            <v>310560</v>
          </cell>
          <cell r="E1171">
            <v>1189261</v>
          </cell>
          <cell r="F1171">
            <v>157057319</v>
          </cell>
          <cell r="G1171">
            <v>51217</v>
          </cell>
          <cell r="H1171">
            <v>12732003</v>
          </cell>
        </row>
        <row r="1172">
          <cell r="A1172">
            <v>310910</v>
          </cell>
          <cell r="B1172" t="str">
            <v>MG</v>
          </cell>
          <cell r="C1172" t="str">
            <v>BUENO BRANDÃO</v>
          </cell>
          <cell r="D1172" t="str">
            <v>310910</v>
          </cell>
          <cell r="F1172">
            <v>0</v>
          </cell>
          <cell r="H1172">
            <v>0</v>
          </cell>
        </row>
        <row r="1173">
          <cell r="A1173">
            <v>310970</v>
          </cell>
          <cell r="B1173" t="str">
            <v>MG</v>
          </cell>
          <cell r="C1173" t="str">
            <v>CACHOEIRA DE MINAS</v>
          </cell>
          <cell r="D1173" t="str">
            <v>310970</v>
          </cell>
          <cell r="F1173">
            <v>2878018</v>
          </cell>
          <cell r="H1173">
            <v>297726</v>
          </cell>
        </row>
        <row r="1174">
          <cell r="A1174">
            <v>312280</v>
          </cell>
          <cell r="B1174" t="str">
            <v>MG</v>
          </cell>
          <cell r="C1174" t="str">
            <v>DOM VIÇOSO</v>
          </cell>
          <cell r="D1174" t="str">
            <v>312280</v>
          </cell>
          <cell r="F1174">
            <v>14669070</v>
          </cell>
          <cell r="H1174">
            <v>1517490</v>
          </cell>
        </row>
        <row r="1175">
          <cell r="A1175">
            <v>313170</v>
          </cell>
          <cell r="B1175" t="str">
            <v>MG</v>
          </cell>
          <cell r="C1175" t="str">
            <v>ITABIRA</v>
          </cell>
          <cell r="D1175" t="str">
            <v>313170</v>
          </cell>
          <cell r="F1175">
            <v>2587351</v>
          </cell>
          <cell r="H1175">
            <v>267657</v>
          </cell>
        </row>
        <row r="1176">
          <cell r="A1176">
            <v>313505</v>
          </cell>
          <cell r="B1176" t="str">
            <v>MG</v>
          </cell>
          <cell r="C1176" t="str">
            <v>JAÍBA</v>
          </cell>
          <cell r="D1176" t="str">
            <v>313505</v>
          </cell>
          <cell r="F1176">
            <v>433202</v>
          </cell>
          <cell r="H1176">
            <v>44814</v>
          </cell>
        </row>
        <row r="1177">
          <cell r="A1177">
            <v>314090</v>
          </cell>
          <cell r="B1177" t="str">
            <v>MG</v>
          </cell>
          <cell r="C1177" t="str">
            <v>MATIPÓ</v>
          </cell>
          <cell r="D1177" t="str">
            <v>314090</v>
          </cell>
          <cell r="F1177">
            <v>2543039</v>
          </cell>
          <cell r="H1177">
            <v>263073</v>
          </cell>
        </row>
        <row r="1178">
          <cell r="A1178">
            <v>314200</v>
          </cell>
          <cell r="B1178" t="str">
            <v>MG</v>
          </cell>
          <cell r="C1178" t="str">
            <v>MIRABELA</v>
          </cell>
          <cell r="D1178" t="str">
            <v>314200</v>
          </cell>
          <cell r="F1178">
            <v>277559</v>
          </cell>
          <cell r="H1178">
            <v>28713</v>
          </cell>
        </row>
        <row r="1179">
          <cell r="A1179">
            <v>314587</v>
          </cell>
          <cell r="B1179" t="str">
            <v>MG</v>
          </cell>
          <cell r="C1179" t="str">
            <v>ORIZÂNIA</v>
          </cell>
          <cell r="D1179" t="str">
            <v>314587</v>
          </cell>
          <cell r="F1179">
            <v>13704965</v>
          </cell>
          <cell r="H1179">
            <v>1417755</v>
          </cell>
        </row>
        <row r="1180">
          <cell r="A1180">
            <v>314910</v>
          </cell>
          <cell r="B1180" t="str">
            <v>MG</v>
          </cell>
          <cell r="C1180" t="str">
            <v>PEDRALVA</v>
          </cell>
          <cell r="D1180" t="str">
            <v>314910</v>
          </cell>
          <cell r="E1180">
            <v>120</v>
          </cell>
          <cell r="F1180">
            <v>26650</v>
          </cell>
          <cell r="H1180">
            <v>2670</v>
          </cell>
        </row>
        <row r="1181">
          <cell r="A1181">
            <v>315080</v>
          </cell>
          <cell r="B1181" t="str">
            <v>MG</v>
          </cell>
          <cell r="C1181" t="str">
            <v>PIRANGA</v>
          </cell>
          <cell r="D1181" t="str">
            <v>315080</v>
          </cell>
          <cell r="F1181">
            <v>97614</v>
          </cell>
          <cell r="H1181">
            <v>10098</v>
          </cell>
        </row>
        <row r="1182">
          <cell r="A1182">
            <v>315370</v>
          </cell>
          <cell r="B1182" t="str">
            <v>MG</v>
          </cell>
          <cell r="C1182" t="str">
            <v>QUARTEL GERAL</v>
          </cell>
          <cell r="D1182" t="str">
            <v>315370</v>
          </cell>
          <cell r="F1182">
            <v>27109403</v>
          </cell>
          <cell r="H1182">
            <v>2804421</v>
          </cell>
        </row>
        <row r="1183">
          <cell r="A1183">
            <v>315960</v>
          </cell>
          <cell r="B1183" t="str">
            <v>MG</v>
          </cell>
          <cell r="C1183" t="str">
            <v>SANTA RITA DO SAPUCAÍ</v>
          </cell>
          <cell r="D1183" t="str">
            <v>315960</v>
          </cell>
          <cell r="F1183">
            <v>104413862</v>
          </cell>
          <cell r="H1183">
            <v>10801434</v>
          </cell>
        </row>
        <row r="1184">
          <cell r="A1184">
            <v>316370</v>
          </cell>
          <cell r="B1184" t="str">
            <v>MG</v>
          </cell>
          <cell r="C1184" t="str">
            <v>SÃO LOURENÇO</v>
          </cell>
          <cell r="D1184" t="str">
            <v>316370</v>
          </cell>
          <cell r="F1184">
            <v>133479663</v>
          </cell>
          <cell r="H1184">
            <v>13808241</v>
          </cell>
        </row>
        <row r="1185">
          <cell r="A1185">
            <v>316720</v>
          </cell>
          <cell r="B1185" t="str">
            <v>MG</v>
          </cell>
          <cell r="C1185" t="str">
            <v>SETE LAGOAS</v>
          </cell>
          <cell r="D1185" t="str">
            <v>316720</v>
          </cell>
          <cell r="F1185">
            <v>11979030</v>
          </cell>
          <cell r="H1185">
            <v>1239210</v>
          </cell>
        </row>
        <row r="1186">
          <cell r="A1186">
            <v>317020</v>
          </cell>
          <cell r="B1186" t="str">
            <v>MG</v>
          </cell>
          <cell r="C1186" t="str">
            <v>UBERLÂNDIA</v>
          </cell>
          <cell r="D1186" t="str">
            <v>317020</v>
          </cell>
          <cell r="F1186">
            <v>709543</v>
          </cell>
          <cell r="H1186">
            <v>73401</v>
          </cell>
        </row>
        <row r="1187">
          <cell r="A1187">
            <v>150010</v>
          </cell>
          <cell r="B1187" t="str">
            <v>PA</v>
          </cell>
          <cell r="C1187" t="str">
            <v>ABAETETUBA</v>
          </cell>
          <cell r="D1187" t="str">
            <v>150010</v>
          </cell>
          <cell r="F1187">
            <v>88335189</v>
          </cell>
          <cell r="H1187">
            <v>9138123</v>
          </cell>
        </row>
        <row r="1188">
          <cell r="A1188">
            <v>150013</v>
          </cell>
          <cell r="B1188" t="str">
            <v>PA</v>
          </cell>
          <cell r="C1188" t="str">
            <v>ABEL FIGUEIREDO</v>
          </cell>
          <cell r="D1188" t="str">
            <v>150013</v>
          </cell>
          <cell r="F1188">
            <v>2395806</v>
          </cell>
          <cell r="H1188">
            <v>247842</v>
          </cell>
        </row>
        <row r="1189">
          <cell r="A1189">
            <v>150020</v>
          </cell>
          <cell r="B1189" t="str">
            <v>PA</v>
          </cell>
          <cell r="C1189" t="str">
            <v>ACARÁ</v>
          </cell>
          <cell r="D1189" t="str">
            <v>150020</v>
          </cell>
          <cell r="F1189">
            <v>5284728</v>
          </cell>
          <cell r="H1189">
            <v>546696</v>
          </cell>
        </row>
        <row r="1190">
          <cell r="A1190">
            <v>150030</v>
          </cell>
          <cell r="B1190" t="str">
            <v>PA</v>
          </cell>
          <cell r="C1190" t="str">
            <v>AFUÁ</v>
          </cell>
          <cell r="D1190" t="str">
            <v>150030</v>
          </cell>
          <cell r="F1190">
            <v>0</v>
          </cell>
          <cell r="H1190">
            <v>0</v>
          </cell>
        </row>
        <row r="1191">
          <cell r="A1191">
            <v>150034</v>
          </cell>
          <cell r="B1191" t="str">
            <v>PA</v>
          </cell>
          <cell r="C1191" t="str">
            <v>ÁGUA AZUL DO NORTE</v>
          </cell>
          <cell r="D1191" t="str">
            <v>150034</v>
          </cell>
          <cell r="F1191">
            <v>21614425</v>
          </cell>
          <cell r="H1191">
            <v>2235975</v>
          </cell>
        </row>
        <row r="1192">
          <cell r="A1192">
            <v>150050</v>
          </cell>
          <cell r="B1192" t="str">
            <v>PA</v>
          </cell>
          <cell r="C1192" t="str">
            <v>ALMEIRIM</v>
          </cell>
          <cell r="D1192" t="str">
            <v>150050</v>
          </cell>
          <cell r="E1192">
            <v>129995</v>
          </cell>
          <cell r="F1192">
            <v>44332333</v>
          </cell>
          <cell r="G1192">
            <v>5696</v>
          </cell>
          <cell r="H1192">
            <v>4784085</v>
          </cell>
        </row>
        <row r="1193">
          <cell r="A1193">
            <v>150060</v>
          </cell>
          <cell r="B1193" t="str">
            <v>PA</v>
          </cell>
          <cell r="C1193" t="str">
            <v>ALTAMIRA</v>
          </cell>
          <cell r="D1193" t="str">
            <v>150060</v>
          </cell>
          <cell r="E1193">
            <v>70111</v>
          </cell>
          <cell r="F1193">
            <v>9842479</v>
          </cell>
          <cell r="G1193">
            <v>4467</v>
          </cell>
          <cell r="H1193">
            <v>985776</v>
          </cell>
        </row>
        <row r="1194">
          <cell r="A1194">
            <v>150080</v>
          </cell>
          <cell r="B1194" t="str">
            <v>PA</v>
          </cell>
          <cell r="C1194" t="str">
            <v>ANANINDEUA</v>
          </cell>
          <cell r="D1194" t="str">
            <v>150080</v>
          </cell>
          <cell r="E1194">
            <v>60758</v>
          </cell>
          <cell r="F1194">
            <v>193655315</v>
          </cell>
          <cell r="G1194">
            <v>1236</v>
          </cell>
          <cell r="H1194">
            <v>19096305</v>
          </cell>
        </row>
        <row r="1195">
          <cell r="A1195">
            <v>150085</v>
          </cell>
          <cell r="B1195" t="str">
            <v>PA</v>
          </cell>
          <cell r="C1195" t="str">
            <v>ANAPU</v>
          </cell>
          <cell r="D1195" t="str">
            <v>150085</v>
          </cell>
          <cell r="E1195">
            <v>14092</v>
          </cell>
          <cell r="F1195">
            <v>100994521</v>
          </cell>
          <cell r="G1195">
            <v>3866</v>
          </cell>
          <cell r="H1195">
            <v>11011848</v>
          </cell>
        </row>
        <row r="1196">
          <cell r="A1196">
            <v>150100</v>
          </cell>
          <cell r="B1196" t="str">
            <v>PA</v>
          </cell>
          <cell r="C1196" t="str">
            <v>AVEIRO</v>
          </cell>
          <cell r="D1196" t="str">
            <v>150100</v>
          </cell>
          <cell r="F1196">
            <v>2231483</v>
          </cell>
          <cell r="H1196">
            <v>270426</v>
          </cell>
        </row>
        <row r="1197">
          <cell r="A1197">
            <v>150120</v>
          </cell>
          <cell r="B1197" t="str">
            <v>PA</v>
          </cell>
          <cell r="C1197" t="str">
            <v>BAIÃO</v>
          </cell>
          <cell r="D1197" t="str">
            <v>150120</v>
          </cell>
          <cell r="F1197">
            <v>3195597</v>
          </cell>
          <cell r="H1197">
            <v>330579</v>
          </cell>
        </row>
        <row r="1198">
          <cell r="A1198">
            <v>150125</v>
          </cell>
          <cell r="B1198" t="str">
            <v>PA</v>
          </cell>
          <cell r="C1198" t="str">
            <v>BANNACH</v>
          </cell>
          <cell r="D1198" t="str">
            <v>150125</v>
          </cell>
          <cell r="F1198">
            <v>34655</v>
          </cell>
          <cell r="H1198">
            <v>3585</v>
          </cell>
        </row>
        <row r="1199">
          <cell r="A1199">
            <v>150130</v>
          </cell>
          <cell r="B1199" t="str">
            <v>PA</v>
          </cell>
          <cell r="C1199" t="str">
            <v>BARCARENA</v>
          </cell>
          <cell r="D1199" t="str">
            <v>150130</v>
          </cell>
          <cell r="F1199">
            <v>79287102</v>
          </cell>
          <cell r="H1199">
            <v>8202114</v>
          </cell>
        </row>
        <row r="1200">
          <cell r="A1200">
            <v>150140</v>
          </cell>
          <cell r="B1200" t="str">
            <v>PA</v>
          </cell>
          <cell r="C1200" t="str">
            <v>BELÉM</v>
          </cell>
          <cell r="D1200" t="str">
            <v>150140</v>
          </cell>
          <cell r="E1200">
            <v>807763</v>
          </cell>
          <cell r="F1200">
            <v>6929391657</v>
          </cell>
          <cell r="G1200">
            <v>45802</v>
          </cell>
          <cell r="H1200">
            <v>720082791</v>
          </cell>
        </row>
        <row r="1201">
          <cell r="A1201">
            <v>150145</v>
          </cell>
          <cell r="B1201" t="str">
            <v>PA</v>
          </cell>
          <cell r="C1201" t="str">
            <v>BELTERRA</v>
          </cell>
          <cell r="D1201" t="str">
            <v>150145</v>
          </cell>
          <cell r="E1201">
            <v>12292</v>
          </cell>
          <cell r="F1201">
            <v>27277835</v>
          </cell>
          <cell r="G1201">
            <v>1023</v>
          </cell>
          <cell r="H1201">
            <v>2700498</v>
          </cell>
        </row>
        <row r="1202">
          <cell r="A1202">
            <v>150150</v>
          </cell>
          <cell r="B1202" t="str">
            <v>PA</v>
          </cell>
          <cell r="C1202" t="str">
            <v>BENEVIDES</v>
          </cell>
          <cell r="D1202" t="str">
            <v>150150</v>
          </cell>
          <cell r="F1202">
            <v>17938987</v>
          </cell>
          <cell r="H1202">
            <v>2237121</v>
          </cell>
        </row>
        <row r="1203">
          <cell r="A1203">
            <v>150157</v>
          </cell>
          <cell r="B1203" t="str">
            <v>PA</v>
          </cell>
          <cell r="C1203" t="str">
            <v>BOM JESUS DO TOCANTINS</v>
          </cell>
          <cell r="D1203" t="str">
            <v>150157</v>
          </cell>
          <cell r="E1203">
            <v>714</v>
          </cell>
          <cell r="F1203">
            <v>497010449</v>
          </cell>
          <cell r="G1203">
            <v>23</v>
          </cell>
          <cell r="H1203">
            <v>51442587</v>
          </cell>
        </row>
        <row r="1204">
          <cell r="A1204">
            <v>150160</v>
          </cell>
          <cell r="B1204" t="str">
            <v>PA</v>
          </cell>
          <cell r="C1204" t="str">
            <v>BONITO</v>
          </cell>
          <cell r="D1204" t="str">
            <v>150160</v>
          </cell>
          <cell r="F1204">
            <v>66700</v>
          </cell>
          <cell r="H1204">
            <v>6900</v>
          </cell>
        </row>
        <row r="1205">
          <cell r="A1205">
            <v>150170</v>
          </cell>
          <cell r="B1205" t="str">
            <v>PA</v>
          </cell>
          <cell r="C1205" t="str">
            <v>BRAGANÇA</v>
          </cell>
          <cell r="D1205" t="str">
            <v>150170</v>
          </cell>
          <cell r="F1205">
            <v>3980337</v>
          </cell>
          <cell r="H1205">
            <v>411759</v>
          </cell>
        </row>
        <row r="1206">
          <cell r="A1206">
            <v>150172</v>
          </cell>
          <cell r="B1206" t="str">
            <v>PA</v>
          </cell>
          <cell r="C1206" t="str">
            <v>BRASIL NOVO</v>
          </cell>
          <cell r="D1206" t="str">
            <v>150172</v>
          </cell>
          <cell r="F1206">
            <v>4871188</v>
          </cell>
          <cell r="H1206">
            <v>503916</v>
          </cell>
        </row>
        <row r="1207">
          <cell r="A1207">
            <v>150175</v>
          </cell>
          <cell r="B1207" t="str">
            <v>PA</v>
          </cell>
          <cell r="C1207" t="str">
            <v>BREJO GRANDE DO ARAGUAIA</v>
          </cell>
          <cell r="D1207" t="str">
            <v>150175</v>
          </cell>
          <cell r="E1207">
            <v>1237</v>
          </cell>
          <cell r="F1207">
            <v>30588142</v>
          </cell>
          <cell r="H1207">
            <v>3162630</v>
          </cell>
        </row>
        <row r="1208">
          <cell r="A1208">
            <v>150180</v>
          </cell>
          <cell r="B1208" t="str">
            <v>PA</v>
          </cell>
          <cell r="C1208" t="str">
            <v>BREVES</v>
          </cell>
          <cell r="D1208" t="str">
            <v>150180</v>
          </cell>
          <cell r="F1208">
            <v>722912</v>
          </cell>
          <cell r="H1208">
            <v>74784</v>
          </cell>
        </row>
        <row r="1209">
          <cell r="A1209">
            <v>150190</v>
          </cell>
          <cell r="B1209" t="str">
            <v>PA</v>
          </cell>
          <cell r="C1209" t="str">
            <v>BUJARU</v>
          </cell>
          <cell r="D1209" t="str">
            <v>150190</v>
          </cell>
          <cell r="E1209">
            <v>3812</v>
          </cell>
          <cell r="F1209">
            <v>49202369</v>
          </cell>
          <cell r="G1209">
            <v>2</v>
          </cell>
          <cell r="H1209">
            <v>5075457</v>
          </cell>
        </row>
        <row r="1210">
          <cell r="A1210">
            <v>150200</v>
          </cell>
          <cell r="B1210" t="str">
            <v>PA</v>
          </cell>
          <cell r="C1210" t="str">
            <v>CACHOEIRA DO ARARI</v>
          </cell>
          <cell r="D1210" t="str">
            <v>150200</v>
          </cell>
          <cell r="F1210">
            <v>2124946</v>
          </cell>
          <cell r="H1210">
            <v>219822</v>
          </cell>
        </row>
        <row r="1211">
          <cell r="A1211">
            <v>150215</v>
          </cell>
          <cell r="B1211" t="str">
            <v>PA</v>
          </cell>
          <cell r="C1211" t="str">
            <v>CANAÃ DOS CARAJÁS</v>
          </cell>
          <cell r="D1211" t="str">
            <v>150215</v>
          </cell>
          <cell r="F1211">
            <v>68486893</v>
          </cell>
          <cell r="H1211">
            <v>7084851</v>
          </cell>
        </row>
        <row r="1212">
          <cell r="A1212">
            <v>150220</v>
          </cell>
          <cell r="B1212" t="str">
            <v>PA</v>
          </cell>
          <cell r="C1212" t="str">
            <v>CAPANEMA</v>
          </cell>
          <cell r="D1212" t="str">
            <v>150220</v>
          </cell>
          <cell r="E1212">
            <v>17500</v>
          </cell>
          <cell r="F1212">
            <v>6729504</v>
          </cell>
          <cell r="G1212">
            <v>3844</v>
          </cell>
          <cell r="H1212">
            <v>679068</v>
          </cell>
        </row>
        <row r="1213">
          <cell r="A1213">
            <v>150240</v>
          </cell>
          <cell r="B1213" t="str">
            <v>PA</v>
          </cell>
          <cell r="C1213" t="str">
            <v>CASTANHAL</v>
          </cell>
          <cell r="D1213" t="str">
            <v>150240</v>
          </cell>
          <cell r="E1213">
            <v>217944</v>
          </cell>
          <cell r="F1213">
            <v>36573172</v>
          </cell>
          <cell r="G1213">
            <v>9077</v>
          </cell>
          <cell r="H1213">
            <v>3816129</v>
          </cell>
        </row>
        <row r="1214">
          <cell r="A1214">
            <v>150250</v>
          </cell>
          <cell r="B1214" t="str">
            <v>PA</v>
          </cell>
          <cell r="C1214" t="str">
            <v>CHAVES</v>
          </cell>
          <cell r="D1214" t="str">
            <v>150250</v>
          </cell>
          <cell r="F1214">
            <v>108257</v>
          </cell>
          <cell r="H1214">
            <v>11199</v>
          </cell>
        </row>
        <row r="1215">
          <cell r="A1215">
            <v>150260</v>
          </cell>
          <cell r="B1215" t="str">
            <v>PA</v>
          </cell>
          <cell r="C1215" t="str">
            <v>COLARES</v>
          </cell>
          <cell r="D1215" t="str">
            <v>150260</v>
          </cell>
          <cell r="F1215">
            <v>46944823</v>
          </cell>
          <cell r="H1215">
            <v>4856361</v>
          </cell>
        </row>
        <row r="1216">
          <cell r="A1216">
            <v>150270</v>
          </cell>
          <cell r="B1216" t="str">
            <v>PA</v>
          </cell>
          <cell r="C1216" t="str">
            <v>CONCEIÇÃO DO ARAGUAIA</v>
          </cell>
          <cell r="D1216" t="str">
            <v>150270</v>
          </cell>
          <cell r="E1216">
            <v>67858</v>
          </cell>
          <cell r="F1216">
            <v>150394581</v>
          </cell>
          <cell r="G1216">
            <v>3610</v>
          </cell>
          <cell r="H1216">
            <v>15656331</v>
          </cell>
        </row>
        <row r="1217">
          <cell r="A1217">
            <v>150276</v>
          </cell>
          <cell r="B1217" t="str">
            <v>PA</v>
          </cell>
          <cell r="C1217" t="str">
            <v>CUMARU DO NORTE</v>
          </cell>
          <cell r="D1217" t="str">
            <v>150276</v>
          </cell>
          <cell r="F1217">
            <v>838303</v>
          </cell>
          <cell r="H1217">
            <v>86721</v>
          </cell>
        </row>
        <row r="1218">
          <cell r="A1218">
            <v>150277</v>
          </cell>
          <cell r="B1218" t="str">
            <v>PA</v>
          </cell>
          <cell r="C1218" t="str">
            <v>CURIONÓPOLIS</v>
          </cell>
          <cell r="D1218" t="str">
            <v>150277</v>
          </cell>
          <cell r="F1218">
            <v>1878649</v>
          </cell>
          <cell r="H1218">
            <v>194343</v>
          </cell>
        </row>
        <row r="1219">
          <cell r="A1219">
            <v>150285</v>
          </cell>
          <cell r="B1219" t="str">
            <v>PA</v>
          </cell>
          <cell r="C1219" t="str">
            <v>CURUÁ</v>
          </cell>
          <cell r="D1219" t="str">
            <v>150285</v>
          </cell>
          <cell r="E1219">
            <v>12326</v>
          </cell>
          <cell r="F1219">
            <v>27093668</v>
          </cell>
          <cell r="H1219">
            <v>2825046</v>
          </cell>
        </row>
        <row r="1220">
          <cell r="A1220">
            <v>150290</v>
          </cell>
          <cell r="B1220" t="str">
            <v>PA</v>
          </cell>
          <cell r="C1220" t="str">
            <v>CURUÇÁ</v>
          </cell>
          <cell r="D1220" t="str">
            <v>150290</v>
          </cell>
          <cell r="F1220">
            <v>16565032</v>
          </cell>
          <cell r="H1220">
            <v>1713624</v>
          </cell>
        </row>
        <row r="1221">
          <cell r="A1221">
            <v>150293</v>
          </cell>
          <cell r="B1221" t="str">
            <v>PA</v>
          </cell>
          <cell r="C1221" t="str">
            <v>DOM ELISEU</v>
          </cell>
          <cell r="D1221" t="str">
            <v>150293</v>
          </cell>
          <cell r="E1221">
            <v>200608</v>
          </cell>
          <cell r="F1221">
            <v>4672071755</v>
          </cell>
          <cell r="G1221">
            <v>4936</v>
          </cell>
          <cell r="H1221">
            <v>483169074</v>
          </cell>
        </row>
        <row r="1222">
          <cell r="A1222">
            <v>150295</v>
          </cell>
          <cell r="B1222" t="str">
            <v>PA</v>
          </cell>
          <cell r="C1222" t="str">
            <v>ELDORADO DOS CARAJÁS</v>
          </cell>
          <cell r="D1222" t="str">
            <v>150295</v>
          </cell>
          <cell r="F1222">
            <v>2137329</v>
          </cell>
          <cell r="H1222">
            <v>221103</v>
          </cell>
        </row>
        <row r="1223">
          <cell r="A1223">
            <v>150300</v>
          </cell>
          <cell r="B1223" t="str">
            <v>PA</v>
          </cell>
          <cell r="C1223" t="str">
            <v>FARO</v>
          </cell>
          <cell r="D1223" t="str">
            <v>150300</v>
          </cell>
          <cell r="E1223">
            <v>1120</v>
          </cell>
          <cell r="F1223">
            <v>4174392</v>
          </cell>
          <cell r="H1223">
            <v>430140</v>
          </cell>
        </row>
        <row r="1224">
          <cell r="A1224">
            <v>150304</v>
          </cell>
          <cell r="B1224" t="str">
            <v>PA</v>
          </cell>
          <cell r="C1224" t="str">
            <v>FLORESTA DO ARAGUAIA</v>
          </cell>
          <cell r="D1224" t="str">
            <v>150304</v>
          </cell>
          <cell r="E1224">
            <v>14817</v>
          </cell>
          <cell r="F1224">
            <v>16132152</v>
          </cell>
          <cell r="H1224">
            <v>1645311</v>
          </cell>
        </row>
        <row r="1225">
          <cell r="A1225">
            <v>150307</v>
          </cell>
          <cell r="B1225" t="str">
            <v>PA</v>
          </cell>
          <cell r="C1225" t="str">
            <v>GARRAFÃO DO NORTE</v>
          </cell>
          <cell r="D1225" t="str">
            <v>150307</v>
          </cell>
          <cell r="F1225">
            <v>8397791</v>
          </cell>
          <cell r="H1225">
            <v>868737</v>
          </cell>
        </row>
        <row r="1226">
          <cell r="A1226">
            <v>150309</v>
          </cell>
          <cell r="B1226" t="str">
            <v>PA</v>
          </cell>
          <cell r="C1226" t="str">
            <v>GOIANÉSIA DO PARÁ</v>
          </cell>
          <cell r="D1226" t="str">
            <v>150309</v>
          </cell>
          <cell r="F1226">
            <v>3292225</v>
          </cell>
          <cell r="H1226">
            <v>340575</v>
          </cell>
        </row>
        <row r="1227">
          <cell r="A1227">
            <v>150320</v>
          </cell>
          <cell r="B1227" t="str">
            <v>PA</v>
          </cell>
          <cell r="C1227" t="str">
            <v>IGARAPÉ-AÇU</v>
          </cell>
          <cell r="D1227" t="str">
            <v>150320</v>
          </cell>
          <cell r="F1227">
            <v>31316644</v>
          </cell>
          <cell r="H1227">
            <v>3174888</v>
          </cell>
        </row>
        <row r="1228">
          <cell r="A1228">
            <v>150340</v>
          </cell>
          <cell r="B1228" t="str">
            <v>PA</v>
          </cell>
          <cell r="C1228" t="str">
            <v>INHANGAPI</v>
          </cell>
          <cell r="D1228" t="str">
            <v>150340</v>
          </cell>
          <cell r="E1228">
            <v>10432</v>
          </cell>
          <cell r="F1228">
            <v>8157747</v>
          </cell>
          <cell r="G1228">
            <v>690</v>
          </cell>
          <cell r="H1228">
            <v>831192</v>
          </cell>
        </row>
        <row r="1229">
          <cell r="A1229">
            <v>150345</v>
          </cell>
          <cell r="B1229" t="str">
            <v>PA</v>
          </cell>
          <cell r="C1229" t="str">
            <v>IPIXUNA DO PARÁ</v>
          </cell>
          <cell r="D1229" t="str">
            <v>150345</v>
          </cell>
          <cell r="F1229">
            <v>4445584</v>
          </cell>
          <cell r="H1229">
            <v>459888</v>
          </cell>
        </row>
        <row r="1230">
          <cell r="A1230">
            <v>150350</v>
          </cell>
          <cell r="B1230" t="str">
            <v>PA</v>
          </cell>
          <cell r="C1230" t="str">
            <v>IRITUIA</v>
          </cell>
          <cell r="D1230" t="str">
            <v>150350</v>
          </cell>
          <cell r="F1230">
            <v>11724816</v>
          </cell>
          <cell r="H1230">
            <v>1212912</v>
          </cell>
        </row>
        <row r="1231">
          <cell r="A1231">
            <v>150360</v>
          </cell>
          <cell r="B1231" t="str">
            <v>PA</v>
          </cell>
          <cell r="C1231" t="str">
            <v>ITAITUBA</v>
          </cell>
          <cell r="D1231" t="str">
            <v>150360</v>
          </cell>
          <cell r="F1231">
            <v>2369535</v>
          </cell>
          <cell r="H1231">
            <v>249555</v>
          </cell>
        </row>
        <row r="1232">
          <cell r="A1232">
            <v>150380</v>
          </cell>
          <cell r="B1232" t="str">
            <v>PA</v>
          </cell>
          <cell r="C1232" t="str">
            <v>JACUNDÁ</v>
          </cell>
          <cell r="D1232" t="str">
            <v>150380</v>
          </cell>
          <cell r="F1232">
            <v>134850</v>
          </cell>
          <cell r="H1232">
            <v>13950</v>
          </cell>
        </row>
        <row r="1233">
          <cell r="A1233">
            <v>150400</v>
          </cell>
          <cell r="B1233" t="str">
            <v>PA</v>
          </cell>
          <cell r="C1233" t="str">
            <v>LIMOEIRO DO AJURU</v>
          </cell>
          <cell r="D1233" t="str">
            <v>150400</v>
          </cell>
          <cell r="E1233">
            <v>4948</v>
          </cell>
          <cell r="F1233">
            <v>23059280</v>
          </cell>
          <cell r="H1233">
            <v>2444172</v>
          </cell>
        </row>
        <row r="1234">
          <cell r="A1234">
            <v>150410</v>
          </cell>
          <cell r="B1234" t="str">
            <v>PA</v>
          </cell>
          <cell r="C1234" t="str">
            <v>MAGALHÃES BARATA</v>
          </cell>
          <cell r="D1234" t="str">
            <v>150410</v>
          </cell>
          <cell r="F1234">
            <v>347014</v>
          </cell>
          <cell r="H1234">
            <v>35898</v>
          </cell>
        </row>
        <row r="1235">
          <cell r="A1235">
            <v>150420</v>
          </cell>
          <cell r="B1235" t="str">
            <v>PA</v>
          </cell>
          <cell r="C1235" t="str">
            <v>MARABÁ</v>
          </cell>
          <cell r="D1235" t="str">
            <v>150420</v>
          </cell>
          <cell r="E1235">
            <v>476789</v>
          </cell>
          <cell r="F1235">
            <v>437333752</v>
          </cell>
          <cell r="G1235">
            <v>18561</v>
          </cell>
          <cell r="H1235">
            <v>43730440</v>
          </cell>
        </row>
        <row r="1236">
          <cell r="A1236">
            <v>150440</v>
          </cell>
          <cell r="B1236" t="str">
            <v>PA</v>
          </cell>
          <cell r="C1236" t="str">
            <v>MARAPANIM</v>
          </cell>
          <cell r="D1236" t="str">
            <v>150440</v>
          </cell>
          <cell r="F1236">
            <v>4773632</v>
          </cell>
          <cell r="H1236">
            <v>493824</v>
          </cell>
        </row>
        <row r="1237">
          <cell r="A1237">
            <v>150442</v>
          </cell>
          <cell r="B1237" t="str">
            <v>PA</v>
          </cell>
          <cell r="C1237" t="str">
            <v>MARITUBA</v>
          </cell>
          <cell r="D1237" t="str">
            <v>150442</v>
          </cell>
          <cell r="E1237">
            <v>186228</v>
          </cell>
          <cell r="F1237">
            <v>38274938</v>
          </cell>
          <cell r="G1237">
            <v>3894</v>
          </cell>
          <cell r="H1237">
            <v>3432525</v>
          </cell>
        </row>
        <row r="1238">
          <cell r="A1238">
            <v>150450</v>
          </cell>
          <cell r="B1238" t="str">
            <v>PA</v>
          </cell>
          <cell r="C1238" t="str">
            <v>MELGAÇO</v>
          </cell>
          <cell r="D1238" t="str">
            <v>150450</v>
          </cell>
          <cell r="F1238">
            <v>7988340</v>
          </cell>
          <cell r="H1238">
            <v>826380</v>
          </cell>
        </row>
        <row r="1239">
          <cell r="A1239">
            <v>150495</v>
          </cell>
          <cell r="B1239" t="str">
            <v>PA</v>
          </cell>
          <cell r="C1239" t="str">
            <v>NOVA ESPERANÇA DO PIRIÁ</v>
          </cell>
          <cell r="D1239" t="str">
            <v>150495</v>
          </cell>
          <cell r="F1239">
            <v>0</v>
          </cell>
          <cell r="H1239">
            <v>0</v>
          </cell>
        </row>
        <row r="1240">
          <cell r="A1240">
            <v>150503</v>
          </cell>
          <cell r="B1240" t="str">
            <v>PA</v>
          </cell>
          <cell r="C1240" t="str">
            <v>NOVO PROGRESSO</v>
          </cell>
          <cell r="D1240" t="str">
            <v>150503</v>
          </cell>
          <cell r="E1240">
            <v>139228</v>
          </cell>
          <cell r="F1240">
            <v>26915168</v>
          </cell>
          <cell r="G1240">
            <v>6903</v>
          </cell>
          <cell r="H1240">
            <v>3022221</v>
          </cell>
        </row>
        <row r="1241">
          <cell r="A1241">
            <v>150510</v>
          </cell>
          <cell r="B1241" t="str">
            <v>PA</v>
          </cell>
          <cell r="C1241" t="str">
            <v>ÓBIDOS</v>
          </cell>
          <cell r="D1241" t="str">
            <v>150510</v>
          </cell>
          <cell r="E1241">
            <v>41445</v>
          </cell>
          <cell r="F1241">
            <v>47969069</v>
          </cell>
          <cell r="G1241">
            <v>951</v>
          </cell>
          <cell r="H1241">
            <v>4837773</v>
          </cell>
        </row>
        <row r="1242">
          <cell r="A1242">
            <v>150520</v>
          </cell>
          <cell r="B1242" t="str">
            <v>PA</v>
          </cell>
          <cell r="C1242" t="str">
            <v>OEIRAS DO PARÁ</v>
          </cell>
          <cell r="D1242" t="str">
            <v>150520</v>
          </cell>
          <cell r="F1242">
            <v>2753579</v>
          </cell>
          <cell r="H1242">
            <v>284853</v>
          </cell>
        </row>
        <row r="1243">
          <cell r="A1243">
            <v>150540</v>
          </cell>
          <cell r="B1243" t="str">
            <v>PA</v>
          </cell>
          <cell r="C1243" t="str">
            <v>OURÉM</v>
          </cell>
          <cell r="D1243" t="str">
            <v>150540</v>
          </cell>
          <cell r="F1243">
            <v>23648485</v>
          </cell>
          <cell r="H1243">
            <v>2446395</v>
          </cell>
        </row>
        <row r="1244">
          <cell r="A1244">
            <v>150543</v>
          </cell>
          <cell r="B1244" t="str">
            <v>PA</v>
          </cell>
          <cell r="C1244" t="str">
            <v>OURILÂNDIA DO NORTE</v>
          </cell>
          <cell r="D1244" t="str">
            <v>150543</v>
          </cell>
          <cell r="F1244">
            <v>44190403</v>
          </cell>
          <cell r="H1244">
            <v>4571421</v>
          </cell>
        </row>
        <row r="1245">
          <cell r="A1245">
            <v>150548</v>
          </cell>
          <cell r="B1245" t="str">
            <v>PA</v>
          </cell>
          <cell r="C1245" t="str">
            <v>PACAJÁ</v>
          </cell>
          <cell r="D1245" t="str">
            <v>150548</v>
          </cell>
          <cell r="F1245">
            <v>737876</v>
          </cell>
          <cell r="H1245">
            <v>76332</v>
          </cell>
        </row>
        <row r="1246">
          <cell r="A1246">
            <v>150550</v>
          </cell>
          <cell r="B1246" t="str">
            <v>PA</v>
          </cell>
          <cell r="C1246" t="str">
            <v>PARAGOMINAS</v>
          </cell>
          <cell r="D1246" t="str">
            <v>150550</v>
          </cell>
          <cell r="E1246">
            <v>78576</v>
          </cell>
          <cell r="F1246">
            <v>69188479</v>
          </cell>
          <cell r="G1246">
            <v>2784</v>
          </cell>
          <cell r="H1246">
            <v>7216716</v>
          </cell>
        </row>
        <row r="1247">
          <cell r="A1247">
            <v>150553</v>
          </cell>
          <cell r="B1247" t="str">
            <v>PA</v>
          </cell>
          <cell r="C1247" t="str">
            <v>PARAUAPEBAS</v>
          </cell>
          <cell r="D1247" t="str">
            <v>150553</v>
          </cell>
          <cell r="F1247">
            <v>54318972</v>
          </cell>
          <cell r="H1247">
            <v>5619204</v>
          </cell>
        </row>
        <row r="1248">
          <cell r="A1248">
            <v>150555</v>
          </cell>
          <cell r="B1248" t="str">
            <v>PA</v>
          </cell>
          <cell r="C1248" t="str">
            <v>PAU D'ARCO</v>
          </cell>
          <cell r="D1248" t="str">
            <v>150555</v>
          </cell>
          <cell r="E1248">
            <v>50886</v>
          </cell>
          <cell r="F1248">
            <v>8956170</v>
          </cell>
          <cell r="G1248">
            <v>1559</v>
          </cell>
          <cell r="H1248">
            <v>869262</v>
          </cell>
        </row>
        <row r="1249">
          <cell r="A1249">
            <v>150563</v>
          </cell>
          <cell r="B1249" t="str">
            <v>PA</v>
          </cell>
          <cell r="C1249" t="str">
            <v>PIÇARRA</v>
          </cell>
          <cell r="D1249" t="str">
            <v>150563</v>
          </cell>
          <cell r="E1249">
            <v>5309</v>
          </cell>
          <cell r="F1249">
            <v>2599383</v>
          </cell>
          <cell r="G1249">
            <v>338</v>
          </cell>
          <cell r="H1249">
            <v>292476</v>
          </cell>
        </row>
        <row r="1250">
          <cell r="A1250">
            <v>150610</v>
          </cell>
          <cell r="B1250" t="str">
            <v>PA</v>
          </cell>
          <cell r="C1250" t="str">
            <v>PRIMAVERA</v>
          </cell>
          <cell r="D1250" t="str">
            <v>150610</v>
          </cell>
          <cell r="E1250">
            <v>8411</v>
          </cell>
          <cell r="F1250">
            <v>4457209</v>
          </cell>
          <cell r="G1250">
            <v>210</v>
          </cell>
          <cell r="H1250">
            <v>491520</v>
          </cell>
        </row>
        <row r="1251">
          <cell r="A1251">
            <v>150613</v>
          </cell>
          <cell r="B1251" t="str">
            <v>PA</v>
          </cell>
          <cell r="C1251" t="str">
            <v>REDENÇÃO</v>
          </cell>
          <cell r="D1251" t="str">
            <v>150613</v>
          </cell>
          <cell r="E1251">
            <v>73867</v>
          </cell>
          <cell r="F1251">
            <v>17914088</v>
          </cell>
          <cell r="G1251">
            <v>1844</v>
          </cell>
          <cell r="H1251">
            <v>1742106</v>
          </cell>
        </row>
        <row r="1252">
          <cell r="A1252">
            <v>150616</v>
          </cell>
          <cell r="B1252" t="str">
            <v>PA</v>
          </cell>
          <cell r="C1252" t="str">
            <v>RIO MARIA</v>
          </cell>
          <cell r="D1252" t="str">
            <v>150616</v>
          </cell>
          <cell r="E1252">
            <v>13550</v>
          </cell>
          <cell r="F1252">
            <v>2972486</v>
          </cell>
          <cell r="G1252">
            <v>382</v>
          </cell>
          <cell r="H1252">
            <v>511401</v>
          </cell>
        </row>
        <row r="1253">
          <cell r="A1253">
            <v>150618</v>
          </cell>
          <cell r="B1253" t="str">
            <v>PA</v>
          </cell>
          <cell r="C1253" t="str">
            <v>RONDON DO PARÁ</v>
          </cell>
          <cell r="D1253" t="str">
            <v>150618</v>
          </cell>
          <cell r="F1253">
            <v>1490136</v>
          </cell>
          <cell r="H1253">
            <v>154152</v>
          </cell>
        </row>
        <row r="1254">
          <cell r="A1254">
            <v>150635</v>
          </cell>
          <cell r="B1254" t="str">
            <v>PA</v>
          </cell>
          <cell r="C1254" t="str">
            <v>SANTA BÁRBARA DO PARÁ</v>
          </cell>
          <cell r="D1254" t="str">
            <v>150635</v>
          </cell>
          <cell r="F1254">
            <v>1962720</v>
          </cell>
          <cell r="H1254">
            <v>203040</v>
          </cell>
        </row>
        <row r="1255">
          <cell r="A1255">
            <v>150650</v>
          </cell>
          <cell r="B1255" t="str">
            <v>PA</v>
          </cell>
          <cell r="C1255" t="str">
            <v>SANTA IZABEL DO PARÁ</v>
          </cell>
          <cell r="D1255" t="str">
            <v>150650</v>
          </cell>
          <cell r="F1255">
            <v>11324906</v>
          </cell>
          <cell r="H1255">
            <v>1171542</v>
          </cell>
        </row>
        <row r="1256">
          <cell r="A1256">
            <v>150655</v>
          </cell>
          <cell r="B1256" t="str">
            <v>PA</v>
          </cell>
          <cell r="C1256" t="str">
            <v>SANTA LUZIA DO PARÁ</v>
          </cell>
          <cell r="D1256" t="str">
            <v>150655</v>
          </cell>
          <cell r="F1256">
            <v>989915</v>
          </cell>
          <cell r="H1256">
            <v>102405</v>
          </cell>
        </row>
        <row r="1257">
          <cell r="A1257">
            <v>150658</v>
          </cell>
          <cell r="B1257" t="str">
            <v>PA</v>
          </cell>
          <cell r="C1257" t="str">
            <v>SANTA MARIA DAS BARREIRAS</v>
          </cell>
          <cell r="D1257" t="str">
            <v>150658</v>
          </cell>
          <cell r="F1257">
            <v>7890842</v>
          </cell>
          <cell r="H1257">
            <v>816294</v>
          </cell>
        </row>
        <row r="1258">
          <cell r="A1258">
            <v>150670</v>
          </cell>
          <cell r="B1258" t="str">
            <v>PA</v>
          </cell>
          <cell r="C1258" t="str">
            <v>SANTANA DO ARAGUAIA</v>
          </cell>
          <cell r="D1258" t="str">
            <v>150670</v>
          </cell>
          <cell r="E1258">
            <v>105377</v>
          </cell>
          <cell r="F1258">
            <v>67448770</v>
          </cell>
          <cell r="G1258">
            <v>5974</v>
          </cell>
          <cell r="H1258">
            <v>7155309</v>
          </cell>
        </row>
        <row r="1259">
          <cell r="A1259">
            <v>150680</v>
          </cell>
          <cell r="B1259" t="str">
            <v>PA</v>
          </cell>
          <cell r="C1259" t="str">
            <v>SANTARÉM</v>
          </cell>
          <cell r="D1259" t="str">
            <v>150680</v>
          </cell>
          <cell r="F1259">
            <v>496166717</v>
          </cell>
          <cell r="H1259">
            <v>49599957</v>
          </cell>
        </row>
        <row r="1260">
          <cell r="A1260">
            <v>150690</v>
          </cell>
          <cell r="B1260" t="str">
            <v>PA</v>
          </cell>
          <cell r="C1260" t="str">
            <v>SANTARÉM NOVO</v>
          </cell>
          <cell r="D1260" t="str">
            <v>150690</v>
          </cell>
          <cell r="F1260">
            <v>7443401</v>
          </cell>
          <cell r="H1260">
            <v>770007</v>
          </cell>
        </row>
        <row r="1261">
          <cell r="A1261">
            <v>150715</v>
          </cell>
          <cell r="B1261" t="str">
            <v>PA</v>
          </cell>
          <cell r="C1261" t="str">
            <v>SÃO DOMINGOS DO ARAGUAIA</v>
          </cell>
          <cell r="D1261" t="str">
            <v>150715</v>
          </cell>
          <cell r="F1261">
            <v>6657762</v>
          </cell>
          <cell r="H1261">
            <v>688734</v>
          </cell>
        </row>
        <row r="1262">
          <cell r="A1262">
            <v>150720</v>
          </cell>
          <cell r="B1262" t="str">
            <v>PA</v>
          </cell>
          <cell r="C1262" t="str">
            <v>SÃO DOMINGOS DO CAPIM</v>
          </cell>
          <cell r="D1262" t="str">
            <v>150720</v>
          </cell>
          <cell r="F1262">
            <v>8411305</v>
          </cell>
          <cell r="H1262">
            <v>870135</v>
          </cell>
        </row>
        <row r="1263">
          <cell r="A1263">
            <v>150730</v>
          </cell>
          <cell r="B1263" t="str">
            <v>PA</v>
          </cell>
          <cell r="C1263" t="str">
            <v>SÃO FÉLIX DO XINGU</v>
          </cell>
          <cell r="D1263" t="str">
            <v>150730</v>
          </cell>
          <cell r="F1263">
            <v>11139915</v>
          </cell>
          <cell r="H1263">
            <v>1152405</v>
          </cell>
        </row>
        <row r="1264">
          <cell r="A1264">
            <v>150740</v>
          </cell>
          <cell r="B1264" t="str">
            <v>PA</v>
          </cell>
          <cell r="C1264" t="str">
            <v>SÃO FRANCISCO DO PARÁ</v>
          </cell>
          <cell r="D1264" t="str">
            <v>150740</v>
          </cell>
          <cell r="E1264">
            <v>403</v>
          </cell>
          <cell r="F1264">
            <v>334535</v>
          </cell>
          <cell r="H1264">
            <v>33345</v>
          </cell>
        </row>
        <row r="1265">
          <cell r="A1265">
            <v>150745</v>
          </cell>
          <cell r="B1265" t="str">
            <v>PA</v>
          </cell>
          <cell r="C1265" t="str">
            <v>SÃO GERALDO DO ARAGUAIA</v>
          </cell>
          <cell r="D1265" t="str">
            <v>150745</v>
          </cell>
          <cell r="E1265">
            <v>10268</v>
          </cell>
          <cell r="F1265">
            <v>4247709</v>
          </cell>
          <cell r="G1265">
            <v>361</v>
          </cell>
          <cell r="H1265">
            <v>387600</v>
          </cell>
        </row>
        <row r="1266">
          <cell r="A1266">
            <v>150746</v>
          </cell>
          <cell r="B1266" t="str">
            <v>PA</v>
          </cell>
          <cell r="C1266" t="str">
            <v>SÃO JOÃO DA PONTA</v>
          </cell>
          <cell r="D1266" t="str">
            <v>150746</v>
          </cell>
          <cell r="F1266">
            <v>226359</v>
          </cell>
          <cell r="H1266">
            <v>23409</v>
          </cell>
        </row>
        <row r="1267">
          <cell r="A1267">
            <v>150770</v>
          </cell>
          <cell r="B1267" t="str">
            <v>PA</v>
          </cell>
          <cell r="C1267" t="str">
            <v>SÃO SEBASTIÃO DA BOA VISTA</v>
          </cell>
          <cell r="D1267" t="str">
            <v>150770</v>
          </cell>
          <cell r="F1267">
            <v>43563249</v>
          </cell>
          <cell r="H1267">
            <v>4506543</v>
          </cell>
        </row>
        <row r="1268">
          <cell r="A1268">
            <v>150775</v>
          </cell>
          <cell r="B1268" t="str">
            <v>PA</v>
          </cell>
          <cell r="C1268" t="str">
            <v>SAPUCAIA</v>
          </cell>
          <cell r="D1268" t="str">
            <v>150775</v>
          </cell>
          <cell r="E1268">
            <v>2676</v>
          </cell>
          <cell r="F1268">
            <v>1503162</v>
          </cell>
          <cell r="G1268">
            <v>202</v>
          </cell>
          <cell r="H1268">
            <v>176052</v>
          </cell>
        </row>
        <row r="1269">
          <cell r="A1269">
            <v>150780</v>
          </cell>
          <cell r="B1269" t="str">
            <v>PA</v>
          </cell>
          <cell r="C1269" t="str">
            <v>SENADOR JOSÉ PORFÍRIO</v>
          </cell>
          <cell r="D1269" t="str">
            <v>150780</v>
          </cell>
          <cell r="F1269">
            <v>2050416</v>
          </cell>
          <cell r="H1269">
            <v>212112</v>
          </cell>
        </row>
        <row r="1270">
          <cell r="A1270">
            <v>150790</v>
          </cell>
          <cell r="B1270" t="str">
            <v>PA</v>
          </cell>
          <cell r="C1270" t="str">
            <v>SOURE</v>
          </cell>
          <cell r="D1270" t="str">
            <v>150790</v>
          </cell>
          <cell r="F1270">
            <v>7633583</v>
          </cell>
          <cell r="H1270">
            <v>789681</v>
          </cell>
        </row>
        <row r="1271">
          <cell r="A1271">
            <v>150795</v>
          </cell>
          <cell r="B1271" t="str">
            <v>PA</v>
          </cell>
          <cell r="C1271" t="str">
            <v>TAILÂNDIA</v>
          </cell>
          <cell r="D1271" t="str">
            <v>150795</v>
          </cell>
          <cell r="E1271">
            <v>369206</v>
          </cell>
          <cell r="F1271">
            <v>11346782</v>
          </cell>
          <cell r="G1271">
            <v>23781</v>
          </cell>
          <cell r="H1271">
            <v>1167014</v>
          </cell>
        </row>
        <row r="1272">
          <cell r="A1272">
            <v>150796</v>
          </cell>
          <cell r="B1272" t="str">
            <v>PA</v>
          </cell>
          <cell r="C1272" t="str">
            <v>TERRA ALTA</v>
          </cell>
          <cell r="D1272" t="str">
            <v>150796</v>
          </cell>
          <cell r="F1272">
            <v>2521840</v>
          </cell>
          <cell r="H1272">
            <v>260880</v>
          </cell>
        </row>
        <row r="1273">
          <cell r="A1273">
            <v>150803</v>
          </cell>
          <cell r="B1273" t="str">
            <v>PA</v>
          </cell>
          <cell r="C1273" t="str">
            <v>TRACUATEUA</v>
          </cell>
          <cell r="D1273" t="str">
            <v>150803</v>
          </cell>
          <cell r="F1273">
            <v>3580166</v>
          </cell>
          <cell r="H1273">
            <v>370362</v>
          </cell>
        </row>
        <row r="1274">
          <cell r="A1274">
            <v>150808</v>
          </cell>
          <cell r="B1274" t="str">
            <v>PA</v>
          </cell>
          <cell r="C1274" t="str">
            <v>TUCUMÃ</v>
          </cell>
          <cell r="D1274" t="str">
            <v>150808</v>
          </cell>
          <cell r="E1274">
            <v>62590</v>
          </cell>
          <cell r="F1274">
            <v>66281194</v>
          </cell>
          <cell r="G1274">
            <v>5997</v>
          </cell>
          <cell r="H1274">
            <v>7064046</v>
          </cell>
        </row>
        <row r="1275">
          <cell r="A1275">
            <v>150812</v>
          </cell>
          <cell r="B1275" t="str">
            <v>PA</v>
          </cell>
          <cell r="C1275" t="str">
            <v>ULIANÓPOLIS</v>
          </cell>
          <cell r="D1275" t="str">
            <v>150812</v>
          </cell>
          <cell r="F1275">
            <v>24037435</v>
          </cell>
          <cell r="H1275">
            <v>2486748</v>
          </cell>
        </row>
        <row r="1276">
          <cell r="A1276">
            <v>150815</v>
          </cell>
          <cell r="B1276" t="str">
            <v>PA</v>
          </cell>
          <cell r="C1276" t="str">
            <v>URUARÁ</v>
          </cell>
          <cell r="D1276" t="str">
            <v>150815</v>
          </cell>
          <cell r="F1276">
            <v>1455166</v>
          </cell>
          <cell r="H1276">
            <v>176766</v>
          </cell>
        </row>
        <row r="1277">
          <cell r="A1277">
            <v>150830</v>
          </cell>
          <cell r="B1277" t="str">
            <v>PA</v>
          </cell>
          <cell r="C1277" t="str">
            <v>VISEU</v>
          </cell>
          <cell r="D1277" t="str">
            <v>150830</v>
          </cell>
          <cell r="F1277">
            <v>8038945</v>
          </cell>
          <cell r="H1277">
            <v>831615</v>
          </cell>
        </row>
        <row r="1278">
          <cell r="A1278">
            <v>150835</v>
          </cell>
          <cell r="B1278" t="str">
            <v>PA</v>
          </cell>
          <cell r="C1278" t="str">
            <v>VITÓRIA DO XINGU</v>
          </cell>
          <cell r="D1278" t="str">
            <v>150835</v>
          </cell>
          <cell r="F1278">
            <v>30411368</v>
          </cell>
          <cell r="H1278">
            <v>3120405</v>
          </cell>
        </row>
        <row r="1279">
          <cell r="A1279">
            <v>150840</v>
          </cell>
          <cell r="B1279" t="str">
            <v>PA</v>
          </cell>
          <cell r="C1279" t="str">
            <v>XINGUARA</v>
          </cell>
          <cell r="D1279" t="str">
            <v>150840</v>
          </cell>
          <cell r="E1279">
            <v>143820</v>
          </cell>
          <cell r="F1279">
            <v>25141423</v>
          </cell>
          <cell r="G1279">
            <v>6920</v>
          </cell>
          <cell r="H1279">
            <v>2435706</v>
          </cell>
        </row>
        <row r="1280">
          <cell r="A1280">
            <v>250010</v>
          </cell>
          <cell r="B1280" t="str">
            <v>PB</v>
          </cell>
          <cell r="C1280" t="str">
            <v>ÁGUA BRANCA</v>
          </cell>
          <cell r="D1280" t="str">
            <v>250010</v>
          </cell>
          <cell r="E1280">
            <v>9820</v>
          </cell>
          <cell r="F1280">
            <v>4125884</v>
          </cell>
          <cell r="H1280">
            <v>645925</v>
          </cell>
        </row>
        <row r="1281">
          <cell r="A1281">
            <v>250020</v>
          </cell>
          <cell r="B1281" t="str">
            <v>PB</v>
          </cell>
          <cell r="C1281" t="str">
            <v>AGUIAR</v>
          </cell>
          <cell r="D1281" t="str">
            <v>250020</v>
          </cell>
          <cell r="E1281">
            <v>2812</v>
          </cell>
          <cell r="F1281">
            <v>276641</v>
          </cell>
          <cell r="G1281">
            <v>1405</v>
          </cell>
          <cell r="H1281">
            <v>51649</v>
          </cell>
        </row>
        <row r="1282">
          <cell r="A1282">
            <v>250040</v>
          </cell>
          <cell r="B1282" t="str">
            <v>PB</v>
          </cell>
          <cell r="C1282" t="str">
            <v>ALAGOA NOVA</v>
          </cell>
          <cell r="D1282" t="str">
            <v>250040</v>
          </cell>
          <cell r="E1282">
            <v>64744</v>
          </cell>
          <cell r="F1282">
            <v>47630273</v>
          </cell>
          <cell r="G1282">
            <v>3519</v>
          </cell>
          <cell r="H1282">
            <v>4818225</v>
          </cell>
        </row>
        <row r="1283">
          <cell r="A1283">
            <v>250050</v>
          </cell>
          <cell r="B1283" t="str">
            <v>PB</v>
          </cell>
          <cell r="C1283" t="str">
            <v>ALAGOINHA</v>
          </cell>
          <cell r="D1283" t="str">
            <v>250050</v>
          </cell>
          <cell r="E1283">
            <v>29076</v>
          </cell>
          <cell r="F1283">
            <v>4296401</v>
          </cell>
          <cell r="G1283">
            <v>590</v>
          </cell>
          <cell r="H1283">
            <v>307968</v>
          </cell>
        </row>
        <row r="1284">
          <cell r="A1284">
            <v>250053</v>
          </cell>
          <cell r="B1284" t="str">
            <v>PB</v>
          </cell>
          <cell r="C1284" t="str">
            <v>ALCANTIL</v>
          </cell>
          <cell r="D1284" t="str">
            <v>250053</v>
          </cell>
          <cell r="E1284">
            <v>35873</v>
          </cell>
          <cell r="F1284">
            <v>15732994</v>
          </cell>
          <cell r="G1284">
            <v>1279</v>
          </cell>
          <cell r="H1284">
            <v>1825404</v>
          </cell>
        </row>
        <row r="1285">
          <cell r="A1285">
            <v>250057</v>
          </cell>
          <cell r="B1285" t="str">
            <v>PB</v>
          </cell>
          <cell r="C1285" t="str">
            <v>ALGODÃO DE JANDAÍRA</v>
          </cell>
          <cell r="D1285" t="str">
            <v>250057</v>
          </cell>
          <cell r="E1285">
            <v>903</v>
          </cell>
          <cell r="F1285">
            <v>1925305</v>
          </cell>
          <cell r="H1285">
            <v>197400</v>
          </cell>
        </row>
        <row r="1286">
          <cell r="A1286">
            <v>250060</v>
          </cell>
          <cell r="B1286" t="str">
            <v>PB</v>
          </cell>
          <cell r="C1286" t="str">
            <v>ALHANDRA</v>
          </cell>
          <cell r="D1286" t="str">
            <v>250060</v>
          </cell>
          <cell r="E1286">
            <v>7887</v>
          </cell>
          <cell r="F1286">
            <v>13972163</v>
          </cell>
          <cell r="H1286">
            <v>1418202</v>
          </cell>
        </row>
        <row r="1287">
          <cell r="A1287">
            <v>250073</v>
          </cell>
          <cell r="B1287" t="str">
            <v>PB</v>
          </cell>
          <cell r="C1287" t="str">
            <v>AMPARO</v>
          </cell>
          <cell r="D1287" t="str">
            <v>250073</v>
          </cell>
          <cell r="E1287">
            <v>17046</v>
          </cell>
          <cell r="F1287">
            <v>1876168</v>
          </cell>
          <cell r="H1287">
            <v>169356</v>
          </cell>
        </row>
        <row r="1288">
          <cell r="A1288">
            <v>250077</v>
          </cell>
          <cell r="B1288" t="str">
            <v>PB</v>
          </cell>
          <cell r="C1288" t="str">
            <v>APARECIDA</v>
          </cell>
          <cell r="D1288" t="str">
            <v>250077</v>
          </cell>
          <cell r="E1288">
            <v>69623</v>
          </cell>
          <cell r="F1288">
            <v>3743968</v>
          </cell>
          <cell r="G1288">
            <v>2977</v>
          </cell>
          <cell r="H1288">
            <v>397395</v>
          </cell>
        </row>
        <row r="1289">
          <cell r="A1289">
            <v>250080</v>
          </cell>
          <cell r="B1289" t="str">
            <v>PB</v>
          </cell>
          <cell r="C1289" t="str">
            <v>ARAÇAGI</v>
          </cell>
          <cell r="D1289" t="str">
            <v>250080</v>
          </cell>
          <cell r="E1289">
            <v>2635</v>
          </cell>
          <cell r="F1289">
            <v>168818</v>
          </cell>
          <cell r="G1289">
            <v>2</v>
          </cell>
          <cell r="H1289">
            <v>21822</v>
          </cell>
        </row>
        <row r="1290">
          <cell r="A1290">
            <v>250100</v>
          </cell>
          <cell r="B1290" t="str">
            <v>PB</v>
          </cell>
          <cell r="C1290" t="str">
            <v>ARARUNA</v>
          </cell>
          <cell r="D1290" t="str">
            <v>250100</v>
          </cell>
          <cell r="E1290">
            <v>34662</v>
          </cell>
          <cell r="F1290">
            <v>4423500</v>
          </cell>
          <cell r="G1290">
            <v>378</v>
          </cell>
          <cell r="H1290">
            <v>373965</v>
          </cell>
        </row>
        <row r="1291">
          <cell r="A1291">
            <v>250110</v>
          </cell>
          <cell r="B1291" t="str">
            <v>PB</v>
          </cell>
          <cell r="C1291" t="str">
            <v>AREIA</v>
          </cell>
          <cell r="D1291" t="str">
            <v>250110</v>
          </cell>
          <cell r="E1291">
            <v>282213</v>
          </cell>
          <cell r="F1291">
            <v>86993573</v>
          </cell>
          <cell r="G1291">
            <v>15443</v>
          </cell>
          <cell r="H1291">
            <v>8730885</v>
          </cell>
        </row>
        <row r="1292">
          <cell r="A1292">
            <v>250115</v>
          </cell>
          <cell r="B1292" t="str">
            <v>PB</v>
          </cell>
          <cell r="C1292" t="str">
            <v>AREIA DE BARAÚNAS</v>
          </cell>
          <cell r="D1292" t="str">
            <v>250115</v>
          </cell>
          <cell r="E1292">
            <v>18501</v>
          </cell>
          <cell r="F1292">
            <v>1593940</v>
          </cell>
          <cell r="G1292">
            <v>2956</v>
          </cell>
          <cell r="H1292">
            <v>172308</v>
          </cell>
        </row>
        <row r="1293">
          <cell r="A1293">
            <v>250120</v>
          </cell>
          <cell r="B1293" t="str">
            <v>PB</v>
          </cell>
          <cell r="C1293" t="str">
            <v>AREIAL</v>
          </cell>
          <cell r="D1293" t="str">
            <v>250120</v>
          </cell>
          <cell r="E1293">
            <v>58668</v>
          </cell>
          <cell r="F1293">
            <v>5493320</v>
          </cell>
          <cell r="G1293">
            <v>1980</v>
          </cell>
          <cell r="H1293">
            <v>473712</v>
          </cell>
        </row>
        <row r="1294">
          <cell r="A1294">
            <v>250135</v>
          </cell>
          <cell r="B1294" t="str">
            <v>PB</v>
          </cell>
          <cell r="C1294" t="str">
            <v>ASSUNÇÃO</v>
          </cell>
          <cell r="D1294" t="str">
            <v>250135</v>
          </cell>
          <cell r="E1294">
            <v>30174</v>
          </cell>
          <cell r="F1294">
            <v>7527285</v>
          </cell>
          <cell r="G1294">
            <v>1319</v>
          </cell>
          <cell r="H1294">
            <v>706005</v>
          </cell>
        </row>
        <row r="1295">
          <cell r="A1295">
            <v>250140</v>
          </cell>
          <cell r="B1295" t="str">
            <v>PB</v>
          </cell>
          <cell r="C1295" t="str">
            <v>BAÍA DA TRAIÇÃO</v>
          </cell>
          <cell r="D1295" t="str">
            <v>250140</v>
          </cell>
          <cell r="F1295">
            <v>392109</v>
          </cell>
          <cell r="H1295">
            <v>40563</v>
          </cell>
        </row>
        <row r="1296">
          <cell r="A1296">
            <v>250153</v>
          </cell>
          <cell r="B1296" t="str">
            <v>PB</v>
          </cell>
          <cell r="C1296" t="str">
            <v>BARAÚNA</v>
          </cell>
          <cell r="D1296" t="str">
            <v>250153</v>
          </cell>
          <cell r="E1296">
            <v>5970</v>
          </cell>
          <cell r="F1296">
            <v>3126599</v>
          </cell>
          <cell r="H1296">
            <v>319452</v>
          </cell>
        </row>
        <row r="1297">
          <cell r="A1297">
            <v>250160</v>
          </cell>
          <cell r="B1297" t="str">
            <v>PB</v>
          </cell>
          <cell r="C1297" t="str">
            <v>BARRA DE SANTA ROSA</v>
          </cell>
          <cell r="D1297" t="str">
            <v>250160</v>
          </cell>
          <cell r="E1297">
            <v>5151</v>
          </cell>
          <cell r="F1297">
            <v>2402721</v>
          </cell>
          <cell r="G1297">
            <v>560</v>
          </cell>
          <cell r="H1297">
            <v>236691</v>
          </cell>
        </row>
        <row r="1298">
          <cell r="A1298">
            <v>250157</v>
          </cell>
          <cell r="B1298" t="str">
            <v>PB</v>
          </cell>
          <cell r="C1298" t="str">
            <v>BARRA DE SANTANA</v>
          </cell>
          <cell r="D1298" t="str">
            <v>250157</v>
          </cell>
          <cell r="E1298">
            <v>42813</v>
          </cell>
          <cell r="F1298">
            <v>40482581</v>
          </cell>
          <cell r="G1298">
            <v>1638</v>
          </cell>
          <cell r="H1298">
            <v>4123548</v>
          </cell>
        </row>
        <row r="1299">
          <cell r="A1299">
            <v>250170</v>
          </cell>
          <cell r="B1299" t="str">
            <v>PB</v>
          </cell>
          <cell r="C1299" t="str">
            <v>BARRA DE SÃO MIGUEL</v>
          </cell>
          <cell r="D1299" t="str">
            <v>250170</v>
          </cell>
          <cell r="E1299">
            <v>73258</v>
          </cell>
          <cell r="F1299">
            <v>8422620</v>
          </cell>
          <cell r="G1299">
            <v>1848</v>
          </cell>
          <cell r="H1299">
            <v>716991</v>
          </cell>
        </row>
        <row r="1300">
          <cell r="A1300">
            <v>250180</v>
          </cell>
          <cell r="B1300" t="str">
            <v>PB</v>
          </cell>
          <cell r="C1300" t="str">
            <v>BAYEUX</v>
          </cell>
          <cell r="D1300" t="str">
            <v>250180</v>
          </cell>
          <cell r="F1300">
            <v>108787120</v>
          </cell>
          <cell r="H1300">
            <v>11253840</v>
          </cell>
        </row>
        <row r="1301">
          <cell r="A1301">
            <v>250190</v>
          </cell>
          <cell r="B1301" t="str">
            <v>PB</v>
          </cell>
          <cell r="C1301" t="str">
            <v>BELÉM</v>
          </cell>
          <cell r="D1301" t="str">
            <v>250190</v>
          </cell>
          <cell r="E1301">
            <v>135265</v>
          </cell>
          <cell r="F1301">
            <v>13962493</v>
          </cell>
          <cell r="G1301">
            <v>11254</v>
          </cell>
          <cell r="H1301">
            <v>1020358</v>
          </cell>
        </row>
        <row r="1302">
          <cell r="A1302">
            <v>250200</v>
          </cell>
          <cell r="B1302" t="str">
            <v>PB</v>
          </cell>
          <cell r="C1302" t="str">
            <v>BELÉM DO BREJO DO CRUZ</v>
          </cell>
          <cell r="D1302" t="str">
            <v>250200</v>
          </cell>
          <cell r="F1302">
            <v>3110511</v>
          </cell>
          <cell r="H1302">
            <v>321777</v>
          </cell>
        </row>
        <row r="1303">
          <cell r="A1303">
            <v>250205</v>
          </cell>
          <cell r="B1303" t="str">
            <v>PB</v>
          </cell>
          <cell r="C1303" t="str">
            <v>BERNARDINO BATISTA</v>
          </cell>
          <cell r="D1303" t="str">
            <v>250205</v>
          </cell>
          <cell r="E1303">
            <v>5808</v>
          </cell>
          <cell r="F1303">
            <v>1872818</v>
          </cell>
          <cell r="G1303">
            <v>146</v>
          </cell>
          <cell r="H1303">
            <v>194451</v>
          </cell>
        </row>
        <row r="1304">
          <cell r="A1304">
            <v>250210</v>
          </cell>
          <cell r="B1304" t="str">
            <v>PB</v>
          </cell>
          <cell r="C1304" t="str">
            <v>BOA VENTURA</v>
          </cell>
          <cell r="D1304" t="str">
            <v>250210</v>
          </cell>
          <cell r="E1304">
            <v>1706</v>
          </cell>
          <cell r="F1304">
            <v>455505</v>
          </cell>
          <cell r="G1304">
            <v>55</v>
          </cell>
          <cell r="H1304">
            <v>43758</v>
          </cell>
        </row>
        <row r="1305">
          <cell r="A1305">
            <v>250215</v>
          </cell>
          <cell r="B1305" t="str">
            <v>PB</v>
          </cell>
          <cell r="C1305" t="str">
            <v>BOA VISTA</v>
          </cell>
          <cell r="D1305" t="str">
            <v>250215</v>
          </cell>
          <cell r="E1305">
            <v>94339</v>
          </cell>
          <cell r="F1305">
            <v>14355005</v>
          </cell>
          <cell r="G1305">
            <v>5600</v>
          </cell>
          <cell r="H1305">
            <v>1732782</v>
          </cell>
        </row>
        <row r="1306">
          <cell r="A1306">
            <v>250220</v>
          </cell>
          <cell r="B1306" t="str">
            <v>PB</v>
          </cell>
          <cell r="C1306" t="str">
            <v>BOM JESUS</v>
          </cell>
          <cell r="D1306" t="str">
            <v>250220</v>
          </cell>
          <cell r="E1306">
            <v>10961</v>
          </cell>
          <cell r="F1306">
            <v>3425543</v>
          </cell>
          <cell r="H1306">
            <v>563877</v>
          </cell>
        </row>
        <row r="1307">
          <cell r="A1307">
            <v>250230</v>
          </cell>
          <cell r="B1307" t="str">
            <v>PB</v>
          </cell>
          <cell r="C1307" t="str">
            <v>BOM SUCESSO</v>
          </cell>
          <cell r="D1307" t="str">
            <v>250230</v>
          </cell>
          <cell r="E1307">
            <v>2193</v>
          </cell>
          <cell r="F1307">
            <v>1321996</v>
          </cell>
          <cell r="H1307">
            <v>116409</v>
          </cell>
        </row>
        <row r="1308">
          <cell r="A1308">
            <v>250240</v>
          </cell>
          <cell r="B1308" t="str">
            <v>PB</v>
          </cell>
          <cell r="C1308" t="str">
            <v>BONITO DE SANTA FÉ</v>
          </cell>
          <cell r="D1308" t="str">
            <v>250240</v>
          </cell>
          <cell r="F1308">
            <v>7541566</v>
          </cell>
          <cell r="H1308">
            <v>780162</v>
          </cell>
        </row>
        <row r="1309">
          <cell r="A1309">
            <v>250250</v>
          </cell>
          <cell r="B1309" t="str">
            <v>PB</v>
          </cell>
          <cell r="C1309" t="str">
            <v>BOQUEIRÃO</v>
          </cell>
          <cell r="D1309" t="str">
            <v>250250</v>
          </cell>
          <cell r="E1309">
            <v>8138</v>
          </cell>
          <cell r="F1309">
            <v>5841123</v>
          </cell>
          <cell r="G1309">
            <v>2372</v>
          </cell>
          <cell r="H1309">
            <v>867504</v>
          </cell>
        </row>
        <row r="1310">
          <cell r="A1310">
            <v>250270</v>
          </cell>
          <cell r="B1310" t="str">
            <v>PB</v>
          </cell>
          <cell r="C1310" t="str">
            <v>BORBOREMA</v>
          </cell>
          <cell r="D1310" t="str">
            <v>250270</v>
          </cell>
          <cell r="E1310">
            <v>33200</v>
          </cell>
          <cell r="F1310">
            <v>5122518</v>
          </cell>
          <cell r="G1310">
            <v>13</v>
          </cell>
          <cell r="H1310">
            <v>617691</v>
          </cell>
        </row>
        <row r="1311">
          <cell r="A1311">
            <v>250280</v>
          </cell>
          <cell r="B1311" t="str">
            <v>PB</v>
          </cell>
          <cell r="C1311" t="str">
            <v>BREJO DO CRUZ</v>
          </cell>
          <cell r="D1311" t="str">
            <v>250280</v>
          </cell>
          <cell r="E1311">
            <v>57770</v>
          </cell>
          <cell r="F1311">
            <v>15127113</v>
          </cell>
          <cell r="G1311">
            <v>1955</v>
          </cell>
          <cell r="H1311">
            <v>1405257</v>
          </cell>
        </row>
        <row r="1312">
          <cell r="A1312">
            <v>250290</v>
          </cell>
          <cell r="B1312" t="str">
            <v>PB</v>
          </cell>
          <cell r="C1312" t="str">
            <v>BREJO DOS SANTOS</v>
          </cell>
          <cell r="D1312" t="str">
            <v>250290</v>
          </cell>
          <cell r="F1312">
            <v>189660</v>
          </cell>
          <cell r="H1312">
            <v>19620</v>
          </cell>
        </row>
        <row r="1313">
          <cell r="A1313">
            <v>250310</v>
          </cell>
          <cell r="B1313" t="str">
            <v>PB</v>
          </cell>
          <cell r="C1313" t="str">
            <v>CABACEIRAS</v>
          </cell>
          <cell r="D1313" t="str">
            <v>250310</v>
          </cell>
          <cell r="E1313">
            <v>16016</v>
          </cell>
          <cell r="F1313">
            <v>11325933</v>
          </cell>
          <cell r="H1313">
            <v>1101477</v>
          </cell>
        </row>
        <row r="1314">
          <cell r="A1314">
            <v>250320</v>
          </cell>
          <cell r="B1314" t="str">
            <v>PB</v>
          </cell>
          <cell r="C1314" t="str">
            <v>CABEDELO</v>
          </cell>
          <cell r="D1314" t="str">
            <v>250320</v>
          </cell>
          <cell r="F1314">
            <v>40817326</v>
          </cell>
          <cell r="H1314">
            <v>4222482</v>
          </cell>
        </row>
        <row r="1315">
          <cell r="A1315">
            <v>250330</v>
          </cell>
          <cell r="B1315" t="str">
            <v>PB</v>
          </cell>
          <cell r="C1315" t="str">
            <v>CACHOEIRA DOS ÍNDIOS</v>
          </cell>
          <cell r="D1315" t="str">
            <v>250330</v>
          </cell>
          <cell r="E1315">
            <v>34174</v>
          </cell>
          <cell r="F1315">
            <v>3768102</v>
          </cell>
          <cell r="G1315">
            <v>1149</v>
          </cell>
          <cell r="H1315">
            <v>326751</v>
          </cell>
        </row>
        <row r="1316">
          <cell r="A1316">
            <v>250340</v>
          </cell>
          <cell r="B1316" t="str">
            <v>PB</v>
          </cell>
          <cell r="C1316" t="str">
            <v>CACIMBA DE AREIA</v>
          </cell>
          <cell r="D1316" t="str">
            <v>250340</v>
          </cell>
          <cell r="E1316">
            <v>1266</v>
          </cell>
          <cell r="F1316">
            <v>1678441</v>
          </cell>
          <cell r="H1316">
            <v>132120</v>
          </cell>
        </row>
        <row r="1317">
          <cell r="A1317">
            <v>250350</v>
          </cell>
          <cell r="B1317" t="str">
            <v>PB</v>
          </cell>
          <cell r="C1317" t="str">
            <v>CACIMBA DE DENTRO</v>
          </cell>
          <cell r="D1317" t="str">
            <v>250350</v>
          </cell>
          <cell r="E1317">
            <v>24491</v>
          </cell>
          <cell r="F1317">
            <v>4538005</v>
          </cell>
          <cell r="G1317">
            <v>630</v>
          </cell>
          <cell r="H1317">
            <v>487293</v>
          </cell>
        </row>
        <row r="1318">
          <cell r="A1318">
            <v>250355</v>
          </cell>
          <cell r="B1318" t="str">
            <v>PB</v>
          </cell>
          <cell r="C1318" t="str">
            <v>CACIMBAS</v>
          </cell>
          <cell r="D1318" t="str">
            <v>250355</v>
          </cell>
          <cell r="E1318">
            <v>39660</v>
          </cell>
          <cell r="F1318">
            <v>5755881</v>
          </cell>
          <cell r="G1318">
            <v>5935</v>
          </cell>
          <cell r="H1318">
            <v>947799</v>
          </cell>
        </row>
        <row r="1319">
          <cell r="A1319">
            <v>250360</v>
          </cell>
          <cell r="B1319" t="str">
            <v>PB</v>
          </cell>
          <cell r="C1319" t="str">
            <v>CAIÇARA</v>
          </cell>
          <cell r="D1319" t="str">
            <v>250360</v>
          </cell>
          <cell r="E1319">
            <v>45486</v>
          </cell>
          <cell r="F1319">
            <v>5822211</v>
          </cell>
          <cell r="G1319">
            <v>1250</v>
          </cell>
          <cell r="H1319">
            <v>535977</v>
          </cell>
        </row>
        <row r="1320">
          <cell r="A1320">
            <v>250370</v>
          </cell>
          <cell r="B1320" t="str">
            <v>PB</v>
          </cell>
          <cell r="C1320" t="str">
            <v>CAJAZEIRAS</v>
          </cell>
          <cell r="D1320" t="str">
            <v>250370</v>
          </cell>
          <cell r="E1320">
            <v>35303</v>
          </cell>
          <cell r="F1320">
            <v>17156973</v>
          </cell>
          <cell r="G1320">
            <v>1134</v>
          </cell>
          <cell r="H1320">
            <v>1660227</v>
          </cell>
        </row>
        <row r="1321">
          <cell r="A1321">
            <v>250375</v>
          </cell>
          <cell r="B1321" t="str">
            <v>PB</v>
          </cell>
          <cell r="C1321" t="str">
            <v>CAJAZEIRINHAS</v>
          </cell>
          <cell r="D1321" t="str">
            <v>250375</v>
          </cell>
          <cell r="E1321">
            <v>8359</v>
          </cell>
          <cell r="F1321">
            <v>1120088</v>
          </cell>
          <cell r="H1321">
            <v>115134</v>
          </cell>
        </row>
        <row r="1322">
          <cell r="A1322">
            <v>250390</v>
          </cell>
          <cell r="B1322" t="str">
            <v>PB</v>
          </cell>
          <cell r="C1322" t="str">
            <v>CAMALAÚ</v>
          </cell>
          <cell r="D1322" t="str">
            <v>250390</v>
          </cell>
          <cell r="E1322">
            <v>22867</v>
          </cell>
          <cell r="F1322">
            <v>1193499</v>
          </cell>
          <cell r="G1322">
            <v>1493</v>
          </cell>
          <cell r="H1322">
            <v>134613</v>
          </cell>
        </row>
        <row r="1323">
          <cell r="A1323">
            <v>250400</v>
          </cell>
          <cell r="B1323" t="str">
            <v>PB</v>
          </cell>
          <cell r="C1323" t="str">
            <v>CAMPINA GRANDE</v>
          </cell>
          <cell r="D1323" t="str">
            <v>250400</v>
          </cell>
          <cell r="F1323">
            <v>20687875</v>
          </cell>
          <cell r="H1323">
            <v>2140125</v>
          </cell>
        </row>
        <row r="1324">
          <cell r="A1324">
            <v>250403</v>
          </cell>
          <cell r="B1324" t="str">
            <v>PB</v>
          </cell>
          <cell r="C1324" t="str">
            <v>CAPIM</v>
          </cell>
          <cell r="D1324" t="str">
            <v>250403</v>
          </cell>
          <cell r="E1324">
            <v>1329</v>
          </cell>
          <cell r="F1324">
            <v>1372297</v>
          </cell>
          <cell r="G1324">
            <v>635</v>
          </cell>
          <cell r="H1324">
            <v>159846</v>
          </cell>
        </row>
        <row r="1325">
          <cell r="A1325">
            <v>250407</v>
          </cell>
          <cell r="B1325" t="str">
            <v>PB</v>
          </cell>
          <cell r="C1325" t="str">
            <v>CARAÚBAS</v>
          </cell>
          <cell r="D1325" t="str">
            <v>250407</v>
          </cell>
          <cell r="E1325">
            <v>1925</v>
          </cell>
          <cell r="F1325">
            <v>729220</v>
          </cell>
          <cell r="H1325">
            <v>115212</v>
          </cell>
        </row>
        <row r="1326">
          <cell r="A1326">
            <v>250410</v>
          </cell>
          <cell r="B1326" t="str">
            <v>PB</v>
          </cell>
          <cell r="C1326" t="str">
            <v>CARRAPATEIRA</v>
          </cell>
          <cell r="D1326" t="str">
            <v>250410</v>
          </cell>
          <cell r="F1326">
            <v>415077</v>
          </cell>
          <cell r="H1326">
            <v>42939</v>
          </cell>
        </row>
        <row r="1327">
          <cell r="A1327">
            <v>250415</v>
          </cell>
          <cell r="B1327" t="str">
            <v>PB</v>
          </cell>
          <cell r="C1327" t="str">
            <v>CASSERENGUE</v>
          </cell>
          <cell r="D1327" t="str">
            <v>250415</v>
          </cell>
          <cell r="E1327">
            <v>89396</v>
          </cell>
          <cell r="F1327">
            <v>5002928</v>
          </cell>
          <cell r="G1327">
            <v>1320</v>
          </cell>
          <cell r="H1327">
            <v>381426</v>
          </cell>
        </row>
        <row r="1328">
          <cell r="A1328">
            <v>250420</v>
          </cell>
          <cell r="B1328" t="str">
            <v>PB</v>
          </cell>
          <cell r="C1328" t="str">
            <v>CATINGUEIRA</v>
          </cell>
          <cell r="D1328" t="str">
            <v>250420</v>
          </cell>
          <cell r="E1328">
            <v>60495</v>
          </cell>
          <cell r="F1328">
            <v>12623153</v>
          </cell>
          <cell r="G1328">
            <v>984</v>
          </cell>
          <cell r="H1328">
            <v>1164543</v>
          </cell>
        </row>
        <row r="1329">
          <cell r="A1329">
            <v>250430</v>
          </cell>
          <cell r="B1329" t="str">
            <v>PB</v>
          </cell>
          <cell r="C1329" t="str">
            <v>CATOLÉ DO ROCHA</v>
          </cell>
          <cell r="D1329" t="str">
            <v>250430</v>
          </cell>
          <cell r="E1329">
            <v>51141</v>
          </cell>
          <cell r="F1329">
            <v>13387669</v>
          </cell>
          <cell r="G1329">
            <v>2397</v>
          </cell>
          <cell r="H1329">
            <v>1261667</v>
          </cell>
        </row>
        <row r="1330">
          <cell r="A1330">
            <v>250435</v>
          </cell>
          <cell r="B1330" t="str">
            <v>PB</v>
          </cell>
          <cell r="C1330" t="str">
            <v>CATURITÉ</v>
          </cell>
          <cell r="D1330" t="str">
            <v>250435</v>
          </cell>
          <cell r="E1330">
            <v>24226</v>
          </cell>
          <cell r="F1330">
            <v>2843176</v>
          </cell>
          <cell r="G1330">
            <v>1103</v>
          </cell>
          <cell r="H1330">
            <v>241779</v>
          </cell>
        </row>
        <row r="1331">
          <cell r="A1331">
            <v>250440</v>
          </cell>
          <cell r="B1331" t="str">
            <v>PB</v>
          </cell>
          <cell r="C1331" t="str">
            <v>CONCEIÇÃO</v>
          </cell>
          <cell r="D1331" t="str">
            <v>250440</v>
          </cell>
          <cell r="E1331">
            <v>3185</v>
          </cell>
          <cell r="F1331">
            <v>6582556</v>
          </cell>
          <cell r="H1331">
            <v>848487</v>
          </cell>
        </row>
        <row r="1332">
          <cell r="A1332">
            <v>250450</v>
          </cell>
          <cell r="B1332" t="str">
            <v>PB</v>
          </cell>
          <cell r="C1332" t="str">
            <v>CONDADO</v>
          </cell>
          <cell r="D1332" t="str">
            <v>250450</v>
          </cell>
          <cell r="E1332">
            <v>35987</v>
          </cell>
          <cell r="F1332">
            <v>4509644</v>
          </cell>
          <cell r="G1332">
            <v>1800</v>
          </cell>
          <cell r="H1332">
            <v>567924</v>
          </cell>
        </row>
        <row r="1333">
          <cell r="A1333">
            <v>250460</v>
          </cell>
          <cell r="B1333" t="str">
            <v>PB</v>
          </cell>
          <cell r="C1333" t="str">
            <v>CONDE</v>
          </cell>
          <cell r="D1333" t="str">
            <v>250460</v>
          </cell>
          <cell r="E1333">
            <v>129259</v>
          </cell>
          <cell r="F1333">
            <v>32689562</v>
          </cell>
          <cell r="G1333">
            <v>6819</v>
          </cell>
          <cell r="H1333">
            <v>3344211</v>
          </cell>
        </row>
        <row r="1334">
          <cell r="A1334">
            <v>250470</v>
          </cell>
          <cell r="B1334" t="str">
            <v>PB</v>
          </cell>
          <cell r="C1334" t="str">
            <v>CONGO</v>
          </cell>
          <cell r="D1334" t="str">
            <v>250470</v>
          </cell>
          <cell r="E1334">
            <v>21687</v>
          </cell>
          <cell r="F1334">
            <v>2726900</v>
          </cell>
          <cell r="G1334">
            <v>747</v>
          </cell>
          <cell r="H1334">
            <v>126291</v>
          </cell>
        </row>
        <row r="1335">
          <cell r="A1335">
            <v>250480</v>
          </cell>
          <cell r="B1335" t="str">
            <v>PB</v>
          </cell>
          <cell r="C1335" t="str">
            <v>COREMAS</v>
          </cell>
          <cell r="D1335" t="str">
            <v>250480</v>
          </cell>
          <cell r="E1335">
            <v>18984</v>
          </cell>
          <cell r="F1335">
            <v>1993492</v>
          </cell>
          <cell r="G1335">
            <v>992</v>
          </cell>
          <cell r="H1335">
            <v>206814</v>
          </cell>
        </row>
        <row r="1336">
          <cell r="A1336">
            <v>250490</v>
          </cell>
          <cell r="B1336" t="str">
            <v>PB</v>
          </cell>
          <cell r="C1336" t="str">
            <v>CRUZ DO ESPÍRITO SANTO</v>
          </cell>
          <cell r="D1336" t="str">
            <v>250490</v>
          </cell>
          <cell r="E1336">
            <v>2</v>
          </cell>
          <cell r="F1336">
            <v>737774</v>
          </cell>
          <cell r="H1336">
            <v>66084</v>
          </cell>
        </row>
        <row r="1337">
          <cell r="A1337">
            <v>250500</v>
          </cell>
          <cell r="B1337" t="str">
            <v>PB</v>
          </cell>
          <cell r="C1337" t="str">
            <v>CUBATI</v>
          </cell>
          <cell r="D1337" t="str">
            <v>250500</v>
          </cell>
          <cell r="F1337">
            <v>46980</v>
          </cell>
          <cell r="H1337">
            <v>4860</v>
          </cell>
        </row>
        <row r="1338">
          <cell r="A1338">
            <v>250510</v>
          </cell>
          <cell r="B1338" t="str">
            <v>PB</v>
          </cell>
          <cell r="C1338" t="str">
            <v>CUITÉ</v>
          </cell>
          <cell r="D1338" t="str">
            <v>250510</v>
          </cell>
          <cell r="E1338">
            <v>5043</v>
          </cell>
          <cell r="F1338">
            <v>1101264</v>
          </cell>
          <cell r="H1338">
            <v>122112</v>
          </cell>
        </row>
        <row r="1339">
          <cell r="A1339">
            <v>250523</v>
          </cell>
          <cell r="B1339" t="str">
            <v>PB</v>
          </cell>
          <cell r="C1339" t="str">
            <v>CUITÉ DE MAMANGUAPE</v>
          </cell>
          <cell r="D1339" t="str">
            <v>250523</v>
          </cell>
          <cell r="E1339">
            <v>12640</v>
          </cell>
          <cell r="F1339">
            <v>2544699</v>
          </cell>
          <cell r="G1339">
            <v>808</v>
          </cell>
          <cell r="H1339">
            <v>193320</v>
          </cell>
        </row>
        <row r="1340">
          <cell r="A1340">
            <v>250520</v>
          </cell>
          <cell r="B1340" t="str">
            <v>PB</v>
          </cell>
          <cell r="C1340" t="str">
            <v>CUITEGI</v>
          </cell>
          <cell r="D1340" t="str">
            <v>250520</v>
          </cell>
          <cell r="E1340">
            <v>34120</v>
          </cell>
          <cell r="F1340">
            <v>4199885</v>
          </cell>
          <cell r="H1340">
            <v>381474</v>
          </cell>
        </row>
        <row r="1341">
          <cell r="A1341">
            <v>250527</v>
          </cell>
          <cell r="B1341" t="str">
            <v>PB</v>
          </cell>
          <cell r="C1341" t="str">
            <v>CURRAL DE CIMA</v>
          </cell>
          <cell r="D1341" t="str">
            <v>250527</v>
          </cell>
          <cell r="F1341">
            <v>577169</v>
          </cell>
          <cell r="H1341">
            <v>68277</v>
          </cell>
        </row>
        <row r="1342">
          <cell r="A1342">
            <v>250530</v>
          </cell>
          <cell r="B1342" t="str">
            <v>PB</v>
          </cell>
          <cell r="C1342" t="str">
            <v>CURRAL VELHO</v>
          </cell>
          <cell r="D1342" t="str">
            <v>250530</v>
          </cell>
          <cell r="E1342">
            <v>4749</v>
          </cell>
          <cell r="F1342">
            <v>547817</v>
          </cell>
          <cell r="G1342">
            <v>2983</v>
          </cell>
          <cell r="H1342">
            <v>83433</v>
          </cell>
        </row>
        <row r="1343">
          <cell r="A1343">
            <v>250535</v>
          </cell>
          <cell r="B1343" t="str">
            <v>PB</v>
          </cell>
          <cell r="C1343" t="str">
            <v>DAMIÃO</v>
          </cell>
          <cell r="D1343" t="str">
            <v>250535</v>
          </cell>
          <cell r="E1343">
            <v>29248</v>
          </cell>
          <cell r="F1343">
            <v>3630441</v>
          </cell>
          <cell r="G1343">
            <v>537</v>
          </cell>
          <cell r="H1343">
            <v>428019</v>
          </cell>
        </row>
        <row r="1344">
          <cell r="A1344">
            <v>250540</v>
          </cell>
          <cell r="B1344" t="str">
            <v>PB</v>
          </cell>
          <cell r="C1344" t="str">
            <v>DESTERRO</v>
          </cell>
          <cell r="D1344" t="str">
            <v>250540</v>
          </cell>
          <cell r="E1344">
            <v>3026</v>
          </cell>
          <cell r="F1344">
            <v>161763575</v>
          </cell>
          <cell r="H1344">
            <v>16731396</v>
          </cell>
        </row>
        <row r="1345">
          <cell r="A1345">
            <v>250560</v>
          </cell>
          <cell r="B1345" t="str">
            <v>PB</v>
          </cell>
          <cell r="C1345" t="str">
            <v>DIAMANTE</v>
          </cell>
          <cell r="D1345" t="str">
            <v>250560</v>
          </cell>
          <cell r="E1345">
            <v>24234</v>
          </cell>
          <cell r="F1345">
            <v>2387594</v>
          </cell>
          <cell r="G1345">
            <v>540</v>
          </cell>
          <cell r="H1345">
            <v>205443</v>
          </cell>
        </row>
        <row r="1346">
          <cell r="A1346">
            <v>250570</v>
          </cell>
          <cell r="B1346" t="str">
            <v>PB</v>
          </cell>
          <cell r="C1346" t="str">
            <v>DONA INÊS</v>
          </cell>
          <cell r="D1346" t="str">
            <v>250570</v>
          </cell>
          <cell r="E1346">
            <v>6942</v>
          </cell>
          <cell r="F1346">
            <v>4577818</v>
          </cell>
          <cell r="G1346">
            <v>862</v>
          </cell>
          <cell r="H1346">
            <v>271562</v>
          </cell>
        </row>
        <row r="1347">
          <cell r="A1347">
            <v>250580</v>
          </cell>
          <cell r="B1347" t="str">
            <v>PB</v>
          </cell>
          <cell r="C1347" t="str">
            <v>DUAS ESTRADAS</v>
          </cell>
          <cell r="D1347" t="str">
            <v>250580</v>
          </cell>
          <cell r="E1347">
            <v>54381</v>
          </cell>
          <cell r="F1347">
            <v>4119097</v>
          </cell>
          <cell r="G1347">
            <v>2269</v>
          </cell>
          <cell r="H1347">
            <v>347590</v>
          </cell>
        </row>
        <row r="1348">
          <cell r="A1348">
            <v>250590</v>
          </cell>
          <cell r="B1348" t="str">
            <v>PB</v>
          </cell>
          <cell r="C1348" t="str">
            <v>EMAS</v>
          </cell>
          <cell r="D1348" t="str">
            <v>250590</v>
          </cell>
          <cell r="E1348">
            <v>6826</v>
          </cell>
          <cell r="F1348">
            <v>2163355</v>
          </cell>
          <cell r="H1348">
            <v>203724</v>
          </cell>
        </row>
        <row r="1349">
          <cell r="A1349">
            <v>250600</v>
          </cell>
          <cell r="B1349" t="str">
            <v>PB</v>
          </cell>
          <cell r="C1349" t="str">
            <v>ESPERANÇA</v>
          </cell>
          <cell r="D1349" t="str">
            <v>250600</v>
          </cell>
          <cell r="E1349">
            <v>45327</v>
          </cell>
          <cell r="F1349">
            <v>4550122</v>
          </cell>
          <cell r="G1349">
            <v>2120</v>
          </cell>
          <cell r="H1349">
            <v>382014</v>
          </cell>
        </row>
        <row r="1350">
          <cell r="A1350">
            <v>250610</v>
          </cell>
          <cell r="B1350" t="str">
            <v>PB</v>
          </cell>
          <cell r="C1350" t="str">
            <v>FAGUNDES</v>
          </cell>
          <cell r="D1350" t="str">
            <v>250610</v>
          </cell>
          <cell r="F1350">
            <v>101813</v>
          </cell>
          <cell r="H1350">
            <v>57954</v>
          </cell>
        </row>
        <row r="1351">
          <cell r="A1351">
            <v>250620</v>
          </cell>
          <cell r="B1351" t="str">
            <v>PB</v>
          </cell>
          <cell r="C1351" t="str">
            <v>FREI MARTINHO</v>
          </cell>
          <cell r="D1351" t="str">
            <v>250620</v>
          </cell>
          <cell r="F1351">
            <v>258680</v>
          </cell>
          <cell r="H1351">
            <v>26760</v>
          </cell>
        </row>
        <row r="1352">
          <cell r="A1352">
            <v>250625</v>
          </cell>
          <cell r="B1352" t="str">
            <v>PB</v>
          </cell>
          <cell r="C1352" t="str">
            <v>GADO BRAVO</v>
          </cell>
          <cell r="D1352" t="str">
            <v>250625</v>
          </cell>
          <cell r="E1352">
            <v>2967</v>
          </cell>
          <cell r="F1352">
            <v>1894017</v>
          </cell>
          <cell r="H1352">
            <v>105267</v>
          </cell>
        </row>
        <row r="1353">
          <cell r="A1353">
            <v>250630</v>
          </cell>
          <cell r="B1353" t="str">
            <v>PB</v>
          </cell>
          <cell r="C1353" t="str">
            <v>GUARABIRA</v>
          </cell>
          <cell r="D1353" t="str">
            <v>250630</v>
          </cell>
          <cell r="E1353">
            <v>98968</v>
          </cell>
          <cell r="F1353">
            <v>97528643</v>
          </cell>
          <cell r="G1353">
            <v>7289</v>
          </cell>
          <cell r="H1353">
            <v>9279933</v>
          </cell>
        </row>
        <row r="1354">
          <cell r="A1354">
            <v>250640</v>
          </cell>
          <cell r="B1354" t="str">
            <v>PB</v>
          </cell>
          <cell r="C1354" t="str">
            <v>GURINHÉM</v>
          </cell>
          <cell r="D1354" t="str">
            <v>250640</v>
          </cell>
          <cell r="E1354">
            <v>77280</v>
          </cell>
          <cell r="F1354">
            <v>3291345</v>
          </cell>
          <cell r="G1354">
            <v>6762</v>
          </cell>
          <cell r="H1354">
            <v>449421</v>
          </cell>
        </row>
        <row r="1355">
          <cell r="A1355">
            <v>250650</v>
          </cell>
          <cell r="B1355" t="str">
            <v>PB</v>
          </cell>
          <cell r="C1355" t="str">
            <v>GURJÃO</v>
          </cell>
          <cell r="D1355" t="str">
            <v>250650</v>
          </cell>
          <cell r="E1355">
            <v>19276</v>
          </cell>
          <cell r="F1355">
            <v>683850</v>
          </cell>
          <cell r="H1355">
            <v>64968</v>
          </cell>
        </row>
        <row r="1356">
          <cell r="A1356">
            <v>250660</v>
          </cell>
          <cell r="B1356" t="str">
            <v>PB</v>
          </cell>
          <cell r="C1356" t="str">
            <v>IBIARA</v>
          </cell>
          <cell r="D1356" t="str">
            <v>250660</v>
          </cell>
          <cell r="E1356">
            <v>4498</v>
          </cell>
          <cell r="F1356">
            <v>1759824</v>
          </cell>
          <cell r="H1356">
            <v>237765</v>
          </cell>
        </row>
        <row r="1357">
          <cell r="A1357">
            <v>250260</v>
          </cell>
          <cell r="B1357" t="str">
            <v>PB</v>
          </cell>
          <cell r="C1357" t="str">
            <v>IGARACY</v>
          </cell>
          <cell r="D1357" t="str">
            <v>250260</v>
          </cell>
          <cell r="E1357">
            <v>37689</v>
          </cell>
          <cell r="F1357">
            <v>2562006</v>
          </cell>
          <cell r="G1357">
            <v>1200</v>
          </cell>
          <cell r="H1357">
            <v>279933</v>
          </cell>
        </row>
        <row r="1358">
          <cell r="A1358">
            <v>250670</v>
          </cell>
          <cell r="B1358" t="str">
            <v>PB</v>
          </cell>
          <cell r="C1358" t="str">
            <v>IMACULADA</v>
          </cell>
          <cell r="D1358" t="str">
            <v>250670</v>
          </cell>
          <cell r="E1358">
            <v>3453</v>
          </cell>
          <cell r="F1358">
            <v>8246111</v>
          </cell>
          <cell r="G1358">
            <v>90</v>
          </cell>
          <cell r="H1358">
            <v>845634</v>
          </cell>
        </row>
        <row r="1359">
          <cell r="A1359">
            <v>250680</v>
          </cell>
          <cell r="B1359" t="str">
            <v>PB</v>
          </cell>
          <cell r="C1359" t="str">
            <v>INGÁ</v>
          </cell>
          <cell r="D1359" t="str">
            <v>250680</v>
          </cell>
          <cell r="E1359">
            <v>130347</v>
          </cell>
          <cell r="F1359">
            <v>25789053</v>
          </cell>
          <cell r="G1359">
            <v>12988</v>
          </cell>
          <cell r="H1359">
            <v>2541627</v>
          </cell>
        </row>
        <row r="1360">
          <cell r="A1360">
            <v>250690</v>
          </cell>
          <cell r="B1360" t="str">
            <v>PB</v>
          </cell>
          <cell r="C1360" t="str">
            <v>ITABAIANA</v>
          </cell>
          <cell r="D1360" t="str">
            <v>250690</v>
          </cell>
          <cell r="E1360">
            <v>453237</v>
          </cell>
          <cell r="F1360">
            <v>28462052</v>
          </cell>
          <cell r="G1360">
            <v>6350</v>
          </cell>
          <cell r="H1360">
            <v>2137638</v>
          </cell>
        </row>
        <row r="1361">
          <cell r="A1361">
            <v>250700</v>
          </cell>
          <cell r="B1361" t="str">
            <v>PB</v>
          </cell>
          <cell r="C1361" t="str">
            <v>ITAPORANGA</v>
          </cell>
          <cell r="D1361" t="str">
            <v>250700</v>
          </cell>
          <cell r="E1361">
            <v>61826</v>
          </cell>
          <cell r="F1361">
            <v>15153730</v>
          </cell>
          <cell r="G1361">
            <v>2418</v>
          </cell>
          <cell r="H1361">
            <v>1456410</v>
          </cell>
        </row>
        <row r="1362">
          <cell r="A1362">
            <v>250710</v>
          </cell>
          <cell r="B1362" t="str">
            <v>PB</v>
          </cell>
          <cell r="C1362" t="str">
            <v>ITAPOROROCA</v>
          </cell>
          <cell r="D1362" t="str">
            <v>250710</v>
          </cell>
          <cell r="E1362">
            <v>99771</v>
          </cell>
          <cell r="F1362">
            <v>71853688</v>
          </cell>
          <cell r="G1362">
            <v>5118</v>
          </cell>
          <cell r="H1362">
            <v>5873100</v>
          </cell>
        </row>
        <row r="1363">
          <cell r="A1363">
            <v>250720</v>
          </cell>
          <cell r="B1363" t="str">
            <v>PB</v>
          </cell>
          <cell r="C1363" t="str">
            <v>ITATUBA</v>
          </cell>
          <cell r="D1363" t="str">
            <v>250720</v>
          </cell>
          <cell r="E1363">
            <v>1571</v>
          </cell>
          <cell r="F1363">
            <v>22040420</v>
          </cell>
          <cell r="G1363">
            <v>490</v>
          </cell>
          <cell r="H1363">
            <v>1499367</v>
          </cell>
        </row>
        <row r="1364">
          <cell r="A1364">
            <v>250730</v>
          </cell>
          <cell r="B1364" t="str">
            <v>PB</v>
          </cell>
          <cell r="C1364" t="str">
            <v>JACARAÚ</v>
          </cell>
          <cell r="D1364" t="str">
            <v>250730</v>
          </cell>
          <cell r="E1364">
            <v>33427</v>
          </cell>
          <cell r="F1364">
            <v>3581270</v>
          </cell>
          <cell r="G1364">
            <v>2016</v>
          </cell>
          <cell r="H1364">
            <v>536955</v>
          </cell>
        </row>
        <row r="1365">
          <cell r="A1365">
            <v>250740</v>
          </cell>
          <cell r="B1365" t="str">
            <v>PB</v>
          </cell>
          <cell r="C1365" t="str">
            <v>JERICÓ</v>
          </cell>
          <cell r="D1365" t="str">
            <v>250740</v>
          </cell>
          <cell r="E1365">
            <v>17696</v>
          </cell>
          <cell r="F1365">
            <v>1398604</v>
          </cell>
          <cell r="G1365">
            <v>541</v>
          </cell>
          <cell r="H1365">
            <v>116862</v>
          </cell>
        </row>
        <row r="1366">
          <cell r="A1366">
            <v>250750</v>
          </cell>
          <cell r="B1366" t="str">
            <v>PB</v>
          </cell>
          <cell r="C1366" t="str">
            <v>JOÃO PESSOA</v>
          </cell>
          <cell r="D1366" t="str">
            <v>250750</v>
          </cell>
          <cell r="F1366">
            <v>1946255540</v>
          </cell>
          <cell r="H1366">
            <v>201336780</v>
          </cell>
        </row>
        <row r="1367">
          <cell r="A1367">
            <v>251365</v>
          </cell>
          <cell r="B1367" t="str">
            <v>PB</v>
          </cell>
          <cell r="C1367" t="str">
            <v>JOCA CLAUDINO</v>
          </cell>
          <cell r="D1367" t="str">
            <v>251365</v>
          </cell>
          <cell r="E1367">
            <v>2091</v>
          </cell>
          <cell r="F1367">
            <v>2698973</v>
          </cell>
          <cell r="G1367">
            <v>219</v>
          </cell>
          <cell r="H1367">
            <v>198149</v>
          </cell>
        </row>
        <row r="1368">
          <cell r="A1368">
            <v>250760</v>
          </cell>
          <cell r="B1368" t="str">
            <v>PB</v>
          </cell>
          <cell r="C1368" t="str">
            <v>JUAREZ TÁVORA</v>
          </cell>
          <cell r="D1368" t="str">
            <v>250760</v>
          </cell>
          <cell r="F1368">
            <v>294553</v>
          </cell>
          <cell r="H1368">
            <v>30471</v>
          </cell>
        </row>
        <row r="1369">
          <cell r="A1369">
            <v>250770</v>
          </cell>
          <cell r="B1369" t="str">
            <v>PB</v>
          </cell>
          <cell r="C1369" t="str">
            <v>JUAZEIRINHO</v>
          </cell>
          <cell r="D1369" t="str">
            <v>250770</v>
          </cell>
          <cell r="E1369">
            <v>49535</v>
          </cell>
          <cell r="F1369">
            <v>3973322</v>
          </cell>
          <cell r="G1369">
            <v>3150</v>
          </cell>
          <cell r="H1369">
            <v>320585</v>
          </cell>
        </row>
        <row r="1370">
          <cell r="A1370">
            <v>250780</v>
          </cell>
          <cell r="B1370" t="str">
            <v>PB</v>
          </cell>
          <cell r="C1370" t="str">
            <v>JUNCO DO SERIDÓ</v>
          </cell>
          <cell r="D1370" t="str">
            <v>250780</v>
          </cell>
          <cell r="E1370">
            <v>880</v>
          </cell>
          <cell r="F1370">
            <v>92791</v>
          </cell>
          <cell r="G1370">
            <v>88</v>
          </cell>
          <cell r="H1370">
            <v>63755</v>
          </cell>
        </row>
        <row r="1371">
          <cell r="A1371">
            <v>250790</v>
          </cell>
          <cell r="B1371" t="str">
            <v>PB</v>
          </cell>
          <cell r="C1371" t="str">
            <v>JURIPIRANGA</v>
          </cell>
          <cell r="D1371" t="str">
            <v>250790</v>
          </cell>
          <cell r="E1371">
            <v>54737</v>
          </cell>
          <cell r="F1371">
            <v>16484493</v>
          </cell>
          <cell r="G1371">
            <v>14686</v>
          </cell>
          <cell r="H1371">
            <v>1791633</v>
          </cell>
        </row>
        <row r="1372">
          <cell r="A1372">
            <v>250800</v>
          </cell>
          <cell r="B1372" t="str">
            <v>PB</v>
          </cell>
          <cell r="C1372" t="str">
            <v>JURU</v>
          </cell>
          <cell r="D1372" t="str">
            <v>250800</v>
          </cell>
          <cell r="E1372">
            <v>18566</v>
          </cell>
          <cell r="F1372">
            <v>1566059</v>
          </cell>
          <cell r="G1372">
            <v>3695</v>
          </cell>
          <cell r="H1372">
            <v>140586</v>
          </cell>
        </row>
        <row r="1373">
          <cell r="A1373">
            <v>250810</v>
          </cell>
          <cell r="B1373" t="str">
            <v>PB</v>
          </cell>
          <cell r="C1373" t="str">
            <v>LAGOA</v>
          </cell>
          <cell r="D1373" t="str">
            <v>250810</v>
          </cell>
          <cell r="E1373">
            <v>233</v>
          </cell>
          <cell r="F1373">
            <v>515764</v>
          </cell>
          <cell r="H1373">
            <v>52932</v>
          </cell>
        </row>
        <row r="1374">
          <cell r="A1374">
            <v>250820</v>
          </cell>
          <cell r="B1374" t="str">
            <v>PB</v>
          </cell>
          <cell r="C1374" t="str">
            <v>LAGOA DE DENTRO</v>
          </cell>
          <cell r="D1374" t="str">
            <v>250820</v>
          </cell>
          <cell r="E1374">
            <v>4362</v>
          </cell>
          <cell r="F1374">
            <v>875164</v>
          </cell>
          <cell r="H1374">
            <v>84954</v>
          </cell>
        </row>
        <row r="1375">
          <cell r="A1375">
            <v>250840</v>
          </cell>
          <cell r="B1375" t="str">
            <v>PB</v>
          </cell>
          <cell r="C1375" t="str">
            <v>LASTRO</v>
          </cell>
          <cell r="D1375" t="str">
            <v>250840</v>
          </cell>
          <cell r="E1375">
            <v>2184</v>
          </cell>
          <cell r="F1375">
            <v>1772189</v>
          </cell>
          <cell r="H1375">
            <v>179445</v>
          </cell>
        </row>
        <row r="1376">
          <cell r="A1376">
            <v>250850</v>
          </cell>
          <cell r="B1376" t="str">
            <v>PB</v>
          </cell>
          <cell r="C1376" t="str">
            <v>LIVRAMENTO</v>
          </cell>
          <cell r="D1376" t="str">
            <v>250850</v>
          </cell>
          <cell r="E1376">
            <v>29258</v>
          </cell>
          <cell r="F1376">
            <v>5303938</v>
          </cell>
          <cell r="G1376">
            <v>705</v>
          </cell>
          <cell r="H1376">
            <v>559839</v>
          </cell>
        </row>
        <row r="1377">
          <cell r="A1377">
            <v>250855</v>
          </cell>
          <cell r="B1377" t="str">
            <v>PB</v>
          </cell>
          <cell r="C1377" t="str">
            <v>LOGRADOURO</v>
          </cell>
          <cell r="D1377" t="str">
            <v>250855</v>
          </cell>
          <cell r="E1377">
            <v>23406</v>
          </cell>
          <cell r="F1377">
            <v>3119119</v>
          </cell>
          <cell r="G1377">
            <v>776</v>
          </cell>
          <cell r="H1377">
            <v>241164</v>
          </cell>
        </row>
        <row r="1378">
          <cell r="A1378">
            <v>250870</v>
          </cell>
          <cell r="B1378" t="str">
            <v>PB</v>
          </cell>
          <cell r="C1378" t="str">
            <v>MÃE D'ÁGUA</v>
          </cell>
          <cell r="D1378" t="str">
            <v>250870</v>
          </cell>
          <cell r="E1378">
            <v>15748</v>
          </cell>
          <cell r="F1378">
            <v>4757398</v>
          </cell>
          <cell r="G1378">
            <v>1222</v>
          </cell>
          <cell r="H1378">
            <v>388764</v>
          </cell>
        </row>
        <row r="1379">
          <cell r="A1379">
            <v>250880</v>
          </cell>
          <cell r="B1379" t="str">
            <v>PB</v>
          </cell>
          <cell r="C1379" t="str">
            <v>MALTA</v>
          </cell>
          <cell r="D1379" t="str">
            <v>250880</v>
          </cell>
          <cell r="E1379">
            <v>59539</v>
          </cell>
          <cell r="F1379">
            <v>7589985</v>
          </cell>
          <cell r="G1379">
            <v>2276</v>
          </cell>
          <cell r="H1379">
            <v>679167</v>
          </cell>
        </row>
        <row r="1380">
          <cell r="A1380">
            <v>250890</v>
          </cell>
          <cell r="B1380" t="str">
            <v>PB</v>
          </cell>
          <cell r="C1380" t="str">
            <v>MAMANGUAPE</v>
          </cell>
          <cell r="D1380" t="str">
            <v>250890</v>
          </cell>
          <cell r="E1380">
            <v>48879</v>
          </cell>
          <cell r="F1380">
            <v>12436249</v>
          </cell>
          <cell r="G1380">
            <v>4871</v>
          </cell>
          <cell r="H1380">
            <v>1201578</v>
          </cell>
        </row>
        <row r="1381">
          <cell r="A1381">
            <v>250900</v>
          </cell>
          <cell r="B1381" t="str">
            <v>PB</v>
          </cell>
          <cell r="C1381" t="str">
            <v>MANAÍRA</v>
          </cell>
          <cell r="D1381" t="str">
            <v>250900</v>
          </cell>
          <cell r="E1381">
            <v>42226</v>
          </cell>
          <cell r="F1381">
            <v>14359137</v>
          </cell>
          <cell r="G1381">
            <v>5058</v>
          </cell>
          <cell r="H1381">
            <v>1579742</v>
          </cell>
        </row>
        <row r="1382">
          <cell r="A1382">
            <v>250905</v>
          </cell>
          <cell r="B1382" t="str">
            <v>PB</v>
          </cell>
          <cell r="C1382" t="str">
            <v>MARCAÇÃO</v>
          </cell>
          <cell r="D1382" t="str">
            <v>250905</v>
          </cell>
          <cell r="E1382">
            <v>9274</v>
          </cell>
          <cell r="F1382">
            <v>23256767</v>
          </cell>
          <cell r="H1382">
            <v>2427018</v>
          </cell>
        </row>
        <row r="1383">
          <cell r="A1383">
            <v>250910</v>
          </cell>
          <cell r="B1383" t="str">
            <v>PB</v>
          </cell>
          <cell r="C1383" t="str">
            <v>MARI</v>
          </cell>
          <cell r="D1383" t="str">
            <v>250910</v>
          </cell>
          <cell r="E1383">
            <v>46713</v>
          </cell>
          <cell r="F1383">
            <v>61202279</v>
          </cell>
          <cell r="G1383">
            <v>136</v>
          </cell>
          <cell r="H1383">
            <v>6235824</v>
          </cell>
        </row>
        <row r="1384">
          <cell r="A1384">
            <v>250915</v>
          </cell>
          <cell r="B1384" t="str">
            <v>PB</v>
          </cell>
          <cell r="C1384" t="str">
            <v>MARIZÓPOLIS</v>
          </cell>
          <cell r="D1384" t="str">
            <v>250915</v>
          </cell>
          <cell r="F1384">
            <v>222858</v>
          </cell>
          <cell r="H1384">
            <v>21834</v>
          </cell>
        </row>
        <row r="1385">
          <cell r="A1385">
            <v>250920</v>
          </cell>
          <cell r="B1385" t="str">
            <v>PB</v>
          </cell>
          <cell r="C1385" t="str">
            <v>MASSARANDUBA</v>
          </cell>
          <cell r="D1385" t="str">
            <v>250920</v>
          </cell>
          <cell r="E1385">
            <v>31143</v>
          </cell>
          <cell r="F1385">
            <v>26251065</v>
          </cell>
          <cell r="G1385">
            <v>873</v>
          </cell>
          <cell r="H1385">
            <v>1103898</v>
          </cell>
        </row>
        <row r="1386">
          <cell r="A1386">
            <v>250930</v>
          </cell>
          <cell r="B1386" t="str">
            <v>PB</v>
          </cell>
          <cell r="C1386" t="str">
            <v>MATARACA</v>
          </cell>
          <cell r="D1386" t="str">
            <v>250930</v>
          </cell>
          <cell r="E1386">
            <v>8899</v>
          </cell>
          <cell r="F1386">
            <v>8487111</v>
          </cell>
          <cell r="G1386">
            <v>4658</v>
          </cell>
          <cell r="H1386">
            <v>844932</v>
          </cell>
        </row>
        <row r="1387">
          <cell r="A1387">
            <v>250933</v>
          </cell>
          <cell r="B1387" t="str">
            <v>PB</v>
          </cell>
          <cell r="C1387" t="str">
            <v>MATINHAS</v>
          </cell>
          <cell r="D1387" t="str">
            <v>250933</v>
          </cell>
          <cell r="E1387">
            <v>45508</v>
          </cell>
          <cell r="F1387">
            <v>7576476</v>
          </cell>
          <cell r="G1387">
            <v>2685</v>
          </cell>
          <cell r="H1387">
            <v>710622</v>
          </cell>
        </row>
        <row r="1388">
          <cell r="A1388">
            <v>250937</v>
          </cell>
          <cell r="B1388" t="str">
            <v>PB</v>
          </cell>
          <cell r="C1388" t="str">
            <v>MATO GROSSO</v>
          </cell>
          <cell r="D1388" t="str">
            <v>250937</v>
          </cell>
          <cell r="E1388">
            <v>7803</v>
          </cell>
          <cell r="F1388">
            <v>1970250</v>
          </cell>
          <cell r="G1388">
            <v>874</v>
          </cell>
          <cell r="H1388">
            <v>256833</v>
          </cell>
        </row>
        <row r="1389">
          <cell r="A1389">
            <v>250939</v>
          </cell>
          <cell r="B1389" t="str">
            <v>PB</v>
          </cell>
          <cell r="C1389" t="str">
            <v>MATURÉIA</v>
          </cell>
          <cell r="D1389" t="str">
            <v>250939</v>
          </cell>
          <cell r="E1389">
            <v>10980</v>
          </cell>
          <cell r="F1389">
            <v>825521</v>
          </cell>
          <cell r="G1389">
            <v>553</v>
          </cell>
          <cell r="H1389">
            <v>74097</v>
          </cell>
        </row>
        <row r="1390">
          <cell r="A1390">
            <v>250950</v>
          </cell>
          <cell r="B1390" t="str">
            <v>PB</v>
          </cell>
          <cell r="C1390" t="str">
            <v>MONTADAS</v>
          </cell>
          <cell r="D1390" t="str">
            <v>250950</v>
          </cell>
          <cell r="F1390">
            <v>5681102</v>
          </cell>
          <cell r="H1390">
            <v>573594</v>
          </cell>
        </row>
        <row r="1391">
          <cell r="A1391">
            <v>250960</v>
          </cell>
          <cell r="B1391" t="str">
            <v>PB</v>
          </cell>
          <cell r="C1391" t="str">
            <v>MONTE HOREBE</v>
          </cell>
          <cell r="D1391" t="str">
            <v>250960</v>
          </cell>
          <cell r="E1391">
            <v>4659</v>
          </cell>
          <cell r="F1391">
            <v>1204207</v>
          </cell>
          <cell r="G1391">
            <v>336</v>
          </cell>
          <cell r="H1391">
            <v>95097</v>
          </cell>
        </row>
        <row r="1392">
          <cell r="A1392">
            <v>250970</v>
          </cell>
          <cell r="B1392" t="str">
            <v>PB</v>
          </cell>
          <cell r="C1392" t="str">
            <v>MONTEIRO</v>
          </cell>
          <cell r="D1392" t="str">
            <v>250970</v>
          </cell>
          <cell r="E1392">
            <v>262045</v>
          </cell>
          <cell r="F1392">
            <v>21307630</v>
          </cell>
          <cell r="G1392">
            <v>9788</v>
          </cell>
          <cell r="H1392">
            <v>1953186</v>
          </cell>
        </row>
        <row r="1393">
          <cell r="A1393">
            <v>250980</v>
          </cell>
          <cell r="B1393" t="str">
            <v>PB</v>
          </cell>
          <cell r="C1393" t="str">
            <v>MULUNGU</v>
          </cell>
          <cell r="D1393" t="str">
            <v>250980</v>
          </cell>
          <cell r="E1393">
            <v>12659</v>
          </cell>
          <cell r="F1393">
            <v>3824194</v>
          </cell>
          <cell r="G1393">
            <v>277</v>
          </cell>
          <cell r="H1393">
            <v>289362</v>
          </cell>
        </row>
        <row r="1394">
          <cell r="A1394">
            <v>250990</v>
          </cell>
          <cell r="B1394" t="str">
            <v>PB</v>
          </cell>
          <cell r="C1394" t="str">
            <v>NATUBA</v>
          </cell>
          <cell r="D1394" t="str">
            <v>250990</v>
          </cell>
          <cell r="E1394">
            <v>17367</v>
          </cell>
          <cell r="F1394">
            <v>4770068</v>
          </cell>
          <cell r="G1394">
            <v>892</v>
          </cell>
          <cell r="H1394">
            <v>450141</v>
          </cell>
        </row>
        <row r="1395">
          <cell r="A1395">
            <v>251000</v>
          </cell>
          <cell r="B1395" t="str">
            <v>PB</v>
          </cell>
          <cell r="C1395" t="str">
            <v>NAZAREZINHO</v>
          </cell>
          <cell r="D1395" t="str">
            <v>251000</v>
          </cell>
          <cell r="E1395">
            <v>15077</v>
          </cell>
          <cell r="F1395">
            <v>2283954</v>
          </cell>
          <cell r="G1395">
            <v>382</v>
          </cell>
          <cell r="H1395">
            <v>250050</v>
          </cell>
        </row>
        <row r="1396">
          <cell r="A1396">
            <v>251010</v>
          </cell>
          <cell r="B1396" t="str">
            <v>PB</v>
          </cell>
          <cell r="C1396" t="str">
            <v>NOVA FLORESTA</v>
          </cell>
          <cell r="D1396" t="str">
            <v>251010</v>
          </cell>
          <cell r="F1396">
            <v>6061051</v>
          </cell>
          <cell r="H1396">
            <v>316977</v>
          </cell>
        </row>
        <row r="1397">
          <cell r="A1397">
            <v>251020</v>
          </cell>
          <cell r="B1397" t="str">
            <v>PB</v>
          </cell>
          <cell r="C1397" t="str">
            <v>NOVA OLINDA</v>
          </cell>
          <cell r="D1397" t="str">
            <v>251020</v>
          </cell>
          <cell r="E1397">
            <v>12222</v>
          </cell>
          <cell r="F1397">
            <v>1030340</v>
          </cell>
          <cell r="G1397">
            <v>180</v>
          </cell>
          <cell r="H1397">
            <v>104496</v>
          </cell>
        </row>
        <row r="1398">
          <cell r="A1398">
            <v>251030</v>
          </cell>
          <cell r="B1398" t="str">
            <v>PB</v>
          </cell>
          <cell r="C1398" t="str">
            <v>NOVA PALMEIRA</v>
          </cell>
          <cell r="D1398" t="str">
            <v>251030</v>
          </cell>
          <cell r="E1398">
            <v>28270</v>
          </cell>
          <cell r="F1398">
            <v>4059314</v>
          </cell>
          <cell r="G1398">
            <v>717</v>
          </cell>
          <cell r="H1398">
            <v>369435</v>
          </cell>
        </row>
        <row r="1399">
          <cell r="A1399">
            <v>251040</v>
          </cell>
          <cell r="B1399" t="str">
            <v>PB</v>
          </cell>
          <cell r="C1399" t="str">
            <v>OLHO D'ÁGUA</v>
          </cell>
          <cell r="D1399" t="str">
            <v>251040</v>
          </cell>
          <cell r="E1399">
            <v>10327</v>
          </cell>
          <cell r="F1399">
            <v>5189994</v>
          </cell>
          <cell r="H1399">
            <v>756747</v>
          </cell>
        </row>
        <row r="1400">
          <cell r="A1400">
            <v>251050</v>
          </cell>
          <cell r="B1400" t="str">
            <v>PB</v>
          </cell>
          <cell r="C1400" t="str">
            <v>OLIVEDOS</v>
          </cell>
          <cell r="D1400" t="str">
            <v>251050</v>
          </cell>
          <cell r="E1400">
            <v>14368</v>
          </cell>
          <cell r="F1400">
            <v>5126253</v>
          </cell>
          <cell r="H1400">
            <v>507750</v>
          </cell>
        </row>
        <row r="1401">
          <cell r="A1401">
            <v>251060</v>
          </cell>
          <cell r="B1401" t="str">
            <v>PB</v>
          </cell>
          <cell r="C1401" t="str">
            <v>OURO VELHO</v>
          </cell>
          <cell r="D1401" t="str">
            <v>251060</v>
          </cell>
          <cell r="E1401">
            <v>16660</v>
          </cell>
          <cell r="F1401">
            <v>2467810</v>
          </cell>
          <cell r="G1401">
            <v>2573</v>
          </cell>
          <cell r="H1401">
            <v>203616</v>
          </cell>
        </row>
        <row r="1402">
          <cell r="A1402">
            <v>251065</v>
          </cell>
          <cell r="B1402" t="str">
            <v>PB</v>
          </cell>
          <cell r="C1402" t="str">
            <v>PARARI</v>
          </cell>
          <cell r="D1402" t="str">
            <v>251065</v>
          </cell>
          <cell r="E1402">
            <v>11376</v>
          </cell>
          <cell r="F1402">
            <v>3350458</v>
          </cell>
          <cell r="G1402">
            <v>149</v>
          </cell>
          <cell r="H1402">
            <v>336921</v>
          </cell>
        </row>
        <row r="1403">
          <cell r="A1403">
            <v>251070</v>
          </cell>
          <cell r="B1403" t="str">
            <v>PB</v>
          </cell>
          <cell r="C1403" t="str">
            <v>PASSAGEM</v>
          </cell>
          <cell r="D1403" t="str">
            <v>251070</v>
          </cell>
          <cell r="E1403">
            <v>1691</v>
          </cell>
          <cell r="F1403">
            <v>1364422</v>
          </cell>
          <cell r="H1403">
            <v>137079</v>
          </cell>
        </row>
        <row r="1404">
          <cell r="A1404">
            <v>251080</v>
          </cell>
          <cell r="B1404" t="str">
            <v>PB</v>
          </cell>
          <cell r="C1404" t="str">
            <v>PATOS</v>
          </cell>
          <cell r="D1404" t="str">
            <v>251080</v>
          </cell>
          <cell r="E1404">
            <v>230116</v>
          </cell>
          <cell r="F1404">
            <v>34230572</v>
          </cell>
          <cell r="G1404">
            <v>9913</v>
          </cell>
          <cell r="H1404">
            <v>3183624</v>
          </cell>
        </row>
        <row r="1405">
          <cell r="A1405">
            <v>251090</v>
          </cell>
          <cell r="B1405" t="str">
            <v>PB</v>
          </cell>
          <cell r="C1405" t="str">
            <v>PAULISTA</v>
          </cell>
          <cell r="D1405" t="str">
            <v>251090</v>
          </cell>
          <cell r="E1405">
            <v>43597</v>
          </cell>
          <cell r="F1405">
            <v>34920318</v>
          </cell>
          <cell r="G1405">
            <v>7351</v>
          </cell>
          <cell r="H1405">
            <v>3665298</v>
          </cell>
        </row>
        <row r="1406">
          <cell r="A1406">
            <v>251100</v>
          </cell>
          <cell r="B1406" t="str">
            <v>PB</v>
          </cell>
          <cell r="C1406" t="str">
            <v>PEDRA BRANCA</v>
          </cell>
          <cell r="D1406" t="str">
            <v>251100</v>
          </cell>
          <cell r="E1406">
            <v>24042</v>
          </cell>
          <cell r="F1406">
            <v>1351077</v>
          </cell>
          <cell r="G1406">
            <v>1828</v>
          </cell>
          <cell r="H1406">
            <v>184119</v>
          </cell>
        </row>
        <row r="1407">
          <cell r="A1407">
            <v>251110</v>
          </cell>
          <cell r="B1407" t="str">
            <v>PB</v>
          </cell>
          <cell r="C1407" t="str">
            <v>PEDRA LAVRADA</v>
          </cell>
          <cell r="D1407" t="str">
            <v>251110</v>
          </cell>
          <cell r="E1407">
            <v>11429</v>
          </cell>
          <cell r="F1407">
            <v>1731391</v>
          </cell>
          <cell r="G1407">
            <v>60</v>
          </cell>
          <cell r="H1407">
            <v>288591</v>
          </cell>
        </row>
        <row r="1408">
          <cell r="A1408">
            <v>251120</v>
          </cell>
          <cell r="B1408" t="str">
            <v>PB</v>
          </cell>
          <cell r="C1408" t="str">
            <v>PEDRAS DE FOGO</v>
          </cell>
          <cell r="D1408" t="str">
            <v>251120</v>
          </cell>
          <cell r="E1408">
            <v>13110</v>
          </cell>
          <cell r="F1408">
            <v>128657905</v>
          </cell>
          <cell r="G1408">
            <v>2009</v>
          </cell>
          <cell r="H1408">
            <v>13572987</v>
          </cell>
        </row>
        <row r="1409">
          <cell r="A1409">
            <v>251272</v>
          </cell>
          <cell r="B1409" t="str">
            <v>PB</v>
          </cell>
          <cell r="C1409" t="str">
            <v>PEDRO RÉGIS</v>
          </cell>
          <cell r="D1409" t="str">
            <v>251272</v>
          </cell>
          <cell r="E1409">
            <v>11772</v>
          </cell>
          <cell r="F1409">
            <v>3122727</v>
          </cell>
          <cell r="G1409">
            <v>422</v>
          </cell>
          <cell r="H1409">
            <v>289200</v>
          </cell>
        </row>
        <row r="1410">
          <cell r="A1410">
            <v>251140</v>
          </cell>
          <cell r="B1410" t="str">
            <v>PB</v>
          </cell>
          <cell r="C1410" t="str">
            <v>PICUÍ</v>
          </cell>
          <cell r="D1410" t="str">
            <v>251140</v>
          </cell>
          <cell r="E1410">
            <v>61583</v>
          </cell>
          <cell r="F1410">
            <v>6331904</v>
          </cell>
          <cell r="G1410">
            <v>2740</v>
          </cell>
          <cell r="H1410">
            <v>571521</v>
          </cell>
        </row>
        <row r="1411">
          <cell r="A1411">
            <v>251150</v>
          </cell>
          <cell r="B1411" t="str">
            <v>PB</v>
          </cell>
          <cell r="C1411" t="str">
            <v>PILAR</v>
          </cell>
          <cell r="D1411" t="str">
            <v>251150</v>
          </cell>
          <cell r="E1411">
            <v>50199</v>
          </cell>
          <cell r="F1411">
            <v>12536231</v>
          </cell>
          <cell r="G1411">
            <v>2905</v>
          </cell>
          <cell r="H1411">
            <v>1299498</v>
          </cell>
        </row>
        <row r="1412">
          <cell r="A1412">
            <v>251160</v>
          </cell>
          <cell r="B1412" t="str">
            <v>PB</v>
          </cell>
          <cell r="C1412" t="str">
            <v>PILÕES</v>
          </cell>
          <cell r="D1412" t="str">
            <v>251160</v>
          </cell>
          <cell r="E1412">
            <v>32879</v>
          </cell>
          <cell r="F1412">
            <v>2805673</v>
          </cell>
          <cell r="G1412">
            <v>1126</v>
          </cell>
          <cell r="H1412">
            <v>243069</v>
          </cell>
        </row>
        <row r="1413">
          <cell r="A1413">
            <v>251170</v>
          </cell>
          <cell r="B1413" t="str">
            <v>PB</v>
          </cell>
          <cell r="C1413" t="str">
            <v>PILÕEZINHOS</v>
          </cell>
          <cell r="D1413" t="str">
            <v>251170</v>
          </cell>
          <cell r="E1413">
            <v>3109</v>
          </cell>
          <cell r="F1413">
            <v>4354455</v>
          </cell>
          <cell r="G1413">
            <v>876</v>
          </cell>
          <cell r="H1413">
            <v>340536</v>
          </cell>
        </row>
        <row r="1414">
          <cell r="A1414">
            <v>251180</v>
          </cell>
          <cell r="B1414" t="str">
            <v>PB</v>
          </cell>
          <cell r="C1414" t="str">
            <v>PIRPIRITUBA</v>
          </cell>
          <cell r="D1414" t="str">
            <v>251180</v>
          </cell>
          <cell r="E1414">
            <v>53335</v>
          </cell>
          <cell r="F1414">
            <v>4141663</v>
          </cell>
          <cell r="G1414">
            <v>566</v>
          </cell>
          <cell r="H1414">
            <v>499359</v>
          </cell>
        </row>
        <row r="1415">
          <cell r="A1415">
            <v>251200</v>
          </cell>
          <cell r="B1415" t="str">
            <v>PB</v>
          </cell>
          <cell r="C1415" t="str">
            <v>POCINHOS</v>
          </cell>
          <cell r="D1415" t="str">
            <v>251200</v>
          </cell>
          <cell r="E1415">
            <v>24613</v>
          </cell>
          <cell r="F1415">
            <v>19392644</v>
          </cell>
          <cell r="G1415">
            <v>2315</v>
          </cell>
          <cell r="H1415">
            <v>1986198</v>
          </cell>
        </row>
        <row r="1416">
          <cell r="A1416">
            <v>251203</v>
          </cell>
          <cell r="B1416" t="str">
            <v>PB</v>
          </cell>
          <cell r="C1416" t="str">
            <v>POÇO DANTAS</v>
          </cell>
          <cell r="D1416" t="str">
            <v>251203</v>
          </cell>
          <cell r="E1416">
            <v>1010</v>
          </cell>
          <cell r="F1416">
            <v>7025715</v>
          </cell>
          <cell r="H1416">
            <v>701436</v>
          </cell>
        </row>
        <row r="1417">
          <cell r="A1417">
            <v>251207</v>
          </cell>
          <cell r="B1417" t="str">
            <v>PB</v>
          </cell>
          <cell r="C1417" t="str">
            <v>POÇO DE JOSÉ DE MOURA</v>
          </cell>
          <cell r="D1417" t="str">
            <v>251207</v>
          </cell>
          <cell r="F1417">
            <v>4251516</v>
          </cell>
          <cell r="H1417">
            <v>439812</v>
          </cell>
        </row>
        <row r="1418">
          <cell r="A1418">
            <v>251210</v>
          </cell>
          <cell r="B1418" t="str">
            <v>PB</v>
          </cell>
          <cell r="C1418" t="str">
            <v>POMBAL</v>
          </cell>
          <cell r="D1418" t="str">
            <v>251210</v>
          </cell>
          <cell r="E1418">
            <v>194964</v>
          </cell>
          <cell r="F1418">
            <v>39819758</v>
          </cell>
          <cell r="G1418">
            <v>9949</v>
          </cell>
          <cell r="H1418">
            <v>4476063</v>
          </cell>
        </row>
        <row r="1419">
          <cell r="A1419">
            <v>251220</v>
          </cell>
          <cell r="B1419" t="str">
            <v>PB</v>
          </cell>
          <cell r="C1419" t="str">
            <v>PRATA</v>
          </cell>
          <cell r="D1419" t="str">
            <v>251220</v>
          </cell>
          <cell r="E1419">
            <v>17905</v>
          </cell>
          <cell r="F1419">
            <v>2185966</v>
          </cell>
          <cell r="G1419">
            <v>782</v>
          </cell>
          <cell r="H1419">
            <v>214395</v>
          </cell>
        </row>
        <row r="1420">
          <cell r="A1420">
            <v>251230</v>
          </cell>
          <cell r="B1420" t="str">
            <v>PB</v>
          </cell>
          <cell r="C1420" t="str">
            <v>PRINCESA ISABEL</v>
          </cell>
          <cell r="D1420" t="str">
            <v>251230</v>
          </cell>
          <cell r="E1420">
            <v>53149</v>
          </cell>
          <cell r="F1420">
            <v>6452295</v>
          </cell>
          <cell r="G1420">
            <v>2054</v>
          </cell>
          <cell r="H1420">
            <v>582708</v>
          </cell>
        </row>
        <row r="1421">
          <cell r="A1421">
            <v>251240</v>
          </cell>
          <cell r="B1421" t="str">
            <v>PB</v>
          </cell>
          <cell r="C1421" t="str">
            <v>PUXINANÃ</v>
          </cell>
          <cell r="D1421" t="str">
            <v>251240</v>
          </cell>
          <cell r="F1421">
            <v>2555277</v>
          </cell>
          <cell r="H1421">
            <v>264339</v>
          </cell>
        </row>
        <row r="1422">
          <cell r="A1422">
            <v>251250</v>
          </cell>
          <cell r="B1422" t="str">
            <v>PB</v>
          </cell>
          <cell r="C1422" t="str">
            <v>QUEIMADAS</v>
          </cell>
          <cell r="D1422" t="str">
            <v>251250</v>
          </cell>
          <cell r="E1422">
            <v>166204</v>
          </cell>
          <cell r="F1422">
            <v>24655603</v>
          </cell>
          <cell r="G1422">
            <v>13494</v>
          </cell>
          <cell r="H1422">
            <v>3647769</v>
          </cell>
        </row>
        <row r="1423">
          <cell r="A1423">
            <v>251260</v>
          </cell>
          <cell r="B1423" t="str">
            <v>PB</v>
          </cell>
          <cell r="C1423" t="str">
            <v>QUIXABÁ</v>
          </cell>
          <cell r="D1423" t="str">
            <v>251260</v>
          </cell>
          <cell r="E1423">
            <v>27761</v>
          </cell>
          <cell r="F1423">
            <v>4493768</v>
          </cell>
          <cell r="G1423">
            <v>1561</v>
          </cell>
          <cell r="H1423">
            <v>416295</v>
          </cell>
        </row>
        <row r="1424">
          <cell r="A1424">
            <v>251270</v>
          </cell>
          <cell r="B1424" t="str">
            <v>PB</v>
          </cell>
          <cell r="C1424" t="str">
            <v>REMÍGIO</v>
          </cell>
          <cell r="D1424" t="str">
            <v>251270</v>
          </cell>
          <cell r="E1424">
            <v>82780</v>
          </cell>
          <cell r="F1424">
            <v>19729821</v>
          </cell>
          <cell r="G1424">
            <v>3494</v>
          </cell>
          <cell r="H1424">
            <v>2647698</v>
          </cell>
        </row>
        <row r="1425">
          <cell r="A1425">
            <v>251274</v>
          </cell>
          <cell r="B1425" t="str">
            <v>PB</v>
          </cell>
          <cell r="C1425" t="str">
            <v>RIACHÃO</v>
          </cell>
          <cell r="D1425" t="str">
            <v>251274</v>
          </cell>
          <cell r="E1425">
            <v>16143</v>
          </cell>
          <cell r="F1425">
            <v>1357135</v>
          </cell>
          <cell r="H1425">
            <v>118143</v>
          </cell>
        </row>
        <row r="1426">
          <cell r="A1426">
            <v>251275</v>
          </cell>
          <cell r="B1426" t="str">
            <v>PB</v>
          </cell>
          <cell r="C1426" t="str">
            <v>RIACHÃO DO BACAMARTE</v>
          </cell>
          <cell r="D1426" t="str">
            <v>251275</v>
          </cell>
          <cell r="E1426">
            <v>19638</v>
          </cell>
          <cell r="F1426">
            <v>7335489</v>
          </cell>
          <cell r="G1426">
            <v>2222</v>
          </cell>
          <cell r="H1426">
            <v>675285</v>
          </cell>
        </row>
        <row r="1427">
          <cell r="A1427">
            <v>251276</v>
          </cell>
          <cell r="B1427" t="str">
            <v>PB</v>
          </cell>
          <cell r="C1427" t="str">
            <v>RIACHÃO DO POÇO</v>
          </cell>
          <cell r="D1427" t="str">
            <v>251276</v>
          </cell>
          <cell r="E1427">
            <v>22311</v>
          </cell>
          <cell r="F1427">
            <v>4182750</v>
          </cell>
          <cell r="G1427">
            <v>120</v>
          </cell>
          <cell r="H1427">
            <v>406971</v>
          </cell>
        </row>
        <row r="1428">
          <cell r="A1428">
            <v>251278</v>
          </cell>
          <cell r="B1428" t="str">
            <v>PB</v>
          </cell>
          <cell r="C1428" t="str">
            <v>RIACHO DE SANTO ANTÔNIO</v>
          </cell>
          <cell r="D1428" t="str">
            <v>251278</v>
          </cell>
          <cell r="F1428">
            <v>3574175</v>
          </cell>
          <cell r="H1428">
            <v>172725</v>
          </cell>
        </row>
        <row r="1429">
          <cell r="A1429">
            <v>251290</v>
          </cell>
          <cell r="B1429" t="str">
            <v>PB</v>
          </cell>
          <cell r="C1429" t="str">
            <v>RIO TINTO</v>
          </cell>
          <cell r="D1429" t="str">
            <v>251290</v>
          </cell>
          <cell r="E1429">
            <v>21589</v>
          </cell>
          <cell r="F1429">
            <v>5396276</v>
          </cell>
          <cell r="G1429">
            <v>752</v>
          </cell>
          <cell r="H1429">
            <v>540756</v>
          </cell>
        </row>
        <row r="1430">
          <cell r="A1430">
            <v>251300</v>
          </cell>
          <cell r="B1430" t="str">
            <v>PB</v>
          </cell>
          <cell r="C1430" t="str">
            <v>SALGADINHO</v>
          </cell>
          <cell r="D1430" t="str">
            <v>251300</v>
          </cell>
          <cell r="E1430">
            <v>38660</v>
          </cell>
          <cell r="F1430">
            <v>5123452</v>
          </cell>
          <cell r="G1430">
            <v>537</v>
          </cell>
          <cell r="H1430">
            <v>349074</v>
          </cell>
        </row>
        <row r="1431">
          <cell r="A1431">
            <v>251310</v>
          </cell>
          <cell r="B1431" t="str">
            <v>PB</v>
          </cell>
          <cell r="C1431" t="str">
            <v>SALGADO DE SÃO FÉLIX</v>
          </cell>
          <cell r="D1431" t="str">
            <v>251310</v>
          </cell>
          <cell r="E1431">
            <v>10861</v>
          </cell>
          <cell r="F1431">
            <v>7243038</v>
          </cell>
          <cell r="H1431">
            <v>743379</v>
          </cell>
        </row>
        <row r="1432">
          <cell r="A1432">
            <v>251315</v>
          </cell>
          <cell r="B1432" t="str">
            <v>PB</v>
          </cell>
          <cell r="C1432" t="str">
            <v>SANTA CECÍLIA</v>
          </cell>
          <cell r="D1432" t="str">
            <v>251315</v>
          </cell>
          <cell r="E1432">
            <v>29603</v>
          </cell>
          <cell r="F1432">
            <v>39593573</v>
          </cell>
          <cell r="G1432">
            <v>802</v>
          </cell>
          <cell r="H1432">
            <v>2258523</v>
          </cell>
        </row>
        <row r="1433">
          <cell r="A1433">
            <v>251320</v>
          </cell>
          <cell r="B1433" t="str">
            <v>PB</v>
          </cell>
          <cell r="C1433" t="str">
            <v>SANTA CRUZ</v>
          </cell>
          <cell r="D1433" t="str">
            <v>251320</v>
          </cell>
          <cell r="E1433">
            <v>1336</v>
          </cell>
          <cell r="F1433">
            <v>369084</v>
          </cell>
          <cell r="H1433">
            <v>23187</v>
          </cell>
        </row>
        <row r="1434">
          <cell r="A1434">
            <v>251330</v>
          </cell>
          <cell r="B1434" t="str">
            <v>PB</v>
          </cell>
          <cell r="C1434" t="str">
            <v>SANTA HELENA</v>
          </cell>
          <cell r="D1434" t="str">
            <v>251330</v>
          </cell>
          <cell r="E1434">
            <v>17894</v>
          </cell>
          <cell r="F1434">
            <v>3233966</v>
          </cell>
          <cell r="H1434">
            <v>309426</v>
          </cell>
        </row>
        <row r="1435">
          <cell r="A1435">
            <v>251335</v>
          </cell>
          <cell r="B1435" t="str">
            <v>PB</v>
          </cell>
          <cell r="C1435" t="str">
            <v>SANTA INÊS</v>
          </cell>
          <cell r="D1435" t="str">
            <v>251335</v>
          </cell>
          <cell r="E1435">
            <v>4046</v>
          </cell>
          <cell r="F1435">
            <v>508969</v>
          </cell>
          <cell r="G1435">
            <v>118</v>
          </cell>
          <cell r="H1435">
            <v>45063</v>
          </cell>
        </row>
        <row r="1436">
          <cell r="A1436">
            <v>251340</v>
          </cell>
          <cell r="B1436" t="str">
            <v>PB</v>
          </cell>
          <cell r="C1436" t="str">
            <v>SANTA LUZIA</v>
          </cell>
          <cell r="D1436" t="str">
            <v>251340</v>
          </cell>
          <cell r="E1436">
            <v>84088</v>
          </cell>
          <cell r="F1436">
            <v>6670607</v>
          </cell>
          <cell r="G1436">
            <v>4955</v>
          </cell>
          <cell r="H1436">
            <v>535026</v>
          </cell>
        </row>
        <row r="1437">
          <cell r="A1437">
            <v>251370</v>
          </cell>
          <cell r="B1437" t="str">
            <v>PB</v>
          </cell>
          <cell r="C1437" t="str">
            <v>SANTA RITA</v>
          </cell>
          <cell r="D1437" t="str">
            <v>251370</v>
          </cell>
          <cell r="E1437">
            <v>27143</v>
          </cell>
          <cell r="F1437">
            <v>136643189</v>
          </cell>
          <cell r="G1437">
            <v>5773</v>
          </cell>
          <cell r="H1437">
            <v>13329297</v>
          </cell>
        </row>
        <row r="1438">
          <cell r="A1438">
            <v>251380</v>
          </cell>
          <cell r="B1438" t="str">
            <v>PB</v>
          </cell>
          <cell r="C1438" t="str">
            <v>SANTA TERESINHA</v>
          </cell>
          <cell r="D1438" t="str">
            <v>251380</v>
          </cell>
          <cell r="E1438">
            <v>25297</v>
          </cell>
          <cell r="F1438">
            <v>5212270</v>
          </cell>
          <cell r="G1438">
            <v>939</v>
          </cell>
          <cell r="H1438">
            <v>470436</v>
          </cell>
        </row>
        <row r="1439">
          <cell r="A1439">
            <v>251350</v>
          </cell>
          <cell r="B1439" t="str">
            <v>PB</v>
          </cell>
          <cell r="C1439" t="str">
            <v>SANTANA DE MANGUEIRA</v>
          </cell>
          <cell r="D1439" t="str">
            <v>251350</v>
          </cell>
          <cell r="E1439">
            <v>34367</v>
          </cell>
          <cell r="F1439">
            <v>3134154</v>
          </cell>
          <cell r="G1439">
            <v>1793</v>
          </cell>
          <cell r="H1439">
            <v>268506</v>
          </cell>
        </row>
        <row r="1440">
          <cell r="A1440">
            <v>251360</v>
          </cell>
          <cell r="B1440" t="str">
            <v>PB</v>
          </cell>
          <cell r="C1440" t="str">
            <v>SANTANA DOS GARROTES</v>
          </cell>
          <cell r="D1440" t="str">
            <v>251360</v>
          </cell>
          <cell r="E1440">
            <v>13963</v>
          </cell>
          <cell r="F1440">
            <v>355269042</v>
          </cell>
          <cell r="H1440">
            <v>36725967</v>
          </cell>
        </row>
        <row r="1441">
          <cell r="A1441">
            <v>251385</v>
          </cell>
          <cell r="B1441" t="str">
            <v>PB</v>
          </cell>
          <cell r="C1441" t="str">
            <v>SANTO ANDRÉ</v>
          </cell>
          <cell r="D1441" t="str">
            <v>251385</v>
          </cell>
          <cell r="E1441">
            <v>27849</v>
          </cell>
          <cell r="F1441">
            <v>2392266</v>
          </cell>
          <cell r="G1441">
            <v>1548</v>
          </cell>
          <cell r="H1441">
            <v>151125</v>
          </cell>
        </row>
        <row r="1442">
          <cell r="A1442">
            <v>251392</v>
          </cell>
          <cell r="B1442" t="str">
            <v>PB</v>
          </cell>
          <cell r="C1442" t="str">
            <v>SÃO BENTINHO</v>
          </cell>
          <cell r="D1442" t="str">
            <v>251392</v>
          </cell>
          <cell r="E1442">
            <v>38635</v>
          </cell>
          <cell r="F1442">
            <v>3246889</v>
          </cell>
          <cell r="G1442">
            <v>1586</v>
          </cell>
          <cell r="H1442">
            <v>261789</v>
          </cell>
        </row>
        <row r="1443">
          <cell r="A1443">
            <v>251390</v>
          </cell>
          <cell r="B1443" t="str">
            <v>PB</v>
          </cell>
          <cell r="C1443" t="str">
            <v>SÃO BENTO</v>
          </cell>
          <cell r="D1443" t="str">
            <v>251390</v>
          </cell>
          <cell r="E1443">
            <v>85368</v>
          </cell>
          <cell r="F1443">
            <v>20594581</v>
          </cell>
          <cell r="G1443">
            <v>1688</v>
          </cell>
          <cell r="H1443">
            <v>1374342</v>
          </cell>
        </row>
        <row r="1444">
          <cell r="A1444">
            <v>251396</v>
          </cell>
          <cell r="B1444" t="str">
            <v>PB</v>
          </cell>
          <cell r="C1444" t="str">
            <v>SÃO DOMINGOS</v>
          </cell>
          <cell r="D1444" t="str">
            <v>251396</v>
          </cell>
          <cell r="E1444">
            <v>38485</v>
          </cell>
          <cell r="F1444">
            <v>4404838</v>
          </cell>
          <cell r="G1444">
            <v>968</v>
          </cell>
          <cell r="H1444">
            <v>461349</v>
          </cell>
        </row>
        <row r="1445">
          <cell r="A1445">
            <v>251394</v>
          </cell>
          <cell r="B1445" t="str">
            <v>PB</v>
          </cell>
          <cell r="C1445" t="str">
            <v>SÃO DOMINGOS DO CARIRI</v>
          </cell>
          <cell r="D1445" t="str">
            <v>251394</v>
          </cell>
          <cell r="E1445">
            <v>12119</v>
          </cell>
          <cell r="F1445">
            <v>4076295</v>
          </cell>
          <cell r="G1445">
            <v>2105</v>
          </cell>
          <cell r="H1445">
            <v>532710</v>
          </cell>
        </row>
        <row r="1446">
          <cell r="A1446">
            <v>251398</v>
          </cell>
          <cell r="B1446" t="str">
            <v>PB</v>
          </cell>
          <cell r="C1446" t="str">
            <v>SÃO FRANCISCO</v>
          </cell>
          <cell r="D1446" t="str">
            <v>251398</v>
          </cell>
          <cell r="E1446">
            <v>19215</v>
          </cell>
          <cell r="F1446">
            <v>8464022</v>
          </cell>
          <cell r="G1446">
            <v>1174</v>
          </cell>
          <cell r="H1446">
            <v>806508</v>
          </cell>
        </row>
        <row r="1447">
          <cell r="A1447">
            <v>251400</v>
          </cell>
          <cell r="B1447" t="str">
            <v>PB</v>
          </cell>
          <cell r="C1447" t="str">
            <v>SÃO JOÃO DO CARIRI</v>
          </cell>
          <cell r="D1447" t="str">
            <v>251400</v>
          </cell>
          <cell r="E1447">
            <v>12792</v>
          </cell>
          <cell r="F1447">
            <v>1759143</v>
          </cell>
          <cell r="G1447">
            <v>188</v>
          </cell>
          <cell r="H1447">
            <v>163236</v>
          </cell>
        </row>
        <row r="1448">
          <cell r="A1448">
            <v>250070</v>
          </cell>
          <cell r="B1448" t="str">
            <v>PB</v>
          </cell>
          <cell r="C1448" t="str">
            <v>SÃO JOÃO DO RIO DO PEIXE</v>
          </cell>
          <cell r="D1448" t="str">
            <v>250070</v>
          </cell>
          <cell r="E1448">
            <v>6951</v>
          </cell>
          <cell r="F1448">
            <v>10353743</v>
          </cell>
          <cell r="H1448">
            <v>1059534</v>
          </cell>
        </row>
        <row r="1449">
          <cell r="A1449">
            <v>251410</v>
          </cell>
          <cell r="B1449" t="str">
            <v>PB</v>
          </cell>
          <cell r="C1449" t="str">
            <v>SÃO JOÃO DO TIGRE</v>
          </cell>
          <cell r="D1449" t="str">
            <v>251410</v>
          </cell>
          <cell r="F1449">
            <v>1255816</v>
          </cell>
          <cell r="H1449">
            <v>129912</v>
          </cell>
        </row>
        <row r="1450">
          <cell r="A1450">
            <v>251420</v>
          </cell>
          <cell r="B1450" t="str">
            <v>PB</v>
          </cell>
          <cell r="C1450" t="str">
            <v>SÃO JOSÉ DA LAGOA TAPADA</v>
          </cell>
          <cell r="D1450" t="str">
            <v>251420</v>
          </cell>
          <cell r="F1450">
            <v>132704</v>
          </cell>
          <cell r="H1450">
            <v>13728</v>
          </cell>
        </row>
        <row r="1451">
          <cell r="A1451">
            <v>251430</v>
          </cell>
          <cell r="B1451" t="str">
            <v>PB</v>
          </cell>
          <cell r="C1451" t="str">
            <v>SÃO JOSÉ DE CAIANA</v>
          </cell>
          <cell r="D1451" t="str">
            <v>251430</v>
          </cell>
          <cell r="E1451">
            <v>15023</v>
          </cell>
          <cell r="F1451">
            <v>3429928</v>
          </cell>
          <cell r="H1451">
            <v>401124</v>
          </cell>
        </row>
        <row r="1452">
          <cell r="A1452">
            <v>251440</v>
          </cell>
          <cell r="B1452" t="str">
            <v>PB</v>
          </cell>
          <cell r="C1452" t="str">
            <v>SÃO JOSÉ DE ESPINHARAS</v>
          </cell>
          <cell r="D1452" t="str">
            <v>251440</v>
          </cell>
          <cell r="E1452">
            <v>80356</v>
          </cell>
          <cell r="F1452">
            <v>7281018</v>
          </cell>
          <cell r="G1452">
            <v>1809</v>
          </cell>
          <cell r="H1452">
            <v>646623</v>
          </cell>
        </row>
        <row r="1453">
          <cell r="A1453">
            <v>251450</v>
          </cell>
          <cell r="B1453" t="str">
            <v>PB</v>
          </cell>
          <cell r="C1453" t="str">
            <v>SÃO JOSÉ DE PIRANHAS</v>
          </cell>
          <cell r="D1453" t="str">
            <v>251450</v>
          </cell>
          <cell r="E1453">
            <v>13676</v>
          </cell>
          <cell r="F1453">
            <v>3001624</v>
          </cell>
          <cell r="G1453">
            <v>394</v>
          </cell>
          <cell r="H1453">
            <v>178605</v>
          </cell>
        </row>
        <row r="1454">
          <cell r="A1454">
            <v>251455</v>
          </cell>
          <cell r="B1454" t="str">
            <v>PB</v>
          </cell>
          <cell r="C1454" t="str">
            <v>SÃO JOSÉ DE PRINCESA</v>
          </cell>
          <cell r="D1454" t="str">
            <v>251455</v>
          </cell>
          <cell r="E1454">
            <v>4703</v>
          </cell>
          <cell r="F1454">
            <v>2738484</v>
          </cell>
          <cell r="H1454">
            <v>381930</v>
          </cell>
        </row>
        <row r="1455">
          <cell r="A1455">
            <v>251460</v>
          </cell>
          <cell r="B1455" t="str">
            <v>PB</v>
          </cell>
          <cell r="C1455" t="str">
            <v>SÃO JOSÉ DO BONFIM</v>
          </cell>
          <cell r="D1455" t="str">
            <v>251460</v>
          </cell>
          <cell r="E1455">
            <v>3270</v>
          </cell>
          <cell r="F1455">
            <v>769062</v>
          </cell>
          <cell r="G1455">
            <v>140</v>
          </cell>
          <cell r="H1455">
            <v>71043</v>
          </cell>
        </row>
        <row r="1456">
          <cell r="A1456">
            <v>251465</v>
          </cell>
          <cell r="B1456" t="str">
            <v>PB</v>
          </cell>
          <cell r="C1456" t="str">
            <v>SÃO JOSÉ DO BREJO DO CRUZ</v>
          </cell>
          <cell r="D1456" t="str">
            <v>251465</v>
          </cell>
          <cell r="E1456">
            <v>9927</v>
          </cell>
          <cell r="F1456">
            <v>1246375</v>
          </cell>
          <cell r="G1456">
            <v>1378</v>
          </cell>
          <cell r="H1456">
            <v>62481</v>
          </cell>
        </row>
        <row r="1457">
          <cell r="A1457">
            <v>251470</v>
          </cell>
          <cell r="B1457" t="str">
            <v>PB</v>
          </cell>
          <cell r="C1457" t="str">
            <v>SÃO JOSÉ DO SABUGI</v>
          </cell>
          <cell r="D1457" t="str">
            <v>251470</v>
          </cell>
          <cell r="E1457">
            <v>660</v>
          </cell>
          <cell r="F1457">
            <v>445250</v>
          </cell>
          <cell r="G1457">
            <v>210</v>
          </cell>
          <cell r="H1457">
            <v>57750</v>
          </cell>
        </row>
        <row r="1458">
          <cell r="A1458">
            <v>251480</v>
          </cell>
          <cell r="B1458" t="str">
            <v>PB</v>
          </cell>
          <cell r="C1458" t="str">
            <v>SÃO JOSÉ DOS CORDEIROS</v>
          </cell>
          <cell r="D1458" t="str">
            <v>251480</v>
          </cell>
          <cell r="F1458">
            <v>161575</v>
          </cell>
          <cell r="H1458">
            <v>16677</v>
          </cell>
        </row>
        <row r="1459">
          <cell r="A1459">
            <v>251445</v>
          </cell>
          <cell r="B1459" t="str">
            <v>PB</v>
          </cell>
          <cell r="C1459" t="str">
            <v>SÃO JOSÉ DOS RAMOS</v>
          </cell>
          <cell r="D1459" t="str">
            <v>251445</v>
          </cell>
          <cell r="E1459">
            <v>24342</v>
          </cell>
          <cell r="F1459">
            <v>4019885</v>
          </cell>
          <cell r="G1459">
            <v>1255</v>
          </cell>
          <cell r="H1459">
            <v>500844</v>
          </cell>
        </row>
        <row r="1460">
          <cell r="A1460">
            <v>251490</v>
          </cell>
          <cell r="B1460" t="str">
            <v>PB</v>
          </cell>
          <cell r="C1460" t="str">
            <v>SÃO MAMEDE</v>
          </cell>
          <cell r="D1460" t="str">
            <v>251490</v>
          </cell>
          <cell r="F1460">
            <v>7220498</v>
          </cell>
          <cell r="H1460">
            <v>771678</v>
          </cell>
        </row>
        <row r="1461">
          <cell r="A1461">
            <v>251500</v>
          </cell>
          <cell r="B1461" t="str">
            <v>PB</v>
          </cell>
          <cell r="C1461" t="str">
            <v>SÃO MIGUEL DE TAIPU</v>
          </cell>
          <cell r="D1461" t="str">
            <v>251500</v>
          </cell>
          <cell r="F1461">
            <v>3110946</v>
          </cell>
          <cell r="H1461">
            <v>321822</v>
          </cell>
        </row>
        <row r="1462">
          <cell r="A1462">
            <v>251510</v>
          </cell>
          <cell r="B1462" t="str">
            <v>PB</v>
          </cell>
          <cell r="C1462" t="str">
            <v>SÃO SEBASTIÃO DE LAGOA DE ROÇA</v>
          </cell>
          <cell r="D1462" t="str">
            <v>251510</v>
          </cell>
          <cell r="E1462">
            <v>42626</v>
          </cell>
          <cell r="F1462">
            <v>5126382</v>
          </cell>
          <cell r="G1462">
            <v>652</v>
          </cell>
          <cell r="H1462">
            <v>572403</v>
          </cell>
        </row>
        <row r="1463">
          <cell r="A1463">
            <v>251520</v>
          </cell>
          <cell r="B1463" t="str">
            <v>PB</v>
          </cell>
          <cell r="C1463" t="str">
            <v>SÃO SEBASTIÃO DO UMBUZEIRO</v>
          </cell>
          <cell r="D1463" t="str">
            <v>251520</v>
          </cell>
          <cell r="E1463">
            <v>5310</v>
          </cell>
          <cell r="F1463">
            <v>732311</v>
          </cell>
          <cell r="H1463">
            <v>68592</v>
          </cell>
        </row>
        <row r="1464">
          <cell r="A1464">
            <v>251540</v>
          </cell>
          <cell r="B1464" t="str">
            <v>PB</v>
          </cell>
          <cell r="C1464" t="str">
            <v>SÃO VICENTE DO SERIDÓ</v>
          </cell>
          <cell r="D1464" t="str">
            <v>251540</v>
          </cell>
          <cell r="E1464">
            <v>4611</v>
          </cell>
          <cell r="F1464">
            <v>2667830</v>
          </cell>
          <cell r="G1464">
            <v>89</v>
          </cell>
          <cell r="H1464">
            <v>241986</v>
          </cell>
        </row>
        <row r="1465">
          <cell r="A1465">
            <v>251530</v>
          </cell>
          <cell r="B1465" t="str">
            <v>PB</v>
          </cell>
          <cell r="C1465" t="str">
            <v>SAPÉ</v>
          </cell>
          <cell r="D1465" t="str">
            <v>251530</v>
          </cell>
          <cell r="E1465">
            <v>13365</v>
          </cell>
          <cell r="F1465">
            <v>11971944</v>
          </cell>
          <cell r="G1465">
            <v>2651</v>
          </cell>
          <cell r="H1465">
            <v>1223751</v>
          </cell>
        </row>
        <row r="1466">
          <cell r="A1466">
            <v>251550</v>
          </cell>
          <cell r="B1466" t="str">
            <v>PB</v>
          </cell>
          <cell r="C1466" t="str">
            <v>SERRA BRANCA</v>
          </cell>
          <cell r="D1466" t="str">
            <v>251550</v>
          </cell>
          <cell r="E1466">
            <v>25213</v>
          </cell>
          <cell r="F1466">
            <v>1583685</v>
          </cell>
          <cell r="G1466">
            <v>706</v>
          </cell>
          <cell r="H1466">
            <v>129252</v>
          </cell>
        </row>
        <row r="1467">
          <cell r="A1467">
            <v>251560</v>
          </cell>
          <cell r="B1467" t="str">
            <v>PB</v>
          </cell>
          <cell r="C1467" t="str">
            <v>SERRA DA RAIZ</v>
          </cell>
          <cell r="D1467" t="str">
            <v>251560</v>
          </cell>
          <cell r="E1467">
            <v>8028</v>
          </cell>
          <cell r="F1467">
            <v>7387672</v>
          </cell>
          <cell r="H1467">
            <v>729420</v>
          </cell>
        </row>
        <row r="1468">
          <cell r="A1468">
            <v>251570</v>
          </cell>
          <cell r="B1468" t="str">
            <v>PB</v>
          </cell>
          <cell r="C1468" t="str">
            <v>SERRA GRANDE</v>
          </cell>
          <cell r="D1468" t="str">
            <v>251570</v>
          </cell>
          <cell r="E1468">
            <v>15237</v>
          </cell>
          <cell r="F1468">
            <v>3693913</v>
          </cell>
          <cell r="G1468">
            <v>1106</v>
          </cell>
          <cell r="H1468">
            <v>359979</v>
          </cell>
        </row>
        <row r="1469">
          <cell r="A1469">
            <v>251590</v>
          </cell>
          <cell r="B1469" t="str">
            <v>PB</v>
          </cell>
          <cell r="C1469" t="str">
            <v>SERRARIA</v>
          </cell>
          <cell r="D1469" t="str">
            <v>251590</v>
          </cell>
          <cell r="E1469">
            <v>1655</v>
          </cell>
          <cell r="F1469">
            <v>361079</v>
          </cell>
          <cell r="H1469">
            <v>26964</v>
          </cell>
        </row>
        <row r="1470">
          <cell r="A1470">
            <v>251593</v>
          </cell>
          <cell r="B1470" t="str">
            <v>PB</v>
          </cell>
          <cell r="C1470" t="str">
            <v>SERTÃOZINHO</v>
          </cell>
          <cell r="D1470" t="str">
            <v>251593</v>
          </cell>
          <cell r="E1470">
            <v>20404</v>
          </cell>
          <cell r="F1470">
            <v>4520144</v>
          </cell>
          <cell r="H1470">
            <v>436014</v>
          </cell>
        </row>
        <row r="1471">
          <cell r="A1471">
            <v>251597</v>
          </cell>
          <cell r="B1471" t="str">
            <v>PB</v>
          </cell>
          <cell r="C1471" t="str">
            <v>SOBRADO</v>
          </cell>
          <cell r="D1471" t="str">
            <v>251597</v>
          </cell>
          <cell r="E1471">
            <v>35434</v>
          </cell>
          <cell r="F1471">
            <v>2580246</v>
          </cell>
          <cell r="G1471">
            <v>1011</v>
          </cell>
          <cell r="H1471">
            <v>242862</v>
          </cell>
        </row>
        <row r="1472">
          <cell r="A1472">
            <v>251600</v>
          </cell>
          <cell r="B1472" t="str">
            <v>PB</v>
          </cell>
          <cell r="C1472" t="str">
            <v>SOLÂNEA</v>
          </cell>
          <cell r="D1472" t="str">
            <v>251600</v>
          </cell>
          <cell r="E1472">
            <v>123788</v>
          </cell>
          <cell r="F1472">
            <v>38452044</v>
          </cell>
          <cell r="G1472">
            <v>8565</v>
          </cell>
          <cell r="H1472">
            <v>1748298</v>
          </cell>
        </row>
        <row r="1473">
          <cell r="A1473">
            <v>251610</v>
          </cell>
          <cell r="B1473" t="str">
            <v>PB</v>
          </cell>
          <cell r="C1473" t="str">
            <v>SOLEDADE</v>
          </cell>
          <cell r="D1473" t="str">
            <v>251610</v>
          </cell>
          <cell r="E1473">
            <v>9078</v>
          </cell>
          <cell r="F1473">
            <v>1012461</v>
          </cell>
          <cell r="G1473">
            <v>528</v>
          </cell>
          <cell r="H1473">
            <v>127656</v>
          </cell>
        </row>
        <row r="1474">
          <cell r="A1474">
            <v>251615</v>
          </cell>
          <cell r="B1474" t="str">
            <v>PB</v>
          </cell>
          <cell r="C1474" t="str">
            <v>SOSSÊGO</v>
          </cell>
          <cell r="D1474" t="str">
            <v>251615</v>
          </cell>
          <cell r="E1474">
            <v>57908</v>
          </cell>
          <cell r="F1474">
            <v>2589297</v>
          </cell>
          <cell r="G1474">
            <v>2549</v>
          </cell>
          <cell r="H1474">
            <v>303033</v>
          </cell>
        </row>
        <row r="1475">
          <cell r="A1475">
            <v>251620</v>
          </cell>
          <cell r="B1475" t="str">
            <v>PB</v>
          </cell>
          <cell r="C1475" t="str">
            <v>SOUSA</v>
          </cell>
          <cell r="D1475" t="str">
            <v>251620</v>
          </cell>
          <cell r="E1475">
            <v>8870</v>
          </cell>
          <cell r="F1475">
            <v>2572062</v>
          </cell>
          <cell r="H1475">
            <v>252864</v>
          </cell>
        </row>
        <row r="1476">
          <cell r="A1476">
            <v>251630</v>
          </cell>
          <cell r="B1476" t="str">
            <v>PB</v>
          </cell>
          <cell r="C1476" t="str">
            <v>SUMÉ</v>
          </cell>
          <cell r="D1476" t="str">
            <v>251630</v>
          </cell>
          <cell r="E1476">
            <v>46735</v>
          </cell>
          <cell r="F1476">
            <v>3328380</v>
          </cell>
          <cell r="G1476">
            <v>2382</v>
          </cell>
          <cell r="H1476">
            <v>246435</v>
          </cell>
        </row>
        <row r="1477">
          <cell r="A1477">
            <v>251640</v>
          </cell>
          <cell r="B1477" t="str">
            <v>PB</v>
          </cell>
          <cell r="C1477" t="str">
            <v>TACIMA</v>
          </cell>
          <cell r="D1477" t="str">
            <v>251640</v>
          </cell>
          <cell r="E1477">
            <v>8929</v>
          </cell>
          <cell r="F1477">
            <v>10580915</v>
          </cell>
          <cell r="G1477">
            <v>780</v>
          </cell>
          <cell r="H1477">
            <v>1050459</v>
          </cell>
        </row>
        <row r="1478">
          <cell r="A1478">
            <v>251650</v>
          </cell>
          <cell r="B1478" t="str">
            <v>PB</v>
          </cell>
          <cell r="C1478" t="str">
            <v>TAPEROÁ</v>
          </cell>
          <cell r="D1478" t="str">
            <v>251650</v>
          </cell>
          <cell r="E1478">
            <v>46831</v>
          </cell>
          <cell r="F1478">
            <v>2130325</v>
          </cell>
          <cell r="G1478">
            <v>2811</v>
          </cell>
          <cell r="H1478">
            <v>292806</v>
          </cell>
        </row>
        <row r="1479">
          <cell r="A1479">
            <v>251660</v>
          </cell>
          <cell r="B1479" t="str">
            <v>PB</v>
          </cell>
          <cell r="C1479" t="str">
            <v>TAVARES</v>
          </cell>
          <cell r="D1479" t="str">
            <v>251660</v>
          </cell>
          <cell r="E1479">
            <v>4214</v>
          </cell>
          <cell r="F1479">
            <v>2446778</v>
          </cell>
          <cell r="H1479">
            <v>169768</v>
          </cell>
        </row>
        <row r="1480">
          <cell r="A1480">
            <v>251670</v>
          </cell>
          <cell r="B1480" t="str">
            <v>PB</v>
          </cell>
          <cell r="C1480" t="str">
            <v>TEIXEIRA</v>
          </cell>
          <cell r="D1480" t="str">
            <v>251670</v>
          </cell>
          <cell r="E1480">
            <v>1068</v>
          </cell>
          <cell r="F1480">
            <v>3224434</v>
          </cell>
          <cell r="H1480">
            <v>331242</v>
          </cell>
        </row>
        <row r="1481">
          <cell r="A1481">
            <v>251675</v>
          </cell>
          <cell r="B1481" t="str">
            <v>PB</v>
          </cell>
          <cell r="C1481" t="str">
            <v>TENÓRIO</v>
          </cell>
          <cell r="D1481" t="str">
            <v>251675</v>
          </cell>
          <cell r="E1481">
            <v>12915</v>
          </cell>
          <cell r="F1481">
            <v>8243917</v>
          </cell>
          <cell r="G1481">
            <v>423</v>
          </cell>
          <cell r="H1481">
            <v>968235</v>
          </cell>
        </row>
        <row r="1482">
          <cell r="A1482">
            <v>251680</v>
          </cell>
          <cell r="B1482" t="str">
            <v>PB</v>
          </cell>
          <cell r="C1482" t="str">
            <v>TRIUNFO</v>
          </cell>
          <cell r="D1482" t="str">
            <v>251680</v>
          </cell>
          <cell r="F1482">
            <v>2310354</v>
          </cell>
          <cell r="H1482">
            <v>241113</v>
          </cell>
        </row>
        <row r="1483">
          <cell r="A1483">
            <v>251690</v>
          </cell>
          <cell r="B1483" t="str">
            <v>PB</v>
          </cell>
          <cell r="C1483" t="str">
            <v>UIRAÚNA</v>
          </cell>
          <cell r="D1483" t="str">
            <v>251690</v>
          </cell>
          <cell r="E1483">
            <v>6445</v>
          </cell>
          <cell r="F1483">
            <v>4928499</v>
          </cell>
          <cell r="G1483">
            <v>710</v>
          </cell>
          <cell r="H1483">
            <v>697038</v>
          </cell>
        </row>
        <row r="1484">
          <cell r="A1484">
            <v>251700</v>
          </cell>
          <cell r="B1484" t="str">
            <v>PB</v>
          </cell>
          <cell r="C1484" t="str">
            <v>UMBUZEIRO</v>
          </cell>
          <cell r="D1484" t="str">
            <v>251700</v>
          </cell>
          <cell r="E1484">
            <v>25691</v>
          </cell>
          <cell r="F1484">
            <v>1026909</v>
          </cell>
          <cell r="G1484">
            <v>630</v>
          </cell>
          <cell r="H1484">
            <v>72270</v>
          </cell>
        </row>
        <row r="1485">
          <cell r="A1485">
            <v>251710</v>
          </cell>
          <cell r="B1485" t="str">
            <v>PB</v>
          </cell>
          <cell r="C1485" t="str">
            <v>VÁRZEA</v>
          </cell>
          <cell r="D1485" t="str">
            <v>251710</v>
          </cell>
          <cell r="E1485">
            <v>5974</v>
          </cell>
          <cell r="F1485">
            <v>2015342</v>
          </cell>
          <cell r="G1485">
            <v>43</v>
          </cell>
          <cell r="H1485">
            <v>265692</v>
          </cell>
        </row>
        <row r="1486">
          <cell r="A1486">
            <v>251720</v>
          </cell>
          <cell r="B1486" t="str">
            <v>PB</v>
          </cell>
          <cell r="C1486" t="str">
            <v>VIEIRÓPOLIS</v>
          </cell>
          <cell r="D1486" t="str">
            <v>251720</v>
          </cell>
          <cell r="E1486">
            <v>1772</v>
          </cell>
          <cell r="F1486">
            <v>7007980</v>
          </cell>
          <cell r="H1486">
            <v>733998</v>
          </cell>
        </row>
        <row r="1487">
          <cell r="A1487">
            <v>250550</v>
          </cell>
          <cell r="B1487" t="str">
            <v>PB</v>
          </cell>
          <cell r="C1487" t="str">
            <v>VISTA SERRANA</v>
          </cell>
          <cell r="D1487" t="str">
            <v>250550</v>
          </cell>
          <cell r="E1487">
            <v>32535</v>
          </cell>
          <cell r="F1487">
            <v>4081994</v>
          </cell>
          <cell r="G1487">
            <v>1094</v>
          </cell>
          <cell r="H1487">
            <v>377523</v>
          </cell>
        </row>
        <row r="1488">
          <cell r="A1488">
            <v>251740</v>
          </cell>
          <cell r="B1488" t="str">
            <v>PB</v>
          </cell>
          <cell r="C1488" t="str">
            <v>ZABELÊ</v>
          </cell>
          <cell r="D1488" t="str">
            <v>251740</v>
          </cell>
          <cell r="E1488">
            <v>637</v>
          </cell>
          <cell r="F1488">
            <v>2781760</v>
          </cell>
          <cell r="G1488">
            <v>90</v>
          </cell>
          <cell r="H1488">
            <v>304584</v>
          </cell>
        </row>
        <row r="1489">
          <cell r="A1489">
            <v>410010</v>
          </cell>
          <cell r="B1489" t="str">
            <v>PR</v>
          </cell>
          <cell r="C1489" t="str">
            <v>ABATIÁ</v>
          </cell>
          <cell r="D1489" t="str">
            <v>410010</v>
          </cell>
          <cell r="E1489">
            <v>95133</v>
          </cell>
          <cell r="F1489">
            <v>7217584</v>
          </cell>
          <cell r="G1489">
            <v>5710</v>
          </cell>
          <cell r="H1489">
            <v>663267</v>
          </cell>
        </row>
        <row r="1490">
          <cell r="A1490">
            <v>410020</v>
          </cell>
          <cell r="B1490" t="str">
            <v>PR</v>
          </cell>
          <cell r="C1490" t="str">
            <v>ADRIANÓPOLIS</v>
          </cell>
          <cell r="D1490" t="str">
            <v>410020</v>
          </cell>
          <cell r="E1490">
            <v>31382</v>
          </cell>
          <cell r="F1490">
            <v>17388380</v>
          </cell>
          <cell r="G1490">
            <v>9</v>
          </cell>
          <cell r="H1490">
            <v>1978464</v>
          </cell>
        </row>
        <row r="1491">
          <cell r="A1491">
            <v>410030</v>
          </cell>
          <cell r="B1491" t="str">
            <v>PR</v>
          </cell>
          <cell r="C1491" t="str">
            <v>AGUDOS DO SUL</v>
          </cell>
          <cell r="D1491" t="str">
            <v>410030</v>
          </cell>
          <cell r="F1491">
            <v>8243395</v>
          </cell>
          <cell r="H1491">
            <v>852765</v>
          </cell>
        </row>
        <row r="1492">
          <cell r="A1492">
            <v>410040</v>
          </cell>
          <cell r="B1492" t="str">
            <v>PR</v>
          </cell>
          <cell r="C1492" t="str">
            <v>ALMIRANTE TAMANDARÉ</v>
          </cell>
          <cell r="D1492" t="str">
            <v>410040</v>
          </cell>
          <cell r="F1492">
            <v>59977133</v>
          </cell>
          <cell r="H1492">
            <v>6204531</v>
          </cell>
        </row>
        <row r="1493">
          <cell r="A1493">
            <v>410045</v>
          </cell>
          <cell r="B1493" t="str">
            <v>PR</v>
          </cell>
          <cell r="C1493" t="str">
            <v>ALTAMIRA DO PARANÁ</v>
          </cell>
          <cell r="D1493" t="str">
            <v>410045</v>
          </cell>
          <cell r="F1493">
            <v>8786826</v>
          </cell>
          <cell r="H1493">
            <v>908982</v>
          </cell>
        </row>
        <row r="1494">
          <cell r="A1494">
            <v>412862</v>
          </cell>
          <cell r="B1494" t="str">
            <v>PR</v>
          </cell>
          <cell r="C1494" t="str">
            <v>ALTO PARAÍSO</v>
          </cell>
          <cell r="D1494" t="str">
            <v>412862</v>
          </cell>
          <cell r="E1494">
            <v>82950</v>
          </cell>
          <cell r="F1494">
            <v>17993659</v>
          </cell>
          <cell r="G1494">
            <v>4235</v>
          </cell>
          <cell r="H1494">
            <v>1887012</v>
          </cell>
        </row>
        <row r="1495">
          <cell r="A1495">
            <v>410060</v>
          </cell>
          <cell r="B1495" t="str">
            <v>PR</v>
          </cell>
          <cell r="C1495" t="str">
            <v>ALTO PARANÁ</v>
          </cell>
          <cell r="D1495" t="str">
            <v>410060</v>
          </cell>
          <cell r="F1495">
            <v>0</v>
          </cell>
          <cell r="H1495">
            <v>0</v>
          </cell>
        </row>
        <row r="1496">
          <cell r="A1496">
            <v>410070</v>
          </cell>
          <cell r="B1496" t="str">
            <v>PR</v>
          </cell>
          <cell r="C1496" t="str">
            <v>ALTO PIQUIRI</v>
          </cell>
          <cell r="D1496" t="str">
            <v>410070</v>
          </cell>
          <cell r="E1496">
            <v>46188</v>
          </cell>
          <cell r="F1496">
            <v>4955487</v>
          </cell>
          <cell r="G1496">
            <v>2017</v>
          </cell>
          <cell r="H1496">
            <v>464529</v>
          </cell>
        </row>
        <row r="1497">
          <cell r="A1497">
            <v>410050</v>
          </cell>
          <cell r="B1497" t="str">
            <v>PR</v>
          </cell>
          <cell r="C1497" t="str">
            <v>ALTÔNIA</v>
          </cell>
          <cell r="D1497" t="str">
            <v>410050</v>
          </cell>
          <cell r="F1497">
            <v>4113331</v>
          </cell>
          <cell r="H1497">
            <v>425517</v>
          </cell>
        </row>
        <row r="1498">
          <cell r="A1498">
            <v>410090</v>
          </cell>
          <cell r="B1498" t="str">
            <v>PR</v>
          </cell>
          <cell r="C1498" t="str">
            <v>AMAPORÃ</v>
          </cell>
          <cell r="D1498" t="str">
            <v>410090</v>
          </cell>
          <cell r="F1498">
            <v>14131671</v>
          </cell>
          <cell r="H1498">
            <v>1461897</v>
          </cell>
        </row>
        <row r="1499">
          <cell r="A1499">
            <v>410105</v>
          </cell>
          <cell r="B1499" t="str">
            <v>PR</v>
          </cell>
          <cell r="C1499" t="str">
            <v>ANAHY</v>
          </cell>
          <cell r="D1499" t="str">
            <v>410105</v>
          </cell>
          <cell r="F1499">
            <v>16532262</v>
          </cell>
          <cell r="H1499">
            <v>1710234</v>
          </cell>
        </row>
        <row r="1500">
          <cell r="A1500">
            <v>410115</v>
          </cell>
          <cell r="B1500" t="str">
            <v>PR</v>
          </cell>
          <cell r="C1500" t="str">
            <v>ÂNGULO</v>
          </cell>
          <cell r="D1500" t="str">
            <v>410115</v>
          </cell>
          <cell r="F1500">
            <v>1044</v>
          </cell>
          <cell r="H1500">
            <v>108</v>
          </cell>
        </row>
        <row r="1501">
          <cell r="A1501">
            <v>410150</v>
          </cell>
          <cell r="B1501" t="str">
            <v>PR</v>
          </cell>
          <cell r="C1501" t="str">
            <v>ARAPONGAS</v>
          </cell>
          <cell r="D1501" t="str">
            <v>410150</v>
          </cell>
          <cell r="F1501">
            <v>24542410</v>
          </cell>
          <cell r="H1501">
            <v>2538870</v>
          </cell>
        </row>
        <row r="1502">
          <cell r="A1502">
            <v>410165</v>
          </cell>
          <cell r="B1502" t="str">
            <v>PR</v>
          </cell>
          <cell r="C1502" t="str">
            <v>ARAPUÃ</v>
          </cell>
          <cell r="D1502" t="str">
            <v>410165</v>
          </cell>
          <cell r="F1502">
            <v>11749814</v>
          </cell>
          <cell r="H1502">
            <v>1215498</v>
          </cell>
        </row>
        <row r="1503">
          <cell r="A1503">
            <v>410180</v>
          </cell>
          <cell r="B1503" t="str">
            <v>PR</v>
          </cell>
          <cell r="C1503" t="str">
            <v>ARAUCÁRIA</v>
          </cell>
          <cell r="D1503" t="str">
            <v>410180</v>
          </cell>
          <cell r="F1503">
            <v>73372958</v>
          </cell>
          <cell r="H1503">
            <v>7590306</v>
          </cell>
        </row>
        <row r="1504">
          <cell r="A1504">
            <v>410185</v>
          </cell>
          <cell r="B1504" t="str">
            <v>PR</v>
          </cell>
          <cell r="C1504" t="str">
            <v>ARIRANHA DO IVAÍ</v>
          </cell>
          <cell r="D1504" t="str">
            <v>410185</v>
          </cell>
          <cell r="E1504">
            <v>86385</v>
          </cell>
          <cell r="F1504">
            <v>18934481</v>
          </cell>
          <cell r="G1504">
            <v>3449</v>
          </cell>
          <cell r="H1504">
            <v>1921362</v>
          </cell>
        </row>
        <row r="1505">
          <cell r="A1505">
            <v>410230</v>
          </cell>
          <cell r="B1505" t="str">
            <v>PR</v>
          </cell>
          <cell r="C1505" t="str">
            <v>BALSA NOVA</v>
          </cell>
          <cell r="D1505" t="str">
            <v>410230</v>
          </cell>
          <cell r="E1505">
            <v>357356</v>
          </cell>
          <cell r="F1505">
            <v>55033350</v>
          </cell>
          <cell r="G1505">
            <v>13343</v>
          </cell>
          <cell r="H1505">
            <v>7299954</v>
          </cell>
        </row>
        <row r="1506">
          <cell r="A1506">
            <v>410270</v>
          </cell>
          <cell r="B1506" t="str">
            <v>PR</v>
          </cell>
          <cell r="C1506" t="str">
            <v>BARRA DO JACARÉ</v>
          </cell>
          <cell r="D1506" t="str">
            <v>410270</v>
          </cell>
          <cell r="F1506">
            <v>1806294</v>
          </cell>
          <cell r="H1506">
            <v>186858</v>
          </cell>
        </row>
        <row r="1507">
          <cell r="A1507">
            <v>410275</v>
          </cell>
          <cell r="B1507" t="str">
            <v>PR</v>
          </cell>
          <cell r="C1507" t="str">
            <v>BELA VISTA DA CAROBA</v>
          </cell>
          <cell r="D1507" t="str">
            <v>410275</v>
          </cell>
          <cell r="F1507">
            <v>885660</v>
          </cell>
          <cell r="H1507">
            <v>91620</v>
          </cell>
        </row>
        <row r="1508">
          <cell r="A1508">
            <v>410300</v>
          </cell>
          <cell r="B1508" t="str">
            <v>PR</v>
          </cell>
          <cell r="C1508" t="str">
            <v>BOA ESPERANÇA</v>
          </cell>
          <cell r="D1508" t="str">
            <v>410300</v>
          </cell>
          <cell r="F1508">
            <v>4671030</v>
          </cell>
          <cell r="H1508">
            <v>483210</v>
          </cell>
        </row>
        <row r="1509">
          <cell r="A1509">
            <v>410302</v>
          </cell>
          <cell r="B1509" t="str">
            <v>PR</v>
          </cell>
          <cell r="C1509" t="str">
            <v>BOA ESPERANÇA DO IGUAÇU</v>
          </cell>
          <cell r="D1509" t="str">
            <v>410302</v>
          </cell>
          <cell r="F1509">
            <v>1450</v>
          </cell>
          <cell r="H1509">
            <v>150</v>
          </cell>
        </row>
        <row r="1510">
          <cell r="A1510">
            <v>410304</v>
          </cell>
          <cell r="B1510" t="str">
            <v>PR</v>
          </cell>
          <cell r="C1510" t="str">
            <v>BOA VENTURA DE SÃO ROQUE</v>
          </cell>
          <cell r="D1510" t="str">
            <v>410304</v>
          </cell>
          <cell r="E1510">
            <v>78994</v>
          </cell>
          <cell r="F1510">
            <v>20664926</v>
          </cell>
          <cell r="G1510">
            <v>4733</v>
          </cell>
          <cell r="H1510">
            <v>2193282</v>
          </cell>
        </row>
        <row r="1511">
          <cell r="A1511">
            <v>410315</v>
          </cell>
          <cell r="B1511" t="str">
            <v>PR</v>
          </cell>
          <cell r="C1511" t="str">
            <v>BOM JESUS DO SUL</v>
          </cell>
          <cell r="D1511" t="str">
            <v>410315</v>
          </cell>
          <cell r="F1511">
            <v>0</v>
          </cell>
          <cell r="H1511">
            <v>0</v>
          </cell>
        </row>
        <row r="1512">
          <cell r="A1512">
            <v>410320</v>
          </cell>
          <cell r="B1512" t="str">
            <v>PR</v>
          </cell>
          <cell r="C1512" t="str">
            <v>BOM SUCESSO</v>
          </cell>
          <cell r="D1512" t="str">
            <v>410320</v>
          </cell>
          <cell r="F1512">
            <v>846278</v>
          </cell>
          <cell r="H1512">
            <v>87546</v>
          </cell>
        </row>
        <row r="1513">
          <cell r="A1513">
            <v>410322</v>
          </cell>
          <cell r="B1513" t="str">
            <v>PR</v>
          </cell>
          <cell r="C1513" t="str">
            <v>BOM SUCESSO DO SUL</v>
          </cell>
          <cell r="D1513" t="str">
            <v>410322</v>
          </cell>
          <cell r="F1513">
            <v>12742571</v>
          </cell>
          <cell r="H1513">
            <v>1318197</v>
          </cell>
        </row>
        <row r="1514">
          <cell r="A1514">
            <v>410335</v>
          </cell>
          <cell r="B1514" t="str">
            <v>PR</v>
          </cell>
          <cell r="C1514" t="str">
            <v>BRAGANEY</v>
          </cell>
          <cell r="D1514" t="str">
            <v>410335</v>
          </cell>
          <cell r="F1514">
            <v>23618847</v>
          </cell>
          <cell r="H1514">
            <v>2443329</v>
          </cell>
        </row>
        <row r="1515">
          <cell r="A1515">
            <v>410345</v>
          </cell>
          <cell r="B1515" t="str">
            <v>PR</v>
          </cell>
          <cell r="C1515" t="str">
            <v>CAFELÂNDIA</v>
          </cell>
          <cell r="D1515" t="str">
            <v>410345</v>
          </cell>
          <cell r="F1515">
            <v>2146</v>
          </cell>
          <cell r="H1515">
            <v>222</v>
          </cell>
        </row>
        <row r="1516">
          <cell r="A1516">
            <v>410347</v>
          </cell>
          <cell r="B1516" t="str">
            <v>PR</v>
          </cell>
          <cell r="C1516" t="str">
            <v>CAFEZAL DO SUL</v>
          </cell>
          <cell r="D1516" t="str">
            <v>410347</v>
          </cell>
          <cell r="E1516">
            <v>9234</v>
          </cell>
          <cell r="F1516">
            <v>33529951</v>
          </cell>
          <cell r="G1516">
            <v>976</v>
          </cell>
          <cell r="H1516">
            <v>3699264</v>
          </cell>
        </row>
        <row r="1517">
          <cell r="A1517">
            <v>410350</v>
          </cell>
          <cell r="B1517" t="str">
            <v>PR</v>
          </cell>
          <cell r="C1517" t="str">
            <v>CALIFÓRNIA</v>
          </cell>
          <cell r="D1517" t="str">
            <v>410350</v>
          </cell>
          <cell r="F1517">
            <v>25048953</v>
          </cell>
          <cell r="H1517">
            <v>2591271</v>
          </cell>
        </row>
        <row r="1518">
          <cell r="A1518">
            <v>410370</v>
          </cell>
          <cell r="B1518" t="str">
            <v>PR</v>
          </cell>
          <cell r="C1518" t="str">
            <v>CAMBÉ</v>
          </cell>
          <cell r="D1518" t="str">
            <v>410370</v>
          </cell>
          <cell r="F1518">
            <v>223170544</v>
          </cell>
          <cell r="H1518">
            <v>23086608</v>
          </cell>
        </row>
        <row r="1519">
          <cell r="A1519">
            <v>410395</v>
          </cell>
          <cell r="B1519" t="str">
            <v>PR</v>
          </cell>
          <cell r="C1519" t="str">
            <v>CAMPINA DO SIMÃO</v>
          </cell>
          <cell r="D1519" t="str">
            <v>410395</v>
          </cell>
          <cell r="E1519">
            <v>42150</v>
          </cell>
          <cell r="F1519">
            <v>37949884</v>
          </cell>
          <cell r="G1519">
            <v>2837</v>
          </cell>
          <cell r="H1519">
            <v>4108839</v>
          </cell>
        </row>
        <row r="1520">
          <cell r="A1520">
            <v>410400</v>
          </cell>
          <cell r="B1520" t="str">
            <v>PR</v>
          </cell>
          <cell r="C1520" t="str">
            <v>CAMPINA GRANDE DO SUL</v>
          </cell>
          <cell r="D1520" t="str">
            <v>410400</v>
          </cell>
          <cell r="F1520">
            <v>65361737</v>
          </cell>
          <cell r="H1520">
            <v>6761559</v>
          </cell>
        </row>
        <row r="1521">
          <cell r="A1521">
            <v>410410</v>
          </cell>
          <cell r="B1521" t="str">
            <v>PR</v>
          </cell>
          <cell r="C1521" t="str">
            <v>CAMPO DO TENENTE</v>
          </cell>
          <cell r="D1521" t="str">
            <v>410410</v>
          </cell>
          <cell r="F1521">
            <v>21469715</v>
          </cell>
          <cell r="H1521">
            <v>2221005</v>
          </cell>
        </row>
        <row r="1522">
          <cell r="A1522">
            <v>410440</v>
          </cell>
          <cell r="B1522" t="str">
            <v>PR</v>
          </cell>
          <cell r="C1522" t="str">
            <v>CÂNDIDO DE ABREU</v>
          </cell>
          <cell r="D1522" t="str">
            <v>410440</v>
          </cell>
          <cell r="F1522">
            <v>34269735</v>
          </cell>
          <cell r="H1522">
            <v>3545145</v>
          </cell>
        </row>
        <row r="1523">
          <cell r="A1523">
            <v>410445</v>
          </cell>
          <cell r="B1523" t="str">
            <v>PR</v>
          </cell>
          <cell r="C1523" t="str">
            <v>CANTAGALO</v>
          </cell>
          <cell r="D1523" t="str">
            <v>410445</v>
          </cell>
          <cell r="F1523">
            <v>39169604</v>
          </cell>
          <cell r="H1523">
            <v>4052028</v>
          </cell>
        </row>
        <row r="1524">
          <cell r="A1524">
            <v>410470</v>
          </cell>
          <cell r="B1524" t="str">
            <v>PR</v>
          </cell>
          <cell r="C1524" t="str">
            <v>CARLÓPOLIS</v>
          </cell>
          <cell r="D1524" t="str">
            <v>410470</v>
          </cell>
          <cell r="F1524">
            <v>9280</v>
          </cell>
          <cell r="H1524">
            <v>960</v>
          </cell>
        </row>
        <row r="1525">
          <cell r="A1525">
            <v>410500</v>
          </cell>
          <cell r="B1525" t="str">
            <v>PR</v>
          </cell>
          <cell r="C1525" t="str">
            <v>CATANDUVAS</v>
          </cell>
          <cell r="D1525" t="str">
            <v>410500</v>
          </cell>
          <cell r="F1525">
            <v>1450</v>
          </cell>
          <cell r="H1525">
            <v>150</v>
          </cell>
        </row>
        <row r="1526">
          <cell r="A1526">
            <v>410520</v>
          </cell>
          <cell r="B1526" t="str">
            <v>PR</v>
          </cell>
          <cell r="C1526" t="str">
            <v>CERRO AZUL</v>
          </cell>
          <cell r="D1526" t="str">
            <v>410520</v>
          </cell>
          <cell r="F1526">
            <v>10137037</v>
          </cell>
          <cell r="H1526">
            <v>1048659</v>
          </cell>
        </row>
        <row r="1527">
          <cell r="A1527">
            <v>410530</v>
          </cell>
          <cell r="B1527" t="str">
            <v>PR</v>
          </cell>
          <cell r="C1527" t="str">
            <v>CÉU AZUL</v>
          </cell>
          <cell r="D1527" t="str">
            <v>410530</v>
          </cell>
          <cell r="F1527">
            <v>29</v>
          </cell>
          <cell r="H1527">
            <v>3</v>
          </cell>
        </row>
        <row r="1528">
          <cell r="A1528">
            <v>410580</v>
          </cell>
          <cell r="B1528" t="str">
            <v>PR</v>
          </cell>
          <cell r="C1528" t="str">
            <v>COLOMBO</v>
          </cell>
          <cell r="D1528" t="str">
            <v>410580</v>
          </cell>
          <cell r="F1528">
            <v>70785114</v>
          </cell>
          <cell r="H1528">
            <v>7322598</v>
          </cell>
        </row>
        <row r="1529">
          <cell r="A1529">
            <v>410590</v>
          </cell>
          <cell r="B1529" t="str">
            <v>PR</v>
          </cell>
          <cell r="C1529" t="str">
            <v>COLORADO</v>
          </cell>
          <cell r="D1529" t="str">
            <v>410590</v>
          </cell>
          <cell r="F1529">
            <v>3023830</v>
          </cell>
          <cell r="H1529">
            <v>312810</v>
          </cell>
        </row>
        <row r="1530">
          <cell r="A1530">
            <v>410600</v>
          </cell>
          <cell r="B1530" t="str">
            <v>PR</v>
          </cell>
          <cell r="C1530" t="str">
            <v>CONGONHINHAS</v>
          </cell>
          <cell r="D1530" t="str">
            <v>410600</v>
          </cell>
          <cell r="F1530">
            <v>15774115</v>
          </cell>
          <cell r="H1530">
            <v>1631805</v>
          </cell>
        </row>
        <row r="1531">
          <cell r="A1531">
            <v>410610</v>
          </cell>
          <cell r="B1531" t="str">
            <v>PR</v>
          </cell>
          <cell r="C1531" t="str">
            <v>CONSELHEIRO MAIRINCK</v>
          </cell>
          <cell r="D1531" t="str">
            <v>410610</v>
          </cell>
          <cell r="F1531">
            <v>0</v>
          </cell>
          <cell r="H1531">
            <v>0</v>
          </cell>
        </row>
        <row r="1532">
          <cell r="A1532">
            <v>410620</v>
          </cell>
          <cell r="B1532" t="str">
            <v>PR</v>
          </cell>
          <cell r="C1532" t="str">
            <v>CONTENDA</v>
          </cell>
          <cell r="D1532" t="str">
            <v>410620</v>
          </cell>
          <cell r="F1532">
            <v>55992214</v>
          </cell>
          <cell r="H1532">
            <v>5792298</v>
          </cell>
        </row>
        <row r="1533">
          <cell r="A1533">
            <v>410630</v>
          </cell>
          <cell r="B1533" t="str">
            <v>PR</v>
          </cell>
          <cell r="C1533" t="str">
            <v>CORBÉLIA</v>
          </cell>
          <cell r="D1533" t="str">
            <v>410630</v>
          </cell>
          <cell r="F1533">
            <v>182526</v>
          </cell>
          <cell r="H1533">
            <v>18882</v>
          </cell>
        </row>
        <row r="1534">
          <cell r="A1534">
            <v>410655</v>
          </cell>
          <cell r="B1534" t="str">
            <v>PR</v>
          </cell>
          <cell r="C1534" t="str">
            <v>CORUMBATAÍ DO SUL</v>
          </cell>
          <cell r="D1534" t="str">
            <v>410655</v>
          </cell>
          <cell r="F1534">
            <v>136184</v>
          </cell>
          <cell r="H1534">
            <v>14088</v>
          </cell>
        </row>
        <row r="1535">
          <cell r="A1535">
            <v>410680</v>
          </cell>
          <cell r="B1535" t="str">
            <v>PR</v>
          </cell>
          <cell r="C1535" t="str">
            <v>CRUZ MACHADO</v>
          </cell>
          <cell r="D1535" t="str">
            <v>410680</v>
          </cell>
          <cell r="F1535">
            <v>27486287</v>
          </cell>
          <cell r="H1535">
            <v>2843409</v>
          </cell>
        </row>
        <row r="1536">
          <cell r="A1536">
            <v>410657</v>
          </cell>
          <cell r="B1536" t="str">
            <v>PR</v>
          </cell>
          <cell r="C1536" t="str">
            <v>CRUZEIRO DO IGUAÇU</v>
          </cell>
          <cell r="D1536" t="str">
            <v>410657</v>
          </cell>
          <cell r="F1536">
            <v>2059</v>
          </cell>
          <cell r="H1536">
            <v>213</v>
          </cell>
        </row>
        <row r="1537">
          <cell r="A1537">
            <v>410685</v>
          </cell>
          <cell r="B1537" t="str">
            <v>PR</v>
          </cell>
          <cell r="C1537" t="str">
            <v>CRUZMALTINA</v>
          </cell>
          <cell r="D1537" t="str">
            <v>410685</v>
          </cell>
          <cell r="E1537">
            <v>24620</v>
          </cell>
          <cell r="F1537">
            <v>12930105</v>
          </cell>
          <cell r="G1537">
            <v>472</v>
          </cell>
          <cell r="H1537">
            <v>1288002</v>
          </cell>
        </row>
        <row r="1538">
          <cell r="A1538">
            <v>410700</v>
          </cell>
          <cell r="B1538" t="str">
            <v>PR</v>
          </cell>
          <cell r="C1538" t="str">
            <v>CURIÚVA</v>
          </cell>
          <cell r="D1538" t="str">
            <v>410700</v>
          </cell>
          <cell r="F1538">
            <v>63303433</v>
          </cell>
          <cell r="H1538">
            <v>6548631</v>
          </cell>
        </row>
        <row r="1539">
          <cell r="A1539">
            <v>410715</v>
          </cell>
          <cell r="B1539" t="str">
            <v>PR</v>
          </cell>
          <cell r="C1539" t="str">
            <v>DIAMANTE D'OESTE</v>
          </cell>
          <cell r="D1539" t="str">
            <v>410715</v>
          </cell>
          <cell r="F1539">
            <v>5400757</v>
          </cell>
          <cell r="H1539">
            <v>558699</v>
          </cell>
        </row>
        <row r="1540">
          <cell r="A1540">
            <v>410710</v>
          </cell>
          <cell r="B1540" t="str">
            <v>PR</v>
          </cell>
          <cell r="C1540" t="str">
            <v>DIAMANTE DO NORTE</v>
          </cell>
          <cell r="D1540" t="str">
            <v>410710</v>
          </cell>
          <cell r="E1540">
            <v>39973</v>
          </cell>
          <cell r="F1540">
            <v>11962533</v>
          </cell>
          <cell r="G1540">
            <v>3708</v>
          </cell>
          <cell r="H1540">
            <v>1361085</v>
          </cell>
        </row>
        <row r="1541">
          <cell r="A1541">
            <v>410712</v>
          </cell>
          <cell r="B1541" t="str">
            <v>PR</v>
          </cell>
          <cell r="C1541" t="str">
            <v>DIAMANTE DO SUL</v>
          </cell>
          <cell r="D1541" t="str">
            <v>410712</v>
          </cell>
          <cell r="F1541">
            <v>952563</v>
          </cell>
          <cell r="H1541">
            <v>98541</v>
          </cell>
        </row>
        <row r="1542">
          <cell r="A1542">
            <v>410725</v>
          </cell>
          <cell r="B1542" t="str">
            <v>PR</v>
          </cell>
          <cell r="C1542" t="str">
            <v>DOURADINA</v>
          </cell>
          <cell r="D1542" t="str">
            <v>410725</v>
          </cell>
          <cell r="F1542">
            <v>15051551</v>
          </cell>
          <cell r="H1542">
            <v>1557057</v>
          </cell>
        </row>
        <row r="1543">
          <cell r="A1543">
            <v>412863</v>
          </cell>
          <cell r="B1543" t="str">
            <v>PR</v>
          </cell>
          <cell r="C1543" t="str">
            <v>DOUTOR ULYSSES</v>
          </cell>
          <cell r="D1543" t="str">
            <v>412863</v>
          </cell>
          <cell r="F1543">
            <v>7588720</v>
          </cell>
          <cell r="H1543">
            <v>785040</v>
          </cell>
        </row>
        <row r="1544">
          <cell r="A1544">
            <v>410752</v>
          </cell>
          <cell r="B1544" t="str">
            <v>PR</v>
          </cell>
          <cell r="C1544" t="str">
            <v>ESPERANÇA NOVA</v>
          </cell>
          <cell r="D1544" t="str">
            <v>410752</v>
          </cell>
          <cell r="E1544">
            <v>28404</v>
          </cell>
          <cell r="F1544">
            <v>6413795</v>
          </cell>
          <cell r="G1544">
            <v>793</v>
          </cell>
          <cell r="H1544">
            <v>649866</v>
          </cell>
        </row>
        <row r="1545">
          <cell r="A1545">
            <v>410754</v>
          </cell>
          <cell r="B1545" t="str">
            <v>PR</v>
          </cell>
          <cell r="C1545" t="str">
            <v>ESPIGÃO ALTO DO IGUAÇU</v>
          </cell>
          <cell r="D1545" t="str">
            <v>410754</v>
          </cell>
          <cell r="F1545">
            <v>13891493</v>
          </cell>
          <cell r="H1545">
            <v>1437051</v>
          </cell>
        </row>
        <row r="1546">
          <cell r="A1546">
            <v>410755</v>
          </cell>
          <cell r="B1546" t="str">
            <v>PR</v>
          </cell>
          <cell r="C1546" t="str">
            <v>FAROL</v>
          </cell>
          <cell r="D1546" t="str">
            <v>410755</v>
          </cell>
          <cell r="F1546">
            <v>10532278</v>
          </cell>
          <cell r="H1546">
            <v>1089546</v>
          </cell>
        </row>
        <row r="1547">
          <cell r="A1547">
            <v>410770</v>
          </cell>
          <cell r="B1547" t="str">
            <v>PR</v>
          </cell>
          <cell r="C1547" t="str">
            <v>FÊNIX</v>
          </cell>
          <cell r="D1547" t="str">
            <v>410770</v>
          </cell>
          <cell r="F1547">
            <v>25278720</v>
          </cell>
          <cell r="H1547">
            <v>2615040</v>
          </cell>
        </row>
        <row r="1548">
          <cell r="A1548">
            <v>410773</v>
          </cell>
          <cell r="B1548" t="str">
            <v>PR</v>
          </cell>
          <cell r="C1548" t="str">
            <v>FERNANDES PINHEIRO</v>
          </cell>
          <cell r="D1548" t="str">
            <v>410773</v>
          </cell>
          <cell r="F1548">
            <v>22070073</v>
          </cell>
          <cell r="H1548">
            <v>2283111</v>
          </cell>
        </row>
        <row r="1549">
          <cell r="A1549">
            <v>410785</v>
          </cell>
          <cell r="B1549" t="str">
            <v>PR</v>
          </cell>
          <cell r="C1549" t="str">
            <v>FLOR DA SERRA DO SUL</v>
          </cell>
          <cell r="D1549" t="str">
            <v>410785</v>
          </cell>
          <cell r="F1549">
            <v>1450</v>
          </cell>
          <cell r="H1549">
            <v>150</v>
          </cell>
        </row>
        <row r="1550">
          <cell r="A1550">
            <v>410780</v>
          </cell>
          <cell r="B1550" t="str">
            <v>PR</v>
          </cell>
          <cell r="C1550" t="str">
            <v>FLORAÍ</v>
          </cell>
          <cell r="D1550" t="str">
            <v>410780</v>
          </cell>
          <cell r="E1550">
            <v>105274</v>
          </cell>
          <cell r="F1550">
            <v>8510021</v>
          </cell>
          <cell r="G1550">
            <v>3019</v>
          </cell>
          <cell r="H1550">
            <v>782265</v>
          </cell>
        </row>
        <row r="1551">
          <cell r="A1551">
            <v>410850</v>
          </cell>
          <cell r="B1551" t="str">
            <v>PR</v>
          </cell>
          <cell r="C1551" t="str">
            <v>GENERAL CARNEIRO</v>
          </cell>
          <cell r="D1551" t="str">
            <v>410850</v>
          </cell>
          <cell r="F1551">
            <v>15382267</v>
          </cell>
          <cell r="H1551">
            <v>1591269</v>
          </cell>
        </row>
        <row r="1552">
          <cell r="A1552">
            <v>410855</v>
          </cell>
          <cell r="B1552" t="str">
            <v>PR</v>
          </cell>
          <cell r="C1552" t="str">
            <v>GODOY MOREIRA</v>
          </cell>
          <cell r="D1552" t="str">
            <v>410855</v>
          </cell>
          <cell r="E1552">
            <v>14566</v>
          </cell>
          <cell r="F1552">
            <v>3342810</v>
          </cell>
          <cell r="G1552">
            <v>640</v>
          </cell>
          <cell r="H1552">
            <v>339099</v>
          </cell>
        </row>
        <row r="1553">
          <cell r="A1553">
            <v>410870</v>
          </cell>
          <cell r="B1553" t="str">
            <v>PR</v>
          </cell>
          <cell r="C1553" t="str">
            <v>GRANDES RIOS</v>
          </cell>
          <cell r="D1553" t="str">
            <v>410870</v>
          </cell>
          <cell r="F1553">
            <v>31610</v>
          </cell>
          <cell r="H1553">
            <v>3270</v>
          </cell>
        </row>
        <row r="1554">
          <cell r="A1554">
            <v>410895</v>
          </cell>
          <cell r="B1554" t="str">
            <v>PR</v>
          </cell>
          <cell r="C1554" t="str">
            <v>GUAMIRANGA</v>
          </cell>
          <cell r="D1554" t="str">
            <v>410895</v>
          </cell>
          <cell r="F1554">
            <v>40410949</v>
          </cell>
          <cell r="H1554">
            <v>4180443</v>
          </cell>
        </row>
        <row r="1555">
          <cell r="A1555">
            <v>410900</v>
          </cell>
          <cell r="B1555" t="str">
            <v>PR</v>
          </cell>
          <cell r="C1555" t="str">
            <v>GUAPIRAMA</v>
          </cell>
          <cell r="D1555" t="str">
            <v>410900</v>
          </cell>
          <cell r="F1555">
            <v>6844029</v>
          </cell>
          <cell r="H1555">
            <v>708003</v>
          </cell>
        </row>
        <row r="1556">
          <cell r="A1556">
            <v>410910</v>
          </cell>
          <cell r="B1556" t="str">
            <v>PR</v>
          </cell>
          <cell r="C1556" t="str">
            <v>GUAPOREMA</v>
          </cell>
          <cell r="D1556" t="str">
            <v>410910</v>
          </cell>
          <cell r="F1556">
            <v>2811840</v>
          </cell>
          <cell r="H1556">
            <v>290880</v>
          </cell>
        </row>
        <row r="1557">
          <cell r="A1557">
            <v>410920</v>
          </cell>
          <cell r="B1557" t="str">
            <v>PR</v>
          </cell>
          <cell r="C1557" t="str">
            <v>GUARACI</v>
          </cell>
          <cell r="D1557" t="str">
            <v>410920</v>
          </cell>
          <cell r="F1557">
            <v>5518758</v>
          </cell>
          <cell r="H1557">
            <v>570906</v>
          </cell>
        </row>
        <row r="1558">
          <cell r="A1558">
            <v>410930</v>
          </cell>
          <cell r="B1558" t="str">
            <v>PR</v>
          </cell>
          <cell r="C1558" t="str">
            <v>GUARANIAÇU</v>
          </cell>
          <cell r="D1558" t="str">
            <v>410930</v>
          </cell>
          <cell r="F1558">
            <v>2378</v>
          </cell>
          <cell r="H1558">
            <v>246</v>
          </cell>
        </row>
        <row r="1559">
          <cell r="A1559">
            <v>410950</v>
          </cell>
          <cell r="B1559" t="str">
            <v>PR</v>
          </cell>
          <cell r="C1559" t="str">
            <v>GUARAQUEÇABA</v>
          </cell>
          <cell r="D1559" t="str">
            <v>410950</v>
          </cell>
          <cell r="E1559">
            <v>15309</v>
          </cell>
          <cell r="F1559">
            <v>3611638</v>
          </cell>
          <cell r="G1559">
            <v>5087</v>
          </cell>
          <cell r="H1559">
            <v>366062</v>
          </cell>
        </row>
        <row r="1560">
          <cell r="A1560">
            <v>410960</v>
          </cell>
          <cell r="B1560" t="str">
            <v>PR</v>
          </cell>
          <cell r="C1560" t="str">
            <v>GUARATUBA</v>
          </cell>
          <cell r="D1560" t="str">
            <v>410960</v>
          </cell>
          <cell r="F1560">
            <v>105462937</v>
          </cell>
          <cell r="H1560">
            <v>10909959</v>
          </cell>
        </row>
        <row r="1561">
          <cell r="A1561">
            <v>410970</v>
          </cell>
          <cell r="B1561" t="str">
            <v>PR</v>
          </cell>
          <cell r="C1561" t="str">
            <v>IBAITI</v>
          </cell>
          <cell r="D1561" t="str">
            <v>410970</v>
          </cell>
          <cell r="E1561">
            <v>262182</v>
          </cell>
          <cell r="F1561">
            <v>41078915</v>
          </cell>
          <cell r="G1561">
            <v>13610</v>
          </cell>
          <cell r="H1561">
            <v>3972690</v>
          </cell>
        </row>
        <row r="1562">
          <cell r="A1562">
            <v>410975</v>
          </cell>
          <cell r="B1562" t="str">
            <v>PR</v>
          </cell>
          <cell r="C1562" t="str">
            <v>IBEMA</v>
          </cell>
          <cell r="D1562" t="str">
            <v>410975</v>
          </cell>
          <cell r="F1562">
            <v>29</v>
          </cell>
          <cell r="H1562">
            <v>3</v>
          </cell>
        </row>
        <row r="1563">
          <cell r="A1563">
            <v>410980</v>
          </cell>
          <cell r="B1563" t="str">
            <v>PR</v>
          </cell>
          <cell r="C1563" t="str">
            <v>IBIPORÃ</v>
          </cell>
          <cell r="D1563" t="str">
            <v>410980</v>
          </cell>
          <cell r="F1563">
            <v>0</v>
          </cell>
          <cell r="H1563">
            <v>0</v>
          </cell>
        </row>
        <row r="1564">
          <cell r="A1564">
            <v>411005</v>
          </cell>
          <cell r="B1564" t="str">
            <v>PR</v>
          </cell>
          <cell r="C1564" t="str">
            <v>IGUATU</v>
          </cell>
          <cell r="D1564" t="str">
            <v>411005</v>
          </cell>
          <cell r="E1564">
            <v>93191</v>
          </cell>
          <cell r="F1564">
            <v>11231034</v>
          </cell>
          <cell r="G1564">
            <v>3750</v>
          </cell>
          <cell r="H1564">
            <v>1196307</v>
          </cell>
        </row>
        <row r="1565">
          <cell r="A1565">
            <v>411020</v>
          </cell>
          <cell r="B1565" t="str">
            <v>PR</v>
          </cell>
          <cell r="C1565" t="str">
            <v>INÁCIO MARTINS</v>
          </cell>
          <cell r="D1565" t="str">
            <v>411020</v>
          </cell>
          <cell r="F1565">
            <v>18258980</v>
          </cell>
          <cell r="H1565">
            <v>1888860</v>
          </cell>
        </row>
        <row r="1566">
          <cell r="A1566">
            <v>411030</v>
          </cell>
          <cell r="B1566" t="str">
            <v>PR</v>
          </cell>
          <cell r="C1566" t="str">
            <v>INAJÁ</v>
          </cell>
          <cell r="D1566" t="str">
            <v>411030</v>
          </cell>
          <cell r="E1566">
            <v>12274</v>
          </cell>
          <cell r="F1566">
            <v>9907451</v>
          </cell>
          <cell r="G1566">
            <v>593</v>
          </cell>
          <cell r="H1566">
            <v>1163892</v>
          </cell>
        </row>
        <row r="1567">
          <cell r="A1567">
            <v>411080</v>
          </cell>
          <cell r="B1567" t="str">
            <v>PR</v>
          </cell>
          <cell r="C1567" t="str">
            <v>IRETAMA</v>
          </cell>
          <cell r="D1567" t="str">
            <v>411080</v>
          </cell>
          <cell r="F1567">
            <v>9584239</v>
          </cell>
          <cell r="H1567">
            <v>991473</v>
          </cell>
        </row>
        <row r="1568">
          <cell r="A1568">
            <v>411110</v>
          </cell>
          <cell r="B1568" t="str">
            <v>PR</v>
          </cell>
          <cell r="C1568" t="str">
            <v>ITAMBÉ</v>
          </cell>
          <cell r="D1568" t="str">
            <v>411110</v>
          </cell>
          <cell r="F1568">
            <v>2900</v>
          </cell>
          <cell r="H1568">
            <v>300</v>
          </cell>
        </row>
        <row r="1569">
          <cell r="A1569">
            <v>411130</v>
          </cell>
          <cell r="B1569" t="str">
            <v>PR</v>
          </cell>
          <cell r="C1569" t="str">
            <v>ITAÚNA DO SUL</v>
          </cell>
          <cell r="D1569" t="str">
            <v>411130</v>
          </cell>
          <cell r="F1569">
            <v>596559</v>
          </cell>
          <cell r="H1569">
            <v>61713</v>
          </cell>
        </row>
        <row r="1570">
          <cell r="A1570">
            <v>411150</v>
          </cell>
          <cell r="B1570" t="str">
            <v>PR</v>
          </cell>
          <cell r="C1570" t="str">
            <v>IVAIPORÃ</v>
          </cell>
          <cell r="D1570" t="str">
            <v>411150</v>
          </cell>
          <cell r="F1570">
            <v>43475727</v>
          </cell>
          <cell r="H1570">
            <v>4497489</v>
          </cell>
        </row>
        <row r="1571">
          <cell r="A1571">
            <v>411155</v>
          </cell>
          <cell r="B1571" t="str">
            <v>PR</v>
          </cell>
          <cell r="C1571" t="str">
            <v>IVATÉ</v>
          </cell>
          <cell r="D1571" t="str">
            <v>411155</v>
          </cell>
          <cell r="E1571">
            <v>68828</v>
          </cell>
          <cell r="F1571">
            <v>10817642</v>
          </cell>
          <cell r="G1571">
            <v>3069</v>
          </cell>
          <cell r="H1571">
            <v>1077987</v>
          </cell>
        </row>
        <row r="1572">
          <cell r="A1572">
            <v>411170</v>
          </cell>
          <cell r="B1572" t="str">
            <v>PR</v>
          </cell>
          <cell r="C1572" t="str">
            <v>JABOTI</v>
          </cell>
          <cell r="D1572" t="str">
            <v>411170</v>
          </cell>
          <cell r="F1572">
            <v>4096490</v>
          </cell>
          <cell r="H1572">
            <v>1408071</v>
          </cell>
        </row>
        <row r="1573">
          <cell r="A1573">
            <v>411180</v>
          </cell>
          <cell r="B1573" t="str">
            <v>PR</v>
          </cell>
          <cell r="C1573" t="str">
            <v>JACAREZINHO</v>
          </cell>
          <cell r="D1573" t="str">
            <v>411180</v>
          </cell>
          <cell r="F1573">
            <v>1856000</v>
          </cell>
          <cell r="H1573">
            <v>192000</v>
          </cell>
        </row>
        <row r="1574">
          <cell r="A1574">
            <v>411190</v>
          </cell>
          <cell r="B1574" t="str">
            <v>PR</v>
          </cell>
          <cell r="C1574" t="str">
            <v>JAGUAPITÃ</v>
          </cell>
          <cell r="D1574" t="str">
            <v>411190</v>
          </cell>
          <cell r="F1574">
            <v>3866106</v>
          </cell>
          <cell r="H1574">
            <v>399942</v>
          </cell>
        </row>
        <row r="1575">
          <cell r="A1575">
            <v>411200</v>
          </cell>
          <cell r="B1575" t="str">
            <v>PR</v>
          </cell>
          <cell r="C1575" t="str">
            <v>JAGUARIAÍVA</v>
          </cell>
          <cell r="D1575" t="str">
            <v>411200</v>
          </cell>
          <cell r="F1575">
            <v>8237856</v>
          </cell>
          <cell r="H1575">
            <v>852192</v>
          </cell>
        </row>
        <row r="1576">
          <cell r="A1576">
            <v>411220</v>
          </cell>
          <cell r="B1576" t="str">
            <v>PR</v>
          </cell>
          <cell r="C1576" t="str">
            <v>JANIÓPOLIS</v>
          </cell>
          <cell r="D1576" t="str">
            <v>411220</v>
          </cell>
          <cell r="F1576">
            <v>5514464434</v>
          </cell>
          <cell r="H1576">
            <v>570461838</v>
          </cell>
        </row>
        <row r="1577">
          <cell r="A1577">
            <v>411230</v>
          </cell>
          <cell r="B1577" t="str">
            <v>PR</v>
          </cell>
          <cell r="C1577" t="str">
            <v>JAPIRA</v>
          </cell>
          <cell r="D1577" t="str">
            <v>411230</v>
          </cell>
          <cell r="F1577">
            <v>0</v>
          </cell>
          <cell r="H1577">
            <v>0</v>
          </cell>
        </row>
        <row r="1578">
          <cell r="A1578">
            <v>411250</v>
          </cell>
          <cell r="B1578" t="str">
            <v>PR</v>
          </cell>
          <cell r="C1578" t="str">
            <v>JARDIM ALEGRE</v>
          </cell>
          <cell r="D1578" t="str">
            <v>411250</v>
          </cell>
          <cell r="F1578">
            <v>20499288</v>
          </cell>
          <cell r="H1578">
            <v>2120616</v>
          </cell>
        </row>
        <row r="1579">
          <cell r="A1579">
            <v>411275</v>
          </cell>
          <cell r="B1579" t="str">
            <v>PR</v>
          </cell>
          <cell r="C1579" t="str">
            <v>JESUÍTAS</v>
          </cell>
          <cell r="D1579" t="str">
            <v>411275</v>
          </cell>
          <cell r="F1579">
            <v>1218</v>
          </cell>
          <cell r="H1579">
            <v>126</v>
          </cell>
        </row>
        <row r="1580">
          <cell r="A1580">
            <v>411290</v>
          </cell>
          <cell r="B1580" t="str">
            <v>PR</v>
          </cell>
          <cell r="C1580" t="str">
            <v>JUNDIAÍ DO SUL</v>
          </cell>
          <cell r="D1580" t="str">
            <v>411290</v>
          </cell>
          <cell r="F1580">
            <v>423487</v>
          </cell>
          <cell r="H1580">
            <v>43809</v>
          </cell>
        </row>
        <row r="1581">
          <cell r="A1581">
            <v>411295</v>
          </cell>
          <cell r="B1581" t="str">
            <v>PR</v>
          </cell>
          <cell r="C1581" t="str">
            <v>JURANDA</v>
          </cell>
          <cell r="D1581" t="str">
            <v>411295</v>
          </cell>
          <cell r="F1581">
            <v>11485595</v>
          </cell>
          <cell r="H1581">
            <v>1188165</v>
          </cell>
        </row>
        <row r="1582">
          <cell r="A1582">
            <v>411300</v>
          </cell>
          <cell r="B1582" t="str">
            <v>PR</v>
          </cell>
          <cell r="C1582" t="str">
            <v>JUSSARA</v>
          </cell>
          <cell r="D1582" t="str">
            <v>411300</v>
          </cell>
          <cell r="F1582">
            <v>2362717</v>
          </cell>
          <cell r="H1582">
            <v>244419</v>
          </cell>
        </row>
        <row r="1583">
          <cell r="A1583">
            <v>411310</v>
          </cell>
          <cell r="B1583" t="str">
            <v>PR</v>
          </cell>
          <cell r="C1583" t="str">
            <v>KALORÉ</v>
          </cell>
          <cell r="D1583" t="str">
            <v>411310</v>
          </cell>
          <cell r="F1583">
            <v>22729446</v>
          </cell>
          <cell r="H1583">
            <v>2351322</v>
          </cell>
        </row>
        <row r="1584">
          <cell r="A1584">
            <v>411325</v>
          </cell>
          <cell r="B1584" t="str">
            <v>PR</v>
          </cell>
          <cell r="C1584" t="str">
            <v>LARANJAL</v>
          </cell>
          <cell r="D1584" t="str">
            <v>411325</v>
          </cell>
          <cell r="E1584">
            <v>146502</v>
          </cell>
          <cell r="F1584">
            <v>16368607</v>
          </cell>
          <cell r="G1584">
            <v>4977</v>
          </cell>
          <cell r="H1584">
            <v>1579521</v>
          </cell>
        </row>
        <row r="1585">
          <cell r="A1585">
            <v>411330</v>
          </cell>
          <cell r="B1585" t="str">
            <v>PR</v>
          </cell>
          <cell r="C1585" t="str">
            <v>LARANJEIRAS DO SUL</v>
          </cell>
          <cell r="D1585" t="str">
            <v>411330</v>
          </cell>
          <cell r="F1585">
            <v>6332092</v>
          </cell>
          <cell r="H1585">
            <v>655044</v>
          </cell>
        </row>
        <row r="1586">
          <cell r="A1586">
            <v>411340</v>
          </cell>
          <cell r="B1586" t="str">
            <v>PR</v>
          </cell>
          <cell r="C1586" t="str">
            <v>LEÓPOLIS</v>
          </cell>
          <cell r="D1586" t="str">
            <v>411340</v>
          </cell>
          <cell r="E1586">
            <v>76754</v>
          </cell>
          <cell r="F1586">
            <v>27686779</v>
          </cell>
          <cell r="G1586">
            <v>723</v>
          </cell>
          <cell r="H1586">
            <v>2782887</v>
          </cell>
        </row>
        <row r="1587">
          <cell r="A1587">
            <v>411342</v>
          </cell>
          <cell r="B1587" t="str">
            <v>PR</v>
          </cell>
          <cell r="C1587" t="str">
            <v>LIDIANÓPOLIS</v>
          </cell>
          <cell r="D1587" t="str">
            <v>411342</v>
          </cell>
          <cell r="E1587">
            <v>46291</v>
          </cell>
          <cell r="F1587">
            <v>6497261</v>
          </cell>
          <cell r="H1587">
            <v>638562</v>
          </cell>
        </row>
        <row r="1588">
          <cell r="A1588">
            <v>411345</v>
          </cell>
          <cell r="B1588" t="str">
            <v>PR</v>
          </cell>
          <cell r="C1588" t="str">
            <v>LINDOESTE</v>
          </cell>
          <cell r="D1588" t="str">
            <v>411345</v>
          </cell>
          <cell r="F1588">
            <v>716562160</v>
          </cell>
          <cell r="H1588">
            <v>74127120</v>
          </cell>
        </row>
        <row r="1589">
          <cell r="A1589">
            <v>411360</v>
          </cell>
          <cell r="B1589" t="str">
            <v>PR</v>
          </cell>
          <cell r="C1589" t="str">
            <v>LOBATO</v>
          </cell>
          <cell r="D1589" t="str">
            <v>411360</v>
          </cell>
          <cell r="F1589">
            <v>10431590</v>
          </cell>
          <cell r="H1589">
            <v>1079130</v>
          </cell>
        </row>
        <row r="1590">
          <cell r="A1590">
            <v>411373</v>
          </cell>
          <cell r="B1590" t="str">
            <v>PR</v>
          </cell>
          <cell r="C1590" t="str">
            <v>LUIZIANA</v>
          </cell>
          <cell r="D1590" t="str">
            <v>411373</v>
          </cell>
          <cell r="E1590">
            <v>25106</v>
          </cell>
          <cell r="F1590">
            <v>17338551</v>
          </cell>
          <cell r="G1590">
            <v>1793</v>
          </cell>
          <cell r="H1590">
            <v>1667310</v>
          </cell>
        </row>
        <row r="1591">
          <cell r="A1591">
            <v>411375</v>
          </cell>
          <cell r="B1591" t="str">
            <v>PR</v>
          </cell>
          <cell r="C1591" t="str">
            <v>LUNARDELLI</v>
          </cell>
          <cell r="D1591" t="str">
            <v>411375</v>
          </cell>
          <cell r="E1591">
            <v>72853</v>
          </cell>
          <cell r="F1591">
            <v>8049187</v>
          </cell>
          <cell r="G1591">
            <v>2754</v>
          </cell>
          <cell r="H1591">
            <v>779982</v>
          </cell>
        </row>
        <row r="1592">
          <cell r="A1592">
            <v>411400</v>
          </cell>
          <cell r="B1592" t="str">
            <v>PR</v>
          </cell>
          <cell r="C1592" t="str">
            <v>MAMBORÊ</v>
          </cell>
          <cell r="D1592" t="str">
            <v>411400</v>
          </cell>
          <cell r="F1592">
            <v>45653859</v>
          </cell>
          <cell r="H1592">
            <v>4722813</v>
          </cell>
        </row>
        <row r="1593">
          <cell r="A1593">
            <v>411410</v>
          </cell>
          <cell r="B1593" t="str">
            <v>PR</v>
          </cell>
          <cell r="C1593" t="str">
            <v>MANDAGUAÇU</v>
          </cell>
          <cell r="D1593" t="str">
            <v>411410</v>
          </cell>
          <cell r="E1593">
            <v>425511</v>
          </cell>
          <cell r="F1593">
            <v>45603520</v>
          </cell>
          <cell r="G1593">
            <v>27868</v>
          </cell>
          <cell r="H1593">
            <v>4605717</v>
          </cell>
        </row>
        <row r="1594">
          <cell r="A1594">
            <v>411435</v>
          </cell>
          <cell r="B1594" t="str">
            <v>PR</v>
          </cell>
          <cell r="C1594" t="str">
            <v>MANFRINÓPOLIS</v>
          </cell>
          <cell r="D1594" t="str">
            <v>411435</v>
          </cell>
          <cell r="F1594">
            <v>2948662</v>
          </cell>
          <cell r="H1594">
            <v>305034</v>
          </cell>
        </row>
        <row r="1595">
          <cell r="A1595">
            <v>411450</v>
          </cell>
          <cell r="B1595" t="str">
            <v>PR</v>
          </cell>
          <cell r="C1595" t="str">
            <v>MANOEL RIBAS</v>
          </cell>
          <cell r="D1595" t="str">
            <v>411450</v>
          </cell>
          <cell r="F1595">
            <v>41534467</v>
          </cell>
          <cell r="H1595">
            <v>4296669</v>
          </cell>
        </row>
        <row r="1596">
          <cell r="A1596">
            <v>411470</v>
          </cell>
          <cell r="B1596" t="str">
            <v>PR</v>
          </cell>
          <cell r="C1596" t="str">
            <v>MARIA HELENA</v>
          </cell>
          <cell r="D1596" t="str">
            <v>411470</v>
          </cell>
          <cell r="F1596">
            <v>731206</v>
          </cell>
          <cell r="H1596">
            <v>75642</v>
          </cell>
        </row>
        <row r="1597">
          <cell r="A1597">
            <v>411500</v>
          </cell>
          <cell r="B1597" t="str">
            <v>PR</v>
          </cell>
          <cell r="C1597" t="str">
            <v>MARILENA</v>
          </cell>
          <cell r="D1597" t="str">
            <v>411500</v>
          </cell>
          <cell r="E1597">
            <v>62759</v>
          </cell>
          <cell r="F1597">
            <v>5753731</v>
          </cell>
          <cell r="G1597">
            <v>4301</v>
          </cell>
          <cell r="H1597">
            <v>788478</v>
          </cell>
        </row>
        <row r="1598">
          <cell r="A1598">
            <v>411510</v>
          </cell>
          <cell r="B1598" t="str">
            <v>PR</v>
          </cell>
          <cell r="C1598" t="str">
            <v>MARILUZ</v>
          </cell>
          <cell r="D1598" t="str">
            <v>411510</v>
          </cell>
          <cell r="E1598">
            <v>80803</v>
          </cell>
          <cell r="F1598">
            <v>20654719</v>
          </cell>
          <cell r="G1598">
            <v>6198</v>
          </cell>
          <cell r="H1598">
            <v>2112108</v>
          </cell>
        </row>
        <row r="1599">
          <cell r="A1599">
            <v>411540</v>
          </cell>
          <cell r="B1599" t="str">
            <v>PR</v>
          </cell>
          <cell r="C1599" t="str">
            <v>MARMELEIRO</v>
          </cell>
          <cell r="D1599" t="str">
            <v>411540</v>
          </cell>
          <cell r="F1599">
            <v>1305</v>
          </cell>
          <cell r="H1599">
            <v>135</v>
          </cell>
        </row>
        <row r="1600">
          <cell r="A1600">
            <v>411545</v>
          </cell>
          <cell r="B1600" t="str">
            <v>PR</v>
          </cell>
          <cell r="C1600" t="str">
            <v>MARQUINHO</v>
          </cell>
          <cell r="D1600" t="str">
            <v>411545</v>
          </cell>
          <cell r="E1600">
            <v>59020</v>
          </cell>
          <cell r="F1600">
            <v>12004451</v>
          </cell>
          <cell r="G1600">
            <v>346</v>
          </cell>
          <cell r="H1600">
            <v>1114725</v>
          </cell>
        </row>
        <row r="1601">
          <cell r="A1601">
            <v>411570</v>
          </cell>
          <cell r="B1601" t="str">
            <v>PR</v>
          </cell>
          <cell r="C1601" t="str">
            <v>MATINHOS</v>
          </cell>
          <cell r="D1601" t="str">
            <v>411570</v>
          </cell>
          <cell r="F1601">
            <v>58314418</v>
          </cell>
          <cell r="H1601">
            <v>6032526</v>
          </cell>
        </row>
        <row r="1602">
          <cell r="A1602">
            <v>411573</v>
          </cell>
          <cell r="B1602" t="str">
            <v>PR</v>
          </cell>
          <cell r="C1602" t="str">
            <v>MATO RICO</v>
          </cell>
          <cell r="D1602" t="str">
            <v>411573</v>
          </cell>
          <cell r="E1602">
            <v>25980</v>
          </cell>
          <cell r="F1602">
            <v>38732539</v>
          </cell>
          <cell r="G1602">
            <v>1173</v>
          </cell>
          <cell r="H1602">
            <v>4000209</v>
          </cell>
        </row>
        <row r="1603">
          <cell r="A1603">
            <v>411590</v>
          </cell>
          <cell r="B1603" t="str">
            <v>PR</v>
          </cell>
          <cell r="C1603" t="str">
            <v>MIRADOR</v>
          </cell>
          <cell r="D1603" t="str">
            <v>411590</v>
          </cell>
          <cell r="F1603">
            <v>0</v>
          </cell>
          <cell r="H1603">
            <v>0</v>
          </cell>
        </row>
        <row r="1604">
          <cell r="A1604">
            <v>411620</v>
          </cell>
          <cell r="B1604" t="str">
            <v>PR</v>
          </cell>
          <cell r="C1604" t="str">
            <v>MORRETES</v>
          </cell>
          <cell r="D1604" t="str">
            <v>411620</v>
          </cell>
          <cell r="F1604">
            <v>0</v>
          </cell>
          <cell r="H1604">
            <v>0</v>
          </cell>
        </row>
        <row r="1605">
          <cell r="A1605">
            <v>411630</v>
          </cell>
          <cell r="B1605" t="str">
            <v>PR</v>
          </cell>
          <cell r="C1605" t="str">
            <v>MUNHOZ DE MELO</v>
          </cell>
          <cell r="D1605" t="str">
            <v>411630</v>
          </cell>
          <cell r="F1605">
            <v>4200969</v>
          </cell>
          <cell r="H1605">
            <v>434583</v>
          </cell>
        </row>
        <row r="1606">
          <cell r="A1606">
            <v>411640</v>
          </cell>
          <cell r="B1606" t="str">
            <v>PR</v>
          </cell>
          <cell r="C1606" t="str">
            <v>NOSSA SENHORA DAS GRAÇAS</v>
          </cell>
          <cell r="D1606" t="str">
            <v>411640</v>
          </cell>
          <cell r="E1606">
            <v>54772</v>
          </cell>
          <cell r="F1606">
            <v>6416607</v>
          </cell>
          <cell r="G1606">
            <v>2090</v>
          </cell>
          <cell r="H1606">
            <v>603327</v>
          </cell>
        </row>
        <row r="1607">
          <cell r="A1607">
            <v>411680</v>
          </cell>
          <cell r="B1607" t="str">
            <v>PR</v>
          </cell>
          <cell r="C1607" t="str">
            <v>NOVA CANTU</v>
          </cell>
          <cell r="D1607" t="str">
            <v>411680</v>
          </cell>
          <cell r="F1607">
            <v>685270</v>
          </cell>
          <cell r="H1607">
            <v>70890</v>
          </cell>
        </row>
        <row r="1608">
          <cell r="A1608">
            <v>411690</v>
          </cell>
          <cell r="B1608" t="str">
            <v>PR</v>
          </cell>
          <cell r="C1608" t="str">
            <v>NOVA ESPERANÇA</v>
          </cell>
          <cell r="D1608" t="str">
            <v>411690</v>
          </cell>
          <cell r="F1608">
            <v>71050</v>
          </cell>
          <cell r="H1608">
            <v>7350</v>
          </cell>
        </row>
        <row r="1609">
          <cell r="A1609">
            <v>411705</v>
          </cell>
          <cell r="B1609" t="str">
            <v>PR</v>
          </cell>
          <cell r="C1609" t="str">
            <v>NOVA LARANJEIRAS</v>
          </cell>
          <cell r="D1609" t="str">
            <v>411705</v>
          </cell>
          <cell r="E1609">
            <v>116381</v>
          </cell>
          <cell r="F1609">
            <v>43487140</v>
          </cell>
          <cell r="G1609">
            <v>5023</v>
          </cell>
          <cell r="H1609">
            <v>4344612</v>
          </cell>
        </row>
        <row r="1610">
          <cell r="A1610">
            <v>411721</v>
          </cell>
          <cell r="B1610" t="str">
            <v>PR</v>
          </cell>
          <cell r="C1610" t="str">
            <v>NOVA SANTA BÁRBARA</v>
          </cell>
          <cell r="D1610" t="str">
            <v>411721</v>
          </cell>
          <cell r="E1610">
            <v>20021</v>
          </cell>
          <cell r="F1610">
            <v>5611968</v>
          </cell>
          <cell r="G1610">
            <v>1377</v>
          </cell>
          <cell r="H1610">
            <v>564945</v>
          </cell>
        </row>
        <row r="1611">
          <cell r="A1611">
            <v>411727</v>
          </cell>
          <cell r="B1611" t="str">
            <v>PR</v>
          </cell>
          <cell r="C1611" t="str">
            <v>NOVA TEBAS</v>
          </cell>
          <cell r="D1611" t="str">
            <v>411727</v>
          </cell>
          <cell r="F1611">
            <v>3362376</v>
          </cell>
          <cell r="H1611">
            <v>347832</v>
          </cell>
        </row>
        <row r="1612">
          <cell r="A1612">
            <v>411729</v>
          </cell>
          <cell r="B1612" t="str">
            <v>PR</v>
          </cell>
          <cell r="C1612" t="str">
            <v>NOVO ITACOLOMI</v>
          </cell>
          <cell r="D1612" t="str">
            <v>411729</v>
          </cell>
          <cell r="F1612">
            <v>2554465</v>
          </cell>
          <cell r="H1612">
            <v>264255</v>
          </cell>
        </row>
        <row r="1613">
          <cell r="A1613">
            <v>411730</v>
          </cell>
          <cell r="B1613" t="str">
            <v>PR</v>
          </cell>
          <cell r="C1613" t="str">
            <v>ORTIGUEIRA</v>
          </cell>
          <cell r="D1613" t="str">
            <v>411730</v>
          </cell>
          <cell r="F1613">
            <v>22356042</v>
          </cell>
          <cell r="H1613">
            <v>2312694</v>
          </cell>
        </row>
        <row r="1614">
          <cell r="A1614">
            <v>411745</v>
          </cell>
          <cell r="B1614" t="str">
            <v>PR</v>
          </cell>
          <cell r="C1614" t="str">
            <v>OURO VERDE DO OESTE</v>
          </cell>
          <cell r="D1614" t="str">
            <v>411745</v>
          </cell>
          <cell r="F1614">
            <v>7648344</v>
          </cell>
          <cell r="H1614">
            <v>791208</v>
          </cell>
        </row>
        <row r="1615">
          <cell r="A1615">
            <v>411750</v>
          </cell>
          <cell r="B1615" t="str">
            <v>PR</v>
          </cell>
          <cell r="C1615" t="str">
            <v>PAIÇANDU</v>
          </cell>
          <cell r="D1615" t="str">
            <v>411750</v>
          </cell>
          <cell r="F1615">
            <v>30603236</v>
          </cell>
          <cell r="H1615">
            <v>3165852</v>
          </cell>
        </row>
        <row r="1616">
          <cell r="A1616">
            <v>411770</v>
          </cell>
          <cell r="B1616" t="str">
            <v>PR</v>
          </cell>
          <cell r="C1616" t="str">
            <v>PALMEIRA</v>
          </cell>
          <cell r="D1616" t="str">
            <v>411770</v>
          </cell>
          <cell r="F1616">
            <v>55052962</v>
          </cell>
          <cell r="H1616">
            <v>5695134</v>
          </cell>
        </row>
        <row r="1617">
          <cell r="A1617">
            <v>411780</v>
          </cell>
          <cell r="B1617" t="str">
            <v>PR</v>
          </cell>
          <cell r="C1617" t="str">
            <v>PALMITAL</v>
          </cell>
          <cell r="D1617" t="str">
            <v>411780</v>
          </cell>
          <cell r="E1617">
            <v>39036</v>
          </cell>
          <cell r="F1617">
            <v>50631122</v>
          </cell>
          <cell r="G1617">
            <v>2087</v>
          </cell>
          <cell r="H1617">
            <v>5171130</v>
          </cell>
        </row>
        <row r="1618">
          <cell r="A1618">
            <v>411820</v>
          </cell>
          <cell r="B1618" t="str">
            <v>PR</v>
          </cell>
          <cell r="C1618" t="str">
            <v>PARANAGUÁ</v>
          </cell>
          <cell r="D1618" t="str">
            <v>411820</v>
          </cell>
          <cell r="F1618">
            <v>122254778</v>
          </cell>
          <cell r="H1618">
            <v>12647046</v>
          </cell>
        </row>
        <row r="1619">
          <cell r="A1619">
            <v>411830</v>
          </cell>
          <cell r="B1619" t="str">
            <v>PR</v>
          </cell>
          <cell r="C1619" t="str">
            <v>PARANAPOEMA</v>
          </cell>
          <cell r="D1619" t="str">
            <v>411830</v>
          </cell>
          <cell r="E1619">
            <v>53247</v>
          </cell>
          <cell r="F1619">
            <v>5251856</v>
          </cell>
          <cell r="G1619">
            <v>1484</v>
          </cell>
          <cell r="H1619">
            <v>612258</v>
          </cell>
        </row>
        <row r="1620">
          <cell r="A1620">
            <v>411860</v>
          </cell>
          <cell r="B1620" t="str">
            <v>PR</v>
          </cell>
          <cell r="C1620" t="str">
            <v>PAULA FREITAS</v>
          </cell>
          <cell r="D1620" t="str">
            <v>411860</v>
          </cell>
          <cell r="F1620">
            <v>2665912</v>
          </cell>
          <cell r="H1620">
            <v>275784</v>
          </cell>
        </row>
        <row r="1621">
          <cell r="A1621">
            <v>411870</v>
          </cell>
          <cell r="B1621" t="str">
            <v>PR</v>
          </cell>
          <cell r="C1621" t="str">
            <v>PAULO FRONTIN</v>
          </cell>
          <cell r="D1621" t="str">
            <v>411870</v>
          </cell>
          <cell r="F1621">
            <v>28304232</v>
          </cell>
          <cell r="H1621">
            <v>2928024</v>
          </cell>
        </row>
        <row r="1622">
          <cell r="A1622">
            <v>411880</v>
          </cell>
          <cell r="B1622" t="str">
            <v>PR</v>
          </cell>
          <cell r="C1622" t="str">
            <v>PEABIRU</v>
          </cell>
          <cell r="D1622" t="str">
            <v>411880</v>
          </cell>
          <cell r="F1622">
            <v>1919916</v>
          </cell>
          <cell r="H1622">
            <v>198612</v>
          </cell>
        </row>
        <row r="1623">
          <cell r="A1623">
            <v>411885</v>
          </cell>
          <cell r="B1623" t="str">
            <v>PR</v>
          </cell>
          <cell r="C1623" t="str">
            <v>PEROBAL</v>
          </cell>
          <cell r="D1623" t="str">
            <v>411885</v>
          </cell>
          <cell r="E1623">
            <v>53049</v>
          </cell>
          <cell r="F1623">
            <v>4132262</v>
          </cell>
          <cell r="G1623">
            <v>1034</v>
          </cell>
          <cell r="H1623">
            <v>372727</v>
          </cell>
        </row>
        <row r="1624">
          <cell r="A1624">
            <v>411910</v>
          </cell>
          <cell r="B1624" t="str">
            <v>PR</v>
          </cell>
          <cell r="C1624" t="str">
            <v>PIÊN</v>
          </cell>
          <cell r="D1624" t="str">
            <v>411910</v>
          </cell>
          <cell r="F1624">
            <v>2415816</v>
          </cell>
          <cell r="H1624">
            <v>249912</v>
          </cell>
        </row>
        <row r="1625">
          <cell r="A1625">
            <v>411920</v>
          </cell>
          <cell r="B1625" t="str">
            <v>PR</v>
          </cell>
          <cell r="C1625" t="str">
            <v>PINHALÃO</v>
          </cell>
          <cell r="D1625" t="str">
            <v>411920</v>
          </cell>
          <cell r="E1625">
            <v>83691</v>
          </cell>
          <cell r="F1625">
            <v>39091737</v>
          </cell>
          <cell r="G1625">
            <v>7006</v>
          </cell>
          <cell r="H1625">
            <v>4268280</v>
          </cell>
        </row>
        <row r="1626">
          <cell r="A1626">
            <v>411930</v>
          </cell>
          <cell r="B1626" t="str">
            <v>PR</v>
          </cell>
          <cell r="C1626" t="str">
            <v>PINHÃO</v>
          </cell>
          <cell r="D1626" t="str">
            <v>411930</v>
          </cell>
          <cell r="F1626">
            <v>85678383</v>
          </cell>
          <cell r="H1626">
            <v>8863281</v>
          </cell>
        </row>
        <row r="1627">
          <cell r="A1627">
            <v>411960</v>
          </cell>
          <cell r="B1627" t="str">
            <v>PR</v>
          </cell>
          <cell r="C1627" t="str">
            <v>PITANGA</v>
          </cell>
          <cell r="D1627" t="str">
            <v>411960</v>
          </cell>
          <cell r="E1627">
            <v>270374</v>
          </cell>
          <cell r="F1627">
            <v>40987189</v>
          </cell>
          <cell r="G1627">
            <v>13369</v>
          </cell>
          <cell r="H1627">
            <v>3907140</v>
          </cell>
        </row>
        <row r="1628">
          <cell r="A1628">
            <v>411965</v>
          </cell>
          <cell r="B1628" t="str">
            <v>PR</v>
          </cell>
          <cell r="C1628" t="str">
            <v>PITANGUEIRAS</v>
          </cell>
          <cell r="D1628" t="str">
            <v>411965</v>
          </cell>
          <cell r="F1628">
            <v>5668079</v>
          </cell>
          <cell r="H1628">
            <v>586353</v>
          </cell>
        </row>
        <row r="1629">
          <cell r="A1629">
            <v>411970</v>
          </cell>
          <cell r="B1629" t="str">
            <v>PR</v>
          </cell>
          <cell r="C1629" t="str">
            <v>PLANALTINA DO PARANÁ</v>
          </cell>
          <cell r="D1629" t="str">
            <v>411970</v>
          </cell>
          <cell r="F1629">
            <v>7100157</v>
          </cell>
          <cell r="H1629">
            <v>734499</v>
          </cell>
        </row>
        <row r="1630">
          <cell r="A1630">
            <v>411995</v>
          </cell>
          <cell r="B1630" t="str">
            <v>PR</v>
          </cell>
          <cell r="C1630" t="str">
            <v>PONTAL DO PARANÁ</v>
          </cell>
          <cell r="D1630" t="str">
            <v>411995</v>
          </cell>
          <cell r="F1630">
            <v>50233307</v>
          </cell>
          <cell r="H1630">
            <v>5196549</v>
          </cell>
        </row>
        <row r="1631">
          <cell r="A1631">
            <v>412010</v>
          </cell>
          <cell r="B1631" t="str">
            <v>PR</v>
          </cell>
          <cell r="C1631" t="str">
            <v>PORTO AMAZONAS</v>
          </cell>
          <cell r="D1631" t="str">
            <v>412010</v>
          </cell>
          <cell r="F1631">
            <v>2498089</v>
          </cell>
          <cell r="H1631">
            <v>258423</v>
          </cell>
        </row>
        <row r="1632">
          <cell r="A1632">
            <v>412015</v>
          </cell>
          <cell r="B1632" t="str">
            <v>PR</v>
          </cell>
          <cell r="C1632" t="str">
            <v>PORTO BARREIRO</v>
          </cell>
          <cell r="D1632" t="str">
            <v>412015</v>
          </cell>
          <cell r="F1632">
            <v>12770614</v>
          </cell>
          <cell r="H1632">
            <v>1321098</v>
          </cell>
        </row>
        <row r="1633">
          <cell r="A1633">
            <v>412030</v>
          </cell>
          <cell r="B1633" t="str">
            <v>PR</v>
          </cell>
          <cell r="C1633" t="str">
            <v>PORTO VITÓRIA</v>
          </cell>
          <cell r="D1633" t="str">
            <v>412030</v>
          </cell>
          <cell r="F1633">
            <v>19066050</v>
          </cell>
          <cell r="H1633">
            <v>1972350</v>
          </cell>
        </row>
        <row r="1634">
          <cell r="A1634">
            <v>412040</v>
          </cell>
          <cell r="B1634" t="str">
            <v>PR</v>
          </cell>
          <cell r="C1634" t="str">
            <v>PRESIDENTE CASTELO BRANCO</v>
          </cell>
          <cell r="D1634" t="str">
            <v>412040</v>
          </cell>
          <cell r="F1634">
            <v>37961</v>
          </cell>
          <cell r="H1634">
            <v>3927</v>
          </cell>
        </row>
        <row r="1635">
          <cell r="A1635">
            <v>412050</v>
          </cell>
          <cell r="B1635" t="str">
            <v>PR</v>
          </cell>
          <cell r="C1635" t="str">
            <v>PRIMEIRO DE MAIO</v>
          </cell>
          <cell r="D1635" t="str">
            <v>412050</v>
          </cell>
          <cell r="F1635">
            <v>1024454</v>
          </cell>
          <cell r="H1635">
            <v>105978</v>
          </cell>
        </row>
        <row r="1636">
          <cell r="A1636">
            <v>412070</v>
          </cell>
          <cell r="B1636" t="str">
            <v>PR</v>
          </cell>
          <cell r="C1636" t="str">
            <v>QUATIGUÁ</v>
          </cell>
          <cell r="D1636" t="str">
            <v>412070</v>
          </cell>
          <cell r="E1636">
            <v>156359</v>
          </cell>
          <cell r="F1636">
            <v>34228662</v>
          </cell>
          <cell r="G1636">
            <v>6713</v>
          </cell>
          <cell r="H1636">
            <v>3364692</v>
          </cell>
        </row>
        <row r="1637">
          <cell r="A1637">
            <v>412080</v>
          </cell>
          <cell r="B1637" t="str">
            <v>PR</v>
          </cell>
          <cell r="C1637" t="str">
            <v>QUATRO BARRAS</v>
          </cell>
          <cell r="D1637" t="str">
            <v>412080</v>
          </cell>
          <cell r="E1637">
            <v>57731</v>
          </cell>
          <cell r="F1637">
            <v>408568715</v>
          </cell>
          <cell r="G1637">
            <v>2708</v>
          </cell>
          <cell r="H1637">
            <v>39535512</v>
          </cell>
        </row>
        <row r="1638">
          <cell r="A1638">
            <v>412090</v>
          </cell>
          <cell r="B1638" t="str">
            <v>PR</v>
          </cell>
          <cell r="C1638" t="str">
            <v>QUEDAS DO IGUAÇU</v>
          </cell>
          <cell r="D1638" t="str">
            <v>412090</v>
          </cell>
          <cell r="F1638">
            <v>589922640</v>
          </cell>
          <cell r="H1638">
            <v>61026480</v>
          </cell>
        </row>
        <row r="1639">
          <cell r="A1639">
            <v>412110</v>
          </cell>
          <cell r="B1639" t="str">
            <v>PR</v>
          </cell>
          <cell r="C1639" t="str">
            <v>QUINTA DO SOL</v>
          </cell>
          <cell r="D1639" t="str">
            <v>412110</v>
          </cell>
          <cell r="F1639">
            <v>1959820</v>
          </cell>
          <cell r="H1639">
            <v>202740</v>
          </cell>
        </row>
        <row r="1640">
          <cell r="A1640">
            <v>412120</v>
          </cell>
          <cell r="B1640" t="str">
            <v>PR</v>
          </cell>
          <cell r="C1640" t="str">
            <v>QUITANDINHA</v>
          </cell>
          <cell r="D1640" t="str">
            <v>412120</v>
          </cell>
          <cell r="E1640">
            <v>185994</v>
          </cell>
          <cell r="F1640">
            <v>80189074</v>
          </cell>
          <cell r="G1640">
            <v>17521</v>
          </cell>
          <cell r="H1640">
            <v>8825058</v>
          </cell>
        </row>
        <row r="1641">
          <cell r="A1641">
            <v>412150</v>
          </cell>
          <cell r="B1641" t="str">
            <v>PR</v>
          </cell>
          <cell r="C1641" t="str">
            <v>REBOUÇAS</v>
          </cell>
          <cell r="D1641" t="str">
            <v>412150</v>
          </cell>
          <cell r="F1641">
            <v>5704938</v>
          </cell>
          <cell r="H1641">
            <v>590166</v>
          </cell>
        </row>
        <row r="1642">
          <cell r="A1642">
            <v>412170</v>
          </cell>
          <cell r="B1642" t="str">
            <v>PR</v>
          </cell>
          <cell r="C1642" t="str">
            <v>RESERVA</v>
          </cell>
          <cell r="D1642" t="str">
            <v>412170</v>
          </cell>
          <cell r="F1642">
            <v>0</v>
          </cell>
          <cell r="H1642">
            <v>0</v>
          </cell>
        </row>
        <row r="1643">
          <cell r="A1643">
            <v>412175</v>
          </cell>
          <cell r="B1643" t="str">
            <v>PR</v>
          </cell>
          <cell r="C1643" t="str">
            <v>RESERVA DO IGUAÇU</v>
          </cell>
          <cell r="D1643" t="str">
            <v>412175</v>
          </cell>
          <cell r="E1643">
            <v>70970</v>
          </cell>
          <cell r="F1643">
            <v>10020426</v>
          </cell>
          <cell r="G1643">
            <v>2937</v>
          </cell>
          <cell r="H1643">
            <v>985806</v>
          </cell>
        </row>
        <row r="1644">
          <cell r="A1644">
            <v>412190</v>
          </cell>
          <cell r="B1644" t="str">
            <v>PR</v>
          </cell>
          <cell r="C1644" t="str">
            <v>RIBEIRÃO DO PINHAL</v>
          </cell>
          <cell r="D1644" t="str">
            <v>412190</v>
          </cell>
          <cell r="E1644">
            <v>124944</v>
          </cell>
          <cell r="F1644">
            <v>86496342</v>
          </cell>
          <cell r="G1644">
            <v>5972</v>
          </cell>
          <cell r="H1644">
            <v>8849661</v>
          </cell>
        </row>
        <row r="1645">
          <cell r="A1645">
            <v>412200</v>
          </cell>
          <cell r="B1645" t="str">
            <v>PR</v>
          </cell>
          <cell r="C1645" t="str">
            <v>RIO AZUL</v>
          </cell>
          <cell r="D1645" t="str">
            <v>412200</v>
          </cell>
          <cell r="F1645">
            <v>108766588</v>
          </cell>
          <cell r="H1645">
            <v>11251716</v>
          </cell>
        </row>
        <row r="1646">
          <cell r="A1646">
            <v>412210</v>
          </cell>
          <cell r="B1646" t="str">
            <v>PR</v>
          </cell>
          <cell r="C1646" t="str">
            <v>RIO BOM</v>
          </cell>
          <cell r="D1646" t="str">
            <v>412210</v>
          </cell>
          <cell r="E1646">
            <v>19722</v>
          </cell>
          <cell r="F1646">
            <v>3693252</v>
          </cell>
          <cell r="G1646">
            <v>2519</v>
          </cell>
          <cell r="H1646">
            <v>351951</v>
          </cell>
        </row>
        <row r="1647">
          <cell r="A1647">
            <v>412215</v>
          </cell>
          <cell r="B1647" t="str">
            <v>PR</v>
          </cell>
          <cell r="C1647" t="str">
            <v>RIO BONITO DO IGUAÇU</v>
          </cell>
          <cell r="D1647" t="str">
            <v>412215</v>
          </cell>
          <cell r="F1647">
            <v>40572160</v>
          </cell>
          <cell r="H1647">
            <v>4197120</v>
          </cell>
        </row>
        <row r="1648">
          <cell r="A1648">
            <v>412217</v>
          </cell>
          <cell r="B1648" t="str">
            <v>PR</v>
          </cell>
          <cell r="C1648" t="str">
            <v>RIO BRANCO DO IVAÍ</v>
          </cell>
          <cell r="D1648" t="str">
            <v>412217</v>
          </cell>
          <cell r="E1648">
            <v>42897</v>
          </cell>
          <cell r="F1648">
            <v>7233201</v>
          </cell>
          <cell r="H1648">
            <v>748575</v>
          </cell>
        </row>
        <row r="1649">
          <cell r="A1649">
            <v>412240</v>
          </cell>
          <cell r="B1649" t="str">
            <v>PR</v>
          </cell>
          <cell r="C1649" t="str">
            <v>ROLÂNDIA</v>
          </cell>
          <cell r="D1649" t="str">
            <v>412240</v>
          </cell>
          <cell r="F1649">
            <v>287042</v>
          </cell>
          <cell r="H1649">
            <v>29694</v>
          </cell>
        </row>
        <row r="1650">
          <cell r="A1650">
            <v>412250</v>
          </cell>
          <cell r="B1650" t="str">
            <v>PR</v>
          </cell>
          <cell r="C1650" t="str">
            <v>RONCADOR</v>
          </cell>
          <cell r="D1650" t="str">
            <v>412250</v>
          </cell>
          <cell r="F1650">
            <v>27547564</v>
          </cell>
          <cell r="H1650">
            <v>2849748</v>
          </cell>
        </row>
        <row r="1651">
          <cell r="A1651">
            <v>412265</v>
          </cell>
          <cell r="B1651" t="str">
            <v>PR</v>
          </cell>
          <cell r="C1651" t="str">
            <v>ROSÁRIO DO IVAÍ</v>
          </cell>
          <cell r="D1651" t="str">
            <v>412265</v>
          </cell>
          <cell r="E1651">
            <v>153887</v>
          </cell>
          <cell r="F1651">
            <v>19541588</v>
          </cell>
          <cell r="G1651">
            <v>7991</v>
          </cell>
          <cell r="H1651">
            <v>1998378</v>
          </cell>
        </row>
        <row r="1652">
          <cell r="A1652">
            <v>412280</v>
          </cell>
          <cell r="B1652" t="str">
            <v>PR</v>
          </cell>
          <cell r="C1652" t="str">
            <v>SALGADO FILHO</v>
          </cell>
          <cell r="D1652" t="str">
            <v>412280</v>
          </cell>
          <cell r="E1652">
            <v>10796</v>
          </cell>
          <cell r="F1652">
            <v>7576276</v>
          </cell>
          <cell r="H1652">
            <v>806472</v>
          </cell>
        </row>
        <row r="1653">
          <cell r="A1653">
            <v>412310</v>
          </cell>
          <cell r="B1653" t="str">
            <v>PR</v>
          </cell>
          <cell r="C1653" t="str">
            <v>SANTA AMÉLIA</v>
          </cell>
          <cell r="D1653" t="str">
            <v>412310</v>
          </cell>
          <cell r="E1653">
            <v>69278</v>
          </cell>
          <cell r="F1653">
            <v>6020409</v>
          </cell>
          <cell r="G1653">
            <v>2291</v>
          </cell>
          <cell r="H1653">
            <v>538395</v>
          </cell>
        </row>
        <row r="1654">
          <cell r="A1654">
            <v>412320</v>
          </cell>
          <cell r="B1654" t="str">
            <v>PR</v>
          </cell>
          <cell r="C1654" t="str">
            <v>SANTA CECÍLIA DO PAVÃO</v>
          </cell>
          <cell r="D1654" t="str">
            <v>412320</v>
          </cell>
          <cell r="E1654">
            <v>46078</v>
          </cell>
          <cell r="F1654">
            <v>14501132</v>
          </cell>
          <cell r="G1654">
            <v>3269</v>
          </cell>
          <cell r="H1654">
            <v>1555257</v>
          </cell>
        </row>
        <row r="1655">
          <cell r="A1655">
            <v>412380</v>
          </cell>
          <cell r="B1655" t="str">
            <v>PR</v>
          </cell>
          <cell r="C1655" t="str">
            <v>SANTA IZABEL DO OESTE</v>
          </cell>
          <cell r="D1655" t="str">
            <v>412380</v>
          </cell>
          <cell r="F1655">
            <v>2030</v>
          </cell>
          <cell r="H1655">
            <v>210</v>
          </cell>
        </row>
        <row r="1656">
          <cell r="A1656">
            <v>412385</v>
          </cell>
          <cell r="B1656" t="str">
            <v>PR</v>
          </cell>
          <cell r="C1656" t="str">
            <v>SANTA MARIA DO OESTE</v>
          </cell>
          <cell r="D1656" t="str">
            <v>412385</v>
          </cell>
          <cell r="E1656">
            <v>91424</v>
          </cell>
          <cell r="F1656">
            <v>30760478</v>
          </cell>
          <cell r="G1656">
            <v>5161</v>
          </cell>
          <cell r="H1656">
            <v>3040941</v>
          </cell>
        </row>
        <row r="1657">
          <cell r="A1657">
            <v>412390</v>
          </cell>
          <cell r="B1657" t="str">
            <v>PR</v>
          </cell>
          <cell r="C1657" t="str">
            <v>SANTA MARIANA</v>
          </cell>
          <cell r="D1657" t="str">
            <v>412390</v>
          </cell>
          <cell r="F1657">
            <v>13209355</v>
          </cell>
          <cell r="H1657">
            <v>1366485</v>
          </cell>
        </row>
        <row r="1658">
          <cell r="A1658">
            <v>412395</v>
          </cell>
          <cell r="B1658" t="str">
            <v>PR</v>
          </cell>
          <cell r="C1658" t="str">
            <v>SANTA MÔNICA</v>
          </cell>
          <cell r="D1658" t="str">
            <v>412395</v>
          </cell>
          <cell r="E1658">
            <v>42901</v>
          </cell>
          <cell r="F1658">
            <v>11064055</v>
          </cell>
          <cell r="G1658">
            <v>735</v>
          </cell>
          <cell r="H1658">
            <v>1319424</v>
          </cell>
        </row>
        <row r="1659">
          <cell r="A1659">
            <v>412402</v>
          </cell>
          <cell r="B1659" t="str">
            <v>PR</v>
          </cell>
          <cell r="C1659" t="str">
            <v>SANTA TEREZA DO OESTE</v>
          </cell>
          <cell r="D1659" t="str">
            <v>412402</v>
          </cell>
          <cell r="F1659">
            <v>2175</v>
          </cell>
          <cell r="H1659">
            <v>225</v>
          </cell>
        </row>
        <row r="1660">
          <cell r="A1660">
            <v>412400</v>
          </cell>
          <cell r="B1660" t="str">
            <v>PR</v>
          </cell>
          <cell r="C1660" t="str">
            <v>SANTANA DO ITARARÉ</v>
          </cell>
          <cell r="D1660" t="str">
            <v>412400</v>
          </cell>
          <cell r="E1660">
            <v>53678</v>
          </cell>
          <cell r="F1660">
            <v>6821701</v>
          </cell>
          <cell r="G1660">
            <v>2212</v>
          </cell>
          <cell r="H1660">
            <v>672525</v>
          </cell>
        </row>
        <row r="1661">
          <cell r="A1661">
            <v>412410</v>
          </cell>
          <cell r="B1661" t="str">
            <v>PR</v>
          </cell>
          <cell r="C1661" t="str">
            <v>SANTO ANTÔNIO DA PLATINA</v>
          </cell>
          <cell r="D1661" t="str">
            <v>412410</v>
          </cell>
          <cell r="F1661">
            <v>11600</v>
          </cell>
          <cell r="H1661">
            <v>1200</v>
          </cell>
        </row>
        <row r="1662">
          <cell r="A1662">
            <v>412470</v>
          </cell>
          <cell r="B1662" t="str">
            <v>PR</v>
          </cell>
          <cell r="C1662" t="str">
            <v>SÃO JERÔNIMO DA SERRA</v>
          </cell>
          <cell r="D1662" t="str">
            <v>412470</v>
          </cell>
          <cell r="F1662">
            <v>6131325</v>
          </cell>
          <cell r="H1662">
            <v>634275</v>
          </cell>
        </row>
        <row r="1663">
          <cell r="A1663">
            <v>412500</v>
          </cell>
          <cell r="B1663" t="str">
            <v>PR</v>
          </cell>
          <cell r="C1663" t="str">
            <v>SÃO JOÃO DO IVAÍ</v>
          </cell>
          <cell r="D1663" t="str">
            <v>412500</v>
          </cell>
          <cell r="E1663">
            <v>98409</v>
          </cell>
          <cell r="F1663">
            <v>6219915</v>
          </cell>
          <cell r="G1663">
            <v>4233</v>
          </cell>
          <cell r="H1663">
            <v>514992</v>
          </cell>
        </row>
        <row r="1664">
          <cell r="A1664">
            <v>412540</v>
          </cell>
          <cell r="B1664" t="str">
            <v>PR</v>
          </cell>
          <cell r="C1664" t="str">
            <v>SÃO JOSÉ DA BOA VISTA</v>
          </cell>
          <cell r="D1664" t="str">
            <v>412540</v>
          </cell>
          <cell r="E1664">
            <v>66668</v>
          </cell>
          <cell r="F1664">
            <v>688117213</v>
          </cell>
          <cell r="G1664">
            <v>3425</v>
          </cell>
          <cell r="H1664">
            <v>71162958</v>
          </cell>
        </row>
        <row r="1665">
          <cell r="A1665">
            <v>412545</v>
          </cell>
          <cell r="B1665" t="str">
            <v>PR</v>
          </cell>
          <cell r="C1665" t="str">
            <v>SÃO JOSÉ DAS PALMEIRAS</v>
          </cell>
          <cell r="D1665" t="str">
            <v>412545</v>
          </cell>
          <cell r="E1665">
            <v>65281</v>
          </cell>
          <cell r="F1665">
            <v>18893981</v>
          </cell>
          <cell r="G1665">
            <v>3003</v>
          </cell>
          <cell r="H1665">
            <v>1997028</v>
          </cell>
        </row>
        <row r="1666">
          <cell r="A1666">
            <v>412610</v>
          </cell>
          <cell r="B1666" t="str">
            <v>PR</v>
          </cell>
          <cell r="C1666" t="str">
            <v>SÃO TOMÉ</v>
          </cell>
          <cell r="D1666" t="str">
            <v>412610</v>
          </cell>
          <cell r="F1666">
            <v>1404412</v>
          </cell>
          <cell r="H1666">
            <v>145284</v>
          </cell>
        </row>
        <row r="1667">
          <cell r="A1667">
            <v>412620</v>
          </cell>
          <cell r="B1667" t="str">
            <v>PR</v>
          </cell>
          <cell r="C1667" t="str">
            <v>SAPOPEMA</v>
          </cell>
          <cell r="D1667" t="str">
            <v>412620</v>
          </cell>
          <cell r="E1667">
            <v>40124</v>
          </cell>
          <cell r="F1667">
            <v>14970577</v>
          </cell>
          <cell r="G1667">
            <v>2884</v>
          </cell>
          <cell r="H1667">
            <v>1552191</v>
          </cell>
        </row>
        <row r="1668">
          <cell r="A1668">
            <v>412625</v>
          </cell>
          <cell r="B1668" t="str">
            <v>PR</v>
          </cell>
          <cell r="C1668" t="str">
            <v>SARANDI</v>
          </cell>
          <cell r="D1668" t="str">
            <v>412625</v>
          </cell>
          <cell r="E1668">
            <v>373080</v>
          </cell>
          <cell r="F1668">
            <v>144035221</v>
          </cell>
          <cell r="G1668">
            <v>15011</v>
          </cell>
          <cell r="H1668">
            <v>13839567</v>
          </cell>
        </row>
        <row r="1669">
          <cell r="A1669">
            <v>412650</v>
          </cell>
          <cell r="B1669" t="str">
            <v>PR</v>
          </cell>
          <cell r="C1669" t="str">
            <v>SERTANÓPOLIS</v>
          </cell>
          <cell r="D1669" t="str">
            <v>412650</v>
          </cell>
          <cell r="F1669">
            <v>23205771</v>
          </cell>
          <cell r="H1669">
            <v>2400597</v>
          </cell>
        </row>
        <row r="1670">
          <cell r="A1670">
            <v>412667</v>
          </cell>
          <cell r="B1670" t="str">
            <v>PR</v>
          </cell>
          <cell r="C1670" t="str">
            <v>TAMARANA</v>
          </cell>
          <cell r="D1670" t="str">
            <v>412667</v>
          </cell>
          <cell r="E1670">
            <v>212768</v>
          </cell>
          <cell r="F1670">
            <v>41583809</v>
          </cell>
          <cell r="G1670">
            <v>10229</v>
          </cell>
          <cell r="H1670">
            <v>4429974</v>
          </cell>
        </row>
        <row r="1671">
          <cell r="A1671">
            <v>412670</v>
          </cell>
          <cell r="B1671" t="str">
            <v>PR</v>
          </cell>
          <cell r="C1671" t="str">
            <v>TAMBOARA</v>
          </cell>
          <cell r="D1671" t="str">
            <v>412670</v>
          </cell>
          <cell r="E1671">
            <v>69491</v>
          </cell>
          <cell r="F1671">
            <v>7679453</v>
          </cell>
          <cell r="G1671">
            <v>2872</v>
          </cell>
          <cell r="H1671">
            <v>778245</v>
          </cell>
        </row>
        <row r="1672">
          <cell r="A1672">
            <v>412680</v>
          </cell>
          <cell r="B1672" t="str">
            <v>PR</v>
          </cell>
          <cell r="C1672" t="str">
            <v>TAPEJARA</v>
          </cell>
          <cell r="D1672" t="str">
            <v>412680</v>
          </cell>
          <cell r="F1672">
            <v>1756501</v>
          </cell>
          <cell r="H1672">
            <v>181707</v>
          </cell>
        </row>
        <row r="1673">
          <cell r="A1673">
            <v>412720</v>
          </cell>
          <cell r="B1673" t="str">
            <v>PR</v>
          </cell>
          <cell r="C1673" t="str">
            <v>TERRA BOA</v>
          </cell>
          <cell r="D1673" t="str">
            <v>412720</v>
          </cell>
          <cell r="F1673">
            <v>5468240</v>
          </cell>
          <cell r="H1673">
            <v>565680</v>
          </cell>
        </row>
        <row r="1674">
          <cell r="A1674">
            <v>412750</v>
          </cell>
          <cell r="B1674" t="str">
            <v>PR</v>
          </cell>
          <cell r="C1674" t="str">
            <v>TIBAGI</v>
          </cell>
          <cell r="D1674" t="str">
            <v>412750</v>
          </cell>
          <cell r="F1674">
            <v>1363</v>
          </cell>
          <cell r="H1674">
            <v>141</v>
          </cell>
        </row>
        <row r="1675">
          <cell r="A1675">
            <v>412788</v>
          </cell>
          <cell r="B1675" t="str">
            <v>PR</v>
          </cell>
          <cell r="C1675" t="str">
            <v>TUNAS DO PARANÁ</v>
          </cell>
          <cell r="D1675" t="str">
            <v>412788</v>
          </cell>
          <cell r="F1675">
            <v>3038678</v>
          </cell>
          <cell r="H1675">
            <v>314346</v>
          </cell>
        </row>
        <row r="1676">
          <cell r="A1676">
            <v>412790</v>
          </cell>
          <cell r="B1676" t="str">
            <v>PR</v>
          </cell>
          <cell r="C1676" t="str">
            <v>TUNEIRAS DO OESTE</v>
          </cell>
          <cell r="D1676" t="str">
            <v>412790</v>
          </cell>
          <cell r="F1676">
            <v>0</v>
          </cell>
          <cell r="H1676">
            <v>0</v>
          </cell>
        </row>
        <row r="1677">
          <cell r="A1677">
            <v>412796</v>
          </cell>
          <cell r="B1677" t="str">
            <v>PR</v>
          </cell>
          <cell r="C1677" t="str">
            <v>TURVO</v>
          </cell>
          <cell r="D1677" t="str">
            <v>412796</v>
          </cell>
          <cell r="F1677">
            <v>33885601</v>
          </cell>
          <cell r="H1677">
            <v>3505407</v>
          </cell>
        </row>
        <row r="1678">
          <cell r="A1678">
            <v>412820</v>
          </cell>
          <cell r="B1678" t="str">
            <v>PR</v>
          </cell>
          <cell r="C1678" t="str">
            <v>UNIÃO DA VITÓRIA</v>
          </cell>
          <cell r="D1678" t="str">
            <v>412820</v>
          </cell>
          <cell r="F1678">
            <v>119062139</v>
          </cell>
          <cell r="H1678">
            <v>12316773</v>
          </cell>
        </row>
        <row r="1679">
          <cell r="A1679">
            <v>412830</v>
          </cell>
          <cell r="B1679" t="str">
            <v>PR</v>
          </cell>
          <cell r="C1679" t="str">
            <v>UNIFLOR</v>
          </cell>
          <cell r="D1679" t="str">
            <v>412830</v>
          </cell>
          <cell r="F1679">
            <v>121597</v>
          </cell>
          <cell r="H1679">
            <v>12579</v>
          </cell>
        </row>
        <row r="1680">
          <cell r="A1680">
            <v>412840</v>
          </cell>
          <cell r="B1680" t="str">
            <v>PR</v>
          </cell>
          <cell r="C1680" t="str">
            <v>URAÍ</v>
          </cell>
          <cell r="D1680" t="str">
            <v>412840</v>
          </cell>
          <cell r="F1680">
            <v>8634721</v>
          </cell>
          <cell r="H1680">
            <v>893247</v>
          </cell>
        </row>
        <row r="1681">
          <cell r="A1681">
            <v>412853</v>
          </cell>
          <cell r="B1681" t="str">
            <v>PR</v>
          </cell>
          <cell r="C1681" t="str">
            <v>VENTANIA</v>
          </cell>
          <cell r="D1681" t="str">
            <v>412853</v>
          </cell>
          <cell r="F1681">
            <v>30600858</v>
          </cell>
          <cell r="H1681">
            <v>3165606</v>
          </cell>
        </row>
        <row r="1682">
          <cell r="A1682">
            <v>412855</v>
          </cell>
          <cell r="B1682" t="str">
            <v>PR</v>
          </cell>
          <cell r="C1682" t="str">
            <v>VERA CRUZ DO OESTE</v>
          </cell>
          <cell r="D1682" t="str">
            <v>412855</v>
          </cell>
          <cell r="E1682">
            <v>1715</v>
          </cell>
          <cell r="F1682">
            <v>9309997</v>
          </cell>
          <cell r="G1682">
            <v>155</v>
          </cell>
          <cell r="H1682">
            <v>955908</v>
          </cell>
        </row>
        <row r="1683">
          <cell r="A1683">
            <v>412865</v>
          </cell>
          <cell r="B1683" t="str">
            <v>PR</v>
          </cell>
          <cell r="C1683" t="str">
            <v>VIRMOND</v>
          </cell>
          <cell r="D1683" t="str">
            <v>412865</v>
          </cell>
          <cell r="E1683">
            <v>21499</v>
          </cell>
          <cell r="F1683">
            <v>8049675</v>
          </cell>
          <cell r="H1683">
            <v>1228506</v>
          </cell>
        </row>
        <row r="1684">
          <cell r="A1684">
            <v>412850</v>
          </cell>
          <cell r="B1684" t="str">
            <v>PR</v>
          </cell>
          <cell r="C1684" t="str">
            <v>WENCESLAU BRAZ</v>
          </cell>
          <cell r="D1684" t="str">
            <v>412850</v>
          </cell>
          <cell r="E1684">
            <v>48192</v>
          </cell>
          <cell r="F1684">
            <v>4930054</v>
          </cell>
          <cell r="G1684">
            <v>1579</v>
          </cell>
          <cell r="H1684">
            <v>515634</v>
          </cell>
        </row>
        <row r="1685">
          <cell r="A1685">
            <v>412880</v>
          </cell>
          <cell r="B1685" t="str">
            <v>PR</v>
          </cell>
          <cell r="C1685" t="str">
            <v>XAMBRÊ</v>
          </cell>
          <cell r="D1685" t="str">
            <v>412880</v>
          </cell>
          <cell r="E1685">
            <v>76748</v>
          </cell>
          <cell r="F1685">
            <v>11189514</v>
          </cell>
          <cell r="G1685">
            <v>4777</v>
          </cell>
          <cell r="H1685">
            <v>1140369</v>
          </cell>
        </row>
        <row r="1686">
          <cell r="A1686">
            <v>260005</v>
          </cell>
          <cell r="B1686" t="str">
            <v>PE</v>
          </cell>
          <cell r="C1686" t="str">
            <v>ABREU E LIMA</v>
          </cell>
          <cell r="D1686" t="str">
            <v>260005</v>
          </cell>
          <cell r="E1686">
            <v>189943</v>
          </cell>
          <cell r="F1686">
            <v>32897089</v>
          </cell>
          <cell r="G1686">
            <v>10309</v>
          </cell>
          <cell r="H1686">
            <v>4002045</v>
          </cell>
        </row>
        <row r="1687">
          <cell r="A1687">
            <v>260010</v>
          </cell>
          <cell r="B1687" t="str">
            <v>PE</v>
          </cell>
          <cell r="C1687" t="str">
            <v>AFOGADOS DA INGAZEIRA</v>
          </cell>
          <cell r="D1687" t="str">
            <v>260010</v>
          </cell>
          <cell r="E1687">
            <v>304823</v>
          </cell>
          <cell r="F1687">
            <v>74770441</v>
          </cell>
          <cell r="G1687">
            <v>15638</v>
          </cell>
          <cell r="H1687">
            <v>7221039</v>
          </cell>
        </row>
        <row r="1688">
          <cell r="A1688">
            <v>260020</v>
          </cell>
          <cell r="B1688" t="str">
            <v>PE</v>
          </cell>
          <cell r="C1688" t="str">
            <v>AFRÂNIO</v>
          </cell>
          <cell r="D1688" t="str">
            <v>260020</v>
          </cell>
          <cell r="F1688">
            <v>190791</v>
          </cell>
          <cell r="H1688">
            <v>19737</v>
          </cell>
        </row>
        <row r="1689">
          <cell r="A1689">
            <v>260030</v>
          </cell>
          <cell r="B1689" t="str">
            <v>PE</v>
          </cell>
          <cell r="C1689" t="str">
            <v>AGRESTINA</v>
          </cell>
          <cell r="D1689" t="str">
            <v>260030</v>
          </cell>
          <cell r="E1689">
            <v>1800</v>
          </cell>
          <cell r="F1689">
            <v>374211454</v>
          </cell>
          <cell r="H1689">
            <v>38794656</v>
          </cell>
        </row>
        <row r="1690">
          <cell r="A1690">
            <v>260040</v>
          </cell>
          <cell r="B1690" t="str">
            <v>PE</v>
          </cell>
          <cell r="C1690" t="str">
            <v>ÁGUA PRETA</v>
          </cell>
          <cell r="D1690" t="str">
            <v>260040</v>
          </cell>
          <cell r="F1690">
            <v>95120</v>
          </cell>
          <cell r="H1690">
            <v>9840</v>
          </cell>
        </row>
        <row r="1691">
          <cell r="A1691">
            <v>260050</v>
          </cell>
          <cell r="B1691" t="str">
            <v>PE</v>
          </cell>
          <cell r="C1691" t="str">
            <v>ÁGUAS BELAS</v>
          </cell>
          <cell r="D1691" t="str">
            <v>260050</v>
          </cell>
          <cell r="E1691">
            <v>50798</v>
          </cell>
          <cell r="F1691">
            <v>67069068</v>
          </cell>
          <cell r="G1691">
            <v>3082</v>
          </cell>
          <cell r="H1691">
            <v>6861457</v>
          </cell>
        </row>
        <row r="1692">
          <cell r="A1692">
            <v>260060</v>
          </cell>
          <cell r="B1692" t="str">
            <v>PE</v>
          </cell>
          <cell r="C1692" t="str">
            <v>ALAGOINHA</v>
          </cell>
          <cell r="D1692" t="str">
            <v>260060</v>
          </cell>
          <cell r="E1692">
            <v>17640</v>
          </cell>
          <cell r="F1692">
            <v>10393063</v>
          </cell>
          <cell r="G1692">
            <v>1870</v>
          </cell>
          <cell r="H1692">
            <v>1360815</v>
          </cell>
        </row>
        <row r="1693">
          <cell r="A1693">
            <v>260070</v>
          </cell>
          <cell r="B1693" t="str">
            <v>PE</v>
          </cell>
          <cell r="C1693" t="str">
            <v>ALIANÇA</v>
          </cell>
          <cell r="D1693" t="str">
            <v>260070</v>
          </cell>
          <cell r="E1693">
            <v>94988</v>
          </cell>
          <cell r="F1693">
            <v>6129741</v>
          </cell>
          <cell r="G1693">
            <v>1440</v>
          </cell>
          <cell r="H1693">
            <v>480201</v>
          </cell>
        </row>
        <row r="1694">
          <cell r="A1694">
            <v>260080</v>
          </cell>
          <cell r="B1694" t="str">
            <v>PE</v>
          </cell>
          <cell r="C1694" t="str">
            <v>ALTINHO</v>
          </cell>
          <cell r="D1694" t="str">
            <v>260080</v>
          </cell>
          <cell r="F1694">
            <v>12848907</v>
          </cell>
          <cell r="H1694">
            <v>1444125</v>
          </cell>
        </row>
        <row r="1695">
          <cell r="A1695">
            <v>260090</v>
          </cell>
          <cell r="B1695" t="str">
            <v>PE</v>
          </cell>
          <cell r="C1695" t="str">
            <v>AMARAJI</v>
          </cell>
          <cell r="D1695" t="str">
            <v>260090</v>
          </cell>
          <cell r="F1695">
            <v>8618597</v>
          </cell>
          <cell r="H1695">
            <v>891579</v>
          </cell>
        </row>
        <row r="1696">
          <cell r="A1696">
            <v>260100</v>
          </cell>
          <cell r="B1696" t="str">
            <v>PE</v>
          </cell>
          <cell r="C1696" t="str">
            <v>ANGELIM</v>
          </cell>
          <cell r="D1696" t="str">
            <v>260100</v>
          </cell>
          <cell r="E1696">
            <v>7825</v>
          </cell>
          <cell r="F1696">
            <v>757529</v>
          </cell>
          <cell r="H1696">
            <v>89883</v>
          </cell>
        </row>
        <row r="1697">
          <cell r="A1697">
            <v>260110</v>
          </cell>
          <cell r="B1697" t="str">
            <v>PE</v>
          </cell>
          <cell r="C1697" t="str">
            <v>ARARIPINA</v>
          </cell>
          <cell r="D1697" t="str">
            <v>260110</v>
          </cell>
          <cell r="E1697">
            <v>390272</v>
          </cell>
          <cell r="F1697">
            <v>110716078</v>
          </cell>
          <cell r="G1697">
            <v>12937</v>
          </cell>
          <cell r="H1697">
            <v>10651833</v>
          </cell>
        </row>
        <row r="1698">
          <cell r="A1698">
            <v>260120</v>
          </cell>
          <cell r="B1698" t="str">
            <v>PE</v>
          </cell>
          <cell r="C1698" t="str">
            <v>ARCOVERDE</v>
          </cell>
          <cell r="D1698" t="str">
            <v>260120</v>
          </cell>
          <cell r="E1698">
            <v>192697</v>
          </cell>
          <cell r="F1698">
            <v>35454290</v>
          </cell>
          <cell r="G1698">
            <v>8817</v>
          </cell>
          <cell r="H1698">
            <v>3195070</v>
          </cell>
        </row>
        <row r="1699">
          <cell r="A1699">
            <v>260130</v>
          </cell>
          <cell r="B1699" t="str">
            <v>PE</v>
          </cell>
          <cell r="C1699" t="str">
            <v>BARRA DE GUABIRABA</v>
          </cell>
          <cell r="D1699" t="str">
            <v>260130</v>
          </cell>
          <cell r="E1699">
            <v>3026</v>
          </cell>
          <cell r="F1699">
            <v>2056219</v>
          </cell>
          <cell r="G1699">
            <v>5</v>
          </cell>
          <cell r="H1699">
            <v>188607</v>
          </cell>
        </row>
        <row r="1700">
          <cell r="A1700">
            <v>260140</v>
          </cell>
          <cell r="B1700" t="str">
            <v>PE</v>
          </cell>
          <cell r="C1700" t="str">
            <v>BARREIROS</v>
          </cell>
          <cell r="D1700" t="str">
            <v>260140</v>
          </cell>
          <cell r="F1700">
            <v>173130</v>
          </cell>
          <cell r="H1700">
            <v>17910</v>
          </cell>
        </row>
        <row r="1701">
          <cell r="A1701">
            <v>260150</v>
          </cell>
          <cell r="B1701" t="str">
            <v>PE</v>
          </cell>
          <cell r="C1701" t="str">
            <v>BELÉM DE MARIA</v>
          </cell>
          <cell r="D1701" t="str">
            <v>260150</v>
          </cell>
          <cell r="E1701">
            <v>13073</v>
          </cell>
          <cell r="F1701">
            <v>9200854</v>
          </cell>
          <cell r="G1701">
            <v>3900</v>
          </cell>
          <cell r="H1701">
            <v>966735</v>
          </cell>
        </row>
        <row r="1702">
          <cell r="A1702">
            <v>260160</v>
          </cell>
          <cell r="B1702" t="str">
            <v>PE</v>
          </cell>
          <cell r="C1702" t="str">
            <v>BELÉM DO SÃO FRANCISCO</v>
          </cell>
          <cell r="D1702" t="str">
            <v>260160</v>
          </cell>
          <cell r="E1702">
            <v>17977</v>
          </cell>
          <cell r="F1702">
            <v>22998457</v>
          </cell>
          <cell r="G1702">
            <v>1296</v>
          </cell>
          <cell r="H1702">
            <v>2422110</v>
          </cell>
        </row>
        <row r="1703">
          <cell r="A1703">
            <v>260170</v>
          </cell>
          <cell r="B1703" t="str">
            <v>PE</v>
          </cell>
          <cell r="C1703" t="str">
            <v>BELO JARDIM</v>
          </cell>
          <cell r="D1703" t="str">
            <v>260170</v>
          </cell>
          <cell r="F1703">
            <v>152600246</v>
          </cell>
          <cell r="H1703">
            <v>18033006</v>
          </cell>
        </row>
        <row r="1704">
          <cell r="A1704">
            <v>260180</v>
          </cell>
          <cell r="B1704" t="str">
            <v>PE</v>
          </cell>
          <cell r="C1704" t="str">
            <v>BETÂNIA</v>
          </cell>
          <cell r="D1704" t="str">
            <v>260180</v>
          </cell>
          <cell r="E1704">
            <v>9124</v>
          </cell>
          <cell r="F1704">
            <v>8387756</v>
          </cell>
          <cell r="G1704">
            <v>2170</v>
          </cell>
          <cell r="H1704">
            <v>1106508</v>
          </cell>
        </row>
        <row r="1705">
          <cell r="A1705">
            <v>260190</v>
          </cell>
          <cell r="B1705" t="str">
            <v>PE</v>
          </cell>
          <cell r="C1705" t="str">
            <v>BEZERROS</v>
          </cell>
          <cell r="D1705" t="str">
            <v>260190</v>
          </cell>
          <cell r="F1705">
            <v>40495252</v>
          </cell>
          <cell r="H1705">
            <v>4189164</v>
          </cell>
        </row>
        <row r="1706">
          <cell r="A1706">
            <v>260200</v>
          </cell>
          <cell r="B1706" t="str">
            <v>PE</v>
          </cell>
          <cell r="C1706" t="str">
            <v>BODOCÓ</v>
          </cell>
          <cell r="D1706" t="str">
            <v>260200</v>
          </cell>
          <cell r="E1706">
            <v>50641</v>
          </cell>
          <cell r="F1706">
            <v>29268084</v>
          </cell>
          <cell r="G1706">
            <v>2716</v>
          </cell>
          <cell r="H1706">
            <v>3785034</v>
          </cell>
        </row>
        <row r="1707">
          <cell r="A1707">
            <v>260210</v>
          </cell>
          <cell r="B1707" t="str">
            <v>PE</v>
          </cell>
          <cell r="C1707" t="str">
            <v>BOM CONSELHO</v>
          </cell>
          <cell r="D1707" t="str">
            <v>260210</v>
          </cell>
          <cell r="F1707">
            <v>27403086</v>
          </cell>
          <cell r="H1707">
            <v>2834802</v>
          </cell>
        </row>
        <row r="1708">
          <cell r="A1708">
            <v>260220</v>
          </cell>
          <cell r="B1708" t="str">
            <v>PE</v>
          </cell>
          <cell r="C1708" t="str">
            <v>BOM JARDIM</v>
          </cell>
          <cell r="D1708" t="str">
            <v>260220</v>
          </cell>
          <cell r="E1708">
            <v>14895</v>
          </cell>
          <cell r="F1708">
            <v>144430148</v>
          </cell>
          <cell r="H1708">
            <v>14901003</v>
          </cell>
        </row>
        <row r="1709">
          <cell r="A1709">
            <v>260230</v>
          </cell>
          <cell r="B1709" t="str">
            <v>PE</v>
          </cell>
          <cell r="C1709" t="str">
            <v>BONITO</v>
          </cell>
          <cell r="D1709" t="str">
            <v>260230</v>
          </cell>
          <cell r="E1709">
            <v>50777</v>
          </cell>
          <cell r="F1709">
            <v>38843521</v>
          </cell>
          <cell r="G1709">
            <v>4034</v>
          </cell>
          <cell r="H1709">
            <v>4061304</v>
          </cell>
        </row>
        <row r="1710">
          <cell r="A1710">
            <v>260240</v>
          </cell>
          <cell r="B1710" t="str">
            <v>PE</v>
          </cell>
          <cell r="C1710" t="str">
            <v>BREJÃO</v>
          </cell>
          <cell r="D1710" t="str">
            <v>260240</v>
          </cell>
          <cell r="E1710">
            <v>4887</v>
          </cell>
          <cell r="F1710">
            <v>5914785</v>
          </cell>
          <cell r="H1710">
            <v>624894</v>
          </cell>
        </row>
        <row r="1711">
          <cell r="A1711">
            <v>260250</v>
          </cell>
          <cell r="B1711" t="str">
            <v>PE</v>
          </cell>
          <cell r="C1711" t="str">
            <v>BREJINHO</v>
          </cell>
          <cell r="D1711" t="str">
            <v>260250</v>
          </cell>
          <cell r="E1711">
            <v>61895</v>
          </cell>
          <cell r="F1711">
            <v>11564467</v>
          </cell>
          <cell r="G1711">
            <v>12097</v>
          </cell>
          <cell r="H1711">
            <v>1063119</v>
          </cell>
        </row>
        <row r="1712">
          <cell r="A1712">
            <v>260260</v>
          </cell>
          <cell r="B1712" t="str">
            <v>PE</v>
          </cell>
          <cell r="C1712" t="str">
            <v>BREJO DA MADRE DE DEUS</v>
          </cell>
          <cell r="D1712" t="str">
            <v>260260</v>
          </cell>
          <cell r="E1712">
            <v>4347</v>
          </cell>
          <cell r="F1712">
            <v>4798750</v>
          </cell>
          <cell r="H1712">
            <v>479055</v>
          </cell>
        </row>
        <row r="1713">
          <cell r="A1713">
            <v>260270</v>
          </cell>
          <cell r="B1713" t="str">
            <v>PE</v>
          </cell>
          <cell r="C1713" t="str">
            <v>BUENOS AIRES</v>
          </cell>
          <cell r="D1713" t="str">
            <v>260270</v>
          </cell>
          <cell r="F1713">
            <v>191255</v>
          </cell>
          <cell r="H1713">
            <v>19785</v>
          </cell>
        </row>
        <row r="1714">
          <cell r="A1714">
            <v>260280</v>
          </cell>
          <cell r="B1714" t="str">
            <v>PE</v>
          </cell>
          <cell r="C1714" t="str">
            <v>BUÍQUE</v>
          </cell>
          <cell r="D1714" t="str">
            <v>260280</v>
          </cell>
          <cell r="E1714">
            <v>12781</v>
          </cell>
          <cell r="F1714">
            <v>12797099</v>
          </cell>
          <cell r="G1714">
            <v>4091</v>
          </cell>
          <cell r="H1714">
            <v>1581836</v>
          </cell>
        </row>
        <row r="1715">
          <cell r="A1715">
            <v>260290</v>
          </cell>
          <cell r="B1715" t="str">
            <v>PE</v>
          </cell>
          <cell r="C1715" t="str">
            <v>CABO DE SANTO AGOSTINHO</v>
          </cell>
          <cell r="D1715" t="str">
            <v>260290</v>
          </cell>
          <cell r="F1715">
            <v>279340311</v>
          </cell>
          <cell r="H1715">
            <v>29269062</v>
          </cell>
        </row>
        <row r="1716">
          <cell r="A1716">
            <v>260300</v>
          </cell>
          <cell r="B1716" t="str">
            <v>PE</v>
          </cell>
          <cell r="C1716" t="str">
            <v>CABROBÓ</v>
          </cell>
          <cell r="D1716" t="str">
            <v>260300</v>
          </cell>
          <cell r="E1716">
            <v>40865</v>
          </cell>
          <cell r="F1716">
            <v>30114430</v>
          </cell>
          <cell r="G1716">
            <v>1819</v>
          </cell>
          <cell r="H1716">
            <v>3794709</v>
          </cell>
        </row>
        <row r="1717">
          <cell r="A1717">
            <v>260310</v>
          </cell>
          <cell r="B1717" t="str">
            <v>PE</v>
          </cell>
          <cell r="C1717" t="str">
            <v>CACHOEIRINHA</v>
          </cell>
          <cell r="D1717" t="str">
            <v>260310</v>
          </cell>
          <cell r="E1717">
            <v>752</v>
          </cell>
          <cell r="F1717">
            <v>2103384</v>
          </cell>
          <cell r="G1717">
            <v>563</v>
          </cell>
          <cell r="H1717">
            <v>250074</v>
          </cell>
        </row>
        <row r="1718">
          <cell r="A1718">
            <v>260320</v>
          </cell>
          <cell r="B1718" t="str">
            <v>PE</v>
          </cell>
          <cell r="C1718" t="str">
            <v>CAETÉS</v>
          </cell>
          <cell r="D1718" t="str">
            <v>260320</v>
          </cell>
          <cell r="E1718">
            <v>10359</v>
          </cell>
          <cell r="F1718">
            <v>32620982</v>
          </cell>
          <cell r="H1718">
            <v>3372423</v>
          </cell>
        </row>
        <row r="1719">
          <cell r="A1719">
            <v>260330</v>
          </cell>
          <cell r="B1719" t="str">
            <v>PE</v>
          </cell>
          <cell r="C1719" t="str">
            <v>CALÇADO</v>
          </cell>
          <cell r="D1719" t="str">
            <v>260330</v>
          </cell>
          <cell r="E1719">
            <v>40</v>
          </cell>
          <cell r="F1719">
            <v>164205</v>
          </cell>
          <cell r="H1719">
            <v>16875</v>
          </cell>
        </row>
        <row r="1720">
          <cell r="A1720">
            <v>260340</v>
          </cell>
          <cell r="B1720" t="str">
            <v>PE</v>
          </cell>
          <cell r="C1720" t="str">
            <v>CALUMBI</v>
          </cell>
          <cell r="D1720" t="str">
            <v>260340</v>
          </cell>
          <cell r="E1720">
            <v>31937</v>
          </cell>
          <cell r="F1720">
            <v>8592710</v>
          </cell>
          <cell r="G1720">
            <v>1680</v>
          </cell>
          <cell r="H1720">
            <v>838505</v>
          </cell>
        </row>
        <row r="1721">
          <cell r="A1721">
            <v>260345</v>
          </cell>
          <cell r="B1721" t="str">
            <v>PE</v>
          </cell>
          <cell r="C1721" t="str">
            <v>CAMARAGIBE</v>
          </cell>
          <cell r="D1721" t="str">
            <v>260345</v>
          </cell>
          <cell r="E1721">
            <v>5951</v>
          </cell>
          <cell r="F1721">
            <v>465821077</v>
          </cell>
          <cell r="G1721">
            <v>240</v>
          </cell>
          <cell r="H1721">
            <v>42095682</v>
          </cell>
        </row>
        <row r="1722">
          <cell r="A1722">
            <v>260350</v>
          </cell>
          <cell r="B1722" t="str">
            <v>PE</v>
          </cell>
          <cell r="C1722" t="str">
            <v>CAMOCIM DE SÃO FÉLIX</v>
          </cell>
          <cell r="D1722" t="str">
            <v>260350</v>
          </cell>
          <cell r="E1722">
            <v>12686</v>
          </cell>
          <cell r="F1722">
            <v>3853019</v>
          </cell>
          <cell r="H1722">
            <v>579540</v>
          </cell>
        </row>
        <row r="1723">
          <cell r="A1723">
            <v>260360</v>
          </cell>
          <cell r="B1723" t="str">
            <v>PE</v>
          </cell>
          <cell r="C1723" t="str">
            <v>CAMUTANGA</v>
          </cell>
          <cell r="D1723" t="str">
            <v>260360</v>
          </cell>
          <cell r="E1723">
            <v>210</v>
          </cell>
          <cell r="F1723">
            <v>934447</v>
          </cell>
          <cell r="H1723">
            <v>96549</v>
          </cell>
        </row>
        <row r="1724">
          <cell r="A1724">
            <v>260370</v>
          </cell>
          <cell r="B1724" t="str">
            <v>PE</v>
          </cell>
          <cell r="C1724" t="str">
            <v>CANHOTINHO</v>
          </cell>
          <cell r="D1724" t="str">
            <v>260370</v>
          </cell>
          <cell r="E1724">
            <v>19774</v>
          </cell>
          <cell r="F1724">
            <v>2721058</v>
          </cell>
          <cell r="G1724">
            <v>817</v>
          </cell>
          <cell r="H1724">
            <v>441759</v>
          </cell>
        </row>
        <row r="1725">
          <cell r="A1725">
            <v>260380</v>
          </cell>
          <cell r="B1725" t="str">
            <v>PE</v>
          </cell>
          <cell r="C1725" t="str">
            <v>CAPOEIRAS</v>
          </cell>
          <cell r="D1725" t="str">
            <v>260380</v>
          </cell>
          <cell r="E1725">
            <v>10936</v>
          </cell>
          <cell r="F1725">
            <v>40862077</v>
          </cell>
          <cell r="G1725">
            <v>180</v>
          </cell>
          <cell r="H1725">
            <v>4212834</v>
          </cell>
        </row>
        <row r="1726">
          <cell r="A1726">
            <v>260390</v>
          </cell>
          <cell r="B1726" t="str">
            <v>PE</v>
          </cell>
          <cell r="C1726" t="str">
            <v>CARNAÍBA</v>
          </cell>
          <cell r="D1726" t="str">
            <v>260390</v>
          </cell>
          <cell r="E1726">
            <v>27992</v>
          </cell>
          <cell r="F1726">
            <v>35707847</v>
          </cell>
          <cell r="G1726">
            <v>245</v>
          </cell>
          <cell r="H1726">
            <v>3686055</v>
          </cell>
        </row>
        <row r="1727">
          <cell r="A1727">
            <v>260392</v>
          </cell>
          <cell r="B1727" t="str">
            <v>PE</v>
          </cell>
          <cell r="C1727" t="str">
            <v>CARNAUBEIRA DA PENHA</v>
          </cell>
          <cell r="D1727" t="str">
            <v>260392</v>
          </cell>
          <cell r="F1727">
            <v>1248073</v>
          </cell>
          <cell r="H1727">
            <v>129111</v>
          </cell>
        </row>
        <row r="1728">
          <cell r="A1728">
            <v>260400</v>
          </cell>
          <cell r="B1728" t="str">
            <v>PE</v>
          </cell>
          <cell r="C1728" t="str">
            <v>CARPINA</v>
          </cell>
          <cell r="D1728" t="str">
            <v>260400</v>
          </cell>
          <cell r="E1728">
            <v>58418</v>
          </cell>
          <cell r="F1728">
            <v>9558573</v>
          </cell>
          <cell r="G1728">
            <v>3280</v>
          </cell>
          <cell r="H1728">
            <v>1092321</v>
          </cell>
        </row>
        <row r="1729">
          <cell r="A1729">
            <v>260410</v>
          </cell>
          <cell r="B1729" t="str">
            <v>PE</v>
          </cell>
          <cell r="C1729" t="str">
            <v>CARUARU</v>
          </cell>
          <cell r="D1729" t="str">
            <v>260410</v>
          </cell>
          <cell r="E1729">
            <v>1454972</v>
          </cell>
          <cell r="F1729">
            <v>216003026</v>
          </cell>
          <cell r="G1729">
            <v>76397</v>
          </cell>
          <cell r="H1729">
            <v>20267213</v>
          </cell>
        </row>
        <row r="1730">
          <cell r="A1730">
            <v>260415</v>
          </cell>
          <cell r="B1730" t="str">
            <v>PE</v>
          </cell>
          <cell r="C1730" t="str">
            <v>CASINHAS</v>
          </cell>
          <cell r="D1730" t="str">
            <v>260415</v>
          </cell>
          <cell r="E1730">
            <v>23221</v>
          </cell>
          <cell r="F1730">
            <v>15374283</v>
          </cell>
          <cell r="G1730">
            <v>1729</v>
          </cell>
          <cell r="H1730">
            <v>1663200</v>
          </cell>
        </row>
        <row r="1731">
          <cell r="A1731">
            <v>260420</v>
          </cell>
          <cell r="B1731" t="str">
            <v>PE</v>
          </cell>
          <cell r="C1731" t="str">
            <v>CATENDE</v>
          </cell>
          <cell r="D1731" t="str">
            <v>260420</v>
          </cell>
          <cell r="E1731">
            <v>16388</v>
          </cell>
          <cell r="F1731">
            <v>73830942</v>
          </cell>
          <cell r="G1731">
            <v>1102</v>
          </cell>
          <cell r="H1731">
            <v>6659052</v>
          </cell>
        </row>
        <row r="1732">
          <cell r="A1732">
            <v>260430</v>
          </cell>
          <cell r="B1732" t="str">
            <v>PE</v>
          </cell>
          <cell r="C1732" t="str">
            <v>CEDRO</v>
          </cell>
          <cell r="D1732" t="str">
            <v>260430</v>
          </cell>
          <cell r="E1732">
            <v>24318</v>
          </cell>
          <cell r="F1732">
            <v>12965256</v>
          </cell>
          <cell r="G1732">
            <v>459</v>
          </cell>
          <cell r="H1732">
            <v>1354344</v>
          </cell>
        </row>
        <row r="1733">
          <cell r="A1733">
            <v>260450</v>
          </cell>
          <cell r="B1733" t="str">
            <v>PE</v>
          </cell>
          <cell r="C1733" t="str">
            <v>CHÃ GRANDE</v>
          </cell>
          <cell r="D1733" t="str">
            <v>260450</v>
          </cell>
          <cell r="E1733">
            <v>36</v>
          </cell>
          <cell r="F1733">
            <v>26462517</v>
          </cell>
          <cell r="H1733">
            <v>2729892</v>
          </cell>
        </row>
        <row r="1734">
          <cell r="A1734">
            <v>260460</v>
          </cell>
          <cell r="B1734" t="str">
            <v>PE</v>
          </cell>
          <cell r="C1734" t="str">
            <v>CONDADO</v>
          </cell>
          <cell r="D1734" t="str">
            <v>260460</v>
          </cell>
          <cell r="E1734">
            <v>34237</v>
          </cell>
          <cell r="F1734">
            <v>18379645</v>
          </cell>
          <cell r="G1734">
            <v>3521</v>
          </cell>
          <cell r="H1734">
            <v>1954024</v>
          </cell>
        </row>
        <row r="1735">
          <cell r="A1735">
            <v>260470</v>
          </cell>
          <cell r="B1735" t="str">
            <v>PE</v>
          </cell>
          <cell r="C1735" t="str">
            <v>CORRENTES</v>
          </cell>
          <cell r="D1735" t="str">
            <v>260470</v>
          </cell>
          <cell r="F1735">
            <v>8923706</v>
          </cell>
          <cell r="H1735">
            <v>923142</v>
          </cell>
        </row>
        <row r="1736">
          <cell r="A1736">
            <v>260480</v>
          </cell>
          <cell r="B1736" t="str">
            <v>PE</v>
          </cell>
          <cell r="C1736" t="str">
            <v>CORTÊS</v>
          </cell>
          <cell r="D1736" t="str">
            <v>260480</v>
          </cell>
          <cell r="E1736">
            <v>60</v>
          </cell>
          <cell r="F1736">
            <v>12362405</v>
          </cell>
          <cell r="H1736">
            <v>1278870</v>
          </cell>
        </row>
        <row r="1737">
          <cell r="A1737">
            <v>260490</v>
          </cell>
          <cell r="B1737" t="str">
            <v>PE</v>
          </cell>
          <cell r="C1737" t="str">
            <v>CUMARU</v>
          </cell>
          <cell r="D1737" t="str">
            <v>260490</v>
          </cell>
          <cell r="F1737">
            <v>203145</v>
          </cell>
          <cell r="H1737">
            <v>21015</v>
          </cell>
        </row>
        <row r="1738">
          <cell r="A1738">
            <v>260500</v>
          </cell>
          <cell r="B1738" t="str">
            <v>PE</v>
          </cell>
          <cell r="C1738" t="str">
            <v>CUPIRA</v>
          </cell>
          <cell r="D1738" t="str">
            <v>260500</v>
          </cell>
          <cell r="E1738">
            <v>29140</v>
          </cell>
          <cell r="F1738">
            <v>3242799</v>
          </cell>
          <cell r="G1738">
            <v>1077</v>
          </cell>
          <cell r="H1738">
            <v>279891</v>
          </cell>
        </row>
        <row r="1739">
          <cell r="A1739">
            <v>260510</v>
          </cell>
          <cell r="B1739" t="str">
            <v>PE</v>
          </cell>
          <cell r="C1739" t="str">
            <v>CUSTÓDIA</v>
          </cell>
          <cell r="D1739" t="str">
            <v>260510</v>
          </cell>
          <cell r="E1739">
            <v>113037</v>
          </cell>
          <cell r="F1739">
            <v>12705348</v>
          </cell>
          <cell r="G1739">
            <v>4021</v>
          </cell>
          <cell r="H1739">
            <v>1493194</v>
          </cell>
        </row>
        <row r="1740">
          <cell r="A1740">
            <v>260515</v>
          </cell>
          <cell r="B1740" t="str">
            <v>PE</v>
          </cell>
          <cell r="C1740" t="str">
            <v>DORMENTES</v>
          </cell>
          <cell r="D1740" t="str">
            <v>260515</v>
          </cell>
          <cell r="E1740">
            <v>20181</v>
          </cell>
          <cell r="F1740">
            <v>32228344</v>
          </cell>
          <cell r="H1740">
            <v>3328473</v>
          </cell>
        </row>
        <row r="1741">
          <cell r="A1741">
            <v>260520</v>
          </cell>
          <cell r="B1741" t="str">
            <v>PE</v>
          </cell>
          <cell r="C1741" t="str">
            <v>ESCADA</v>
          </cell>
          <cell r="D1741" t="str">
            <v>260520</v>
          </cell>
          <cell r="F1741">
            <v>951577</v>
          </cell>
          <cell r="H1741">
            <v>98439</v>
          </cell>
        </row>
        <row r="1742">
          <cell r="A1742">
            <v>260530</v>
          </cell>
          <cell r="B1742" t="str">
            <v>PE</v>
          </cell>
          <cell r="C1742" t="str">
            <v>EXU</v>
          </cell>
          <cell r="D1742" t="str">
            <v>260530</v>
          </cell>
          <cell r="E1742">
            <v>2266</v>
          </cell>
          <cell r="F1742">
            <v>556619</v>
          </cell>
          <cell r="H1742">
            <v>65748</v>
          </cell>
        </row>
        <row r="1743">
          <cell r="A1743">
            <v>260540</v>
          </cell>
          <cell r="B1743" t="str">
            <v>PE</v>
          </cell>
          <cell r="C1743" t="str">
            <v>FEIRA NOVA</v>
          </cell>
          <cell r="D1743" t="str">
            <v>260540</v>
          </cell>
          <cell r="E1743">
            <v>10352</v>
          </cell>
          <cell r="F1743">
            <v>11294353</v>
          </cell>
          <cell r="G1743">
            <v>440</v>
          </cell>
          <cell r="H1743">
            <v>1628295</v>
          </cell>
        </row>
        <row r="1744">
          <cell r="A1744">
            <v>260545</v>
          </cell>
          <cell r="B1744" t="str">
            <v>PE</v>
          </cell>
          <cell r="C1744" t="str">
            <v>FERNANDO DE NORONHA</v>
          </cell>
          <cell r="D1744" t="str">
            <v>260545</v>
          </cell>
          <cell r="E1744">
            <v>46241</v>
          </cell>
          <cell r="F1744">
            <v>6553207</v>
          </cell>
          <cell r="G1744">
            <v>4057</v>
          </cell>
          <cell r="H1744">
            <v>589239</v>
          </cell>
        </row>
        <row r="1745">
          <cell r="A1745">
            <v>260550</v>
          </cell>
          <cell r="B1745" t="str">
            <v>PE</v>
          </cell>
          <cell r="C1745" t="str">
            <v>FERREIROS</v>
          </cell>
          <cell r="D1745" t="str">
            <v>260550</v>
          </cell>
          <cell r="F1745">
            <v>22186392</v>
          </cell>
          <cell r="H1745">
            <v>2295144</v>
          </cell>
        </row>
        <row r="1746">
          <cell r="A1746">
            <v>260560</v>
          </cell>
          <cell r="B1746" t="str">
            <v>PE</v>
          </cell>
          <cell r="C1746" t="str">
            <v>FLORES</v>
          </cell>
          <cell r="D1746" t="str">
            <v>260560</v>
          </cell>
          <cell r="E1746">
            <v>93845</v>
          </cell>
          <cell r="F1746">
            <v>22029721</v>
          </cell>
          <cell r="G1746">
            <v>8234</v>
          </cell>
          <cell r="H1746">
            <v>2556930</v>
          </cell>
        </row>
        <row r="1747">
          <cell r="A1747">
            <v>260570</v>
          </cell>
          <cell r="B1747" t="str">
            <v>PE</v>
          </cell>
          <cell r="C1747" t="str">
            <v>FLORESTA</v>
          </cell>
          <cell r="D1747" t="str">
            <v>260570</v>
          </cell>
          <cell r="E1747">
            <v>71530</v>
          </cell>
          <cell r="F1747">
            <v>41926120</v>
          </cell>
          <cell r="G1747">
            <v>4092</v>
          </cell>
          <cell r="H1747">
            <v>4321218</v>
          </cell>
        </row>
        <row r="1748">
          <cell r="A1748">
            <v>260590</v>
          </cell>
          <cell r="B1748" t="str">
            <v>PE</v>
          </cell>
          <cell r="C1748" t="str">
            <v>GAMELEIRA</v>
          </cell>
          <cell r="D1748" t="str">
            <v>260590</v>
          </cell>
          <cell r="F1748">
            <v>66284111</v>
          </cell>
          <cell r="H1748">
            <v>6856977</v>
          </cell>
        </row>
        <row r="1749">
          <cell r="A1749">
            <v>260600</v>
          </cell>
          <cell r="B1749" t="str">
            <v>PE</v>
          </cell>
          <cell r="C1749" t="str">
            <v>GARANHUNS</v>
          </cell>
          <cell r="D1749" t="str">
            <v>260600</v>
          </cell>
          <cell r="E1749">
            <v>289335</v>
          </cell>
          <cell r="F1749">
            <v>129900123</v>
          </cell>
          <cell r="G1749">
            <v>20743</v>
          </cell>
          <cell r="H1749">
            <v>12723141</v>
          </cell>
        </row>
        <row r="1750">
          <cell r="A1750">
            <v>260610</v>
          </cell>
          <cell r="B1750" t="str">
            <v>PE</v>
          </cell>
          <cell r="C1750" t="str">
            <v>GLÓRIA DO GOITÁ</v>
          </cell>
          <cell r="D1750" t="str">
            <v>260610</v>
          </cell>
          <cell r="F1750">
            <v>32173934</v>
          </cell>
          <cell r="H1750">
            <v>3328338</v>
          </cell>
        </row>
        <row r="1751">
          <cell r="A1751">
            <v>260620</v>
          </cell>
          <cell r="B1751" t="str">
            <v>PE</v>
          </cell>
          <cell r="C1751" t="str">
            <v>GOIANA</v>
          </cell>
          <cell r="D1751" t="str">
            <v>260620</v>
          </cell>
          <cell r="E1751">
            <v>90810</v>
          </cell>
          <cell r="F1751">
            <v>179567370</v>
          </cell>
          <cell r="G1751">
            <v>6834</v>
          </cell>
          <cell r="H1751">
            <v>19425576</v>
          </cell>
        </row>
        <row r="1752">
          <cell r="A1752">
            <v>260630</v>
          </cell>
          <cell r="B1752" t="str">
            <v>PE</v>
          </cell>
          <cell r="C1752" t="str">
            <v>GRANITO</v>
          </cell>
          <cell r="D1752" t="str">
            <v>260630</v>
          </cell>
          <cell r="E1752">
            <v>49283</v>
          </cell>
          <cell r="F1752">
            <v>15602739</v>
          </cell>
          <cell r="G1752">
            <v>2712</v>
          </cell>
          <cell r="H1752">
            <v>1466766</v>
          </cell>
        </row>
        <row r="1753">
          <cell r="A1753">
            <v>260640</v>
          </cell>
          <cell r="B1753" t="str">
            <v>PE</v>
          </cell>
          <cell r="C1753" t="str">
            <v>GRAVATÁ</v>
          </cell>
          <cell r="D1753" t="str">
            <v>260640</v>
          </cell>
          <cell r="E1753">
            <v>157627</v>
          </cell>
          <cell r="F1753">
            <v>177717251</v>
          </cell>
          <cell r="G1753">
            <v>8329</v>
          </cell>
          <cell r="H1753">
            <v>17612283</v>
          </cell>
        </row>
        <row r="1754">
          <cell r="A1754">
            <v>260650</v>
          </cell>
          <cell r="B1754" t="str">
            <v>PE</v>
          </cell>
          <cell r="C1754" t="str">
            <v>IATI</v>
          </cell>
          <cell r="D1754" t="str">
            <v>260650</v>
          </cell>
          <cell r="E1754">
            <v>3155</v>
          </cell>
          <cell r="F1754">
            <v>10589989</v>
          </cell>
          <cell r="G1754">
            <v>530</v>
          </cell>
          <cell r="H1754">
            <v>1073802</v>
          </cell>
        </row>
        <row r="1755">
          <cell r="A1755">
            <v>260660</v>
          </cell>
          <cell r="B1755" t="str">
            <v>PE</v>
          </cell>
          <cell r="C1755" t="str">
            <v>IBIMIRIM</v>
          </cell>
          <cell r="D1755" t="str">
            <v>260660</v>
          </cell>
          <cell r="E1755">
            <v>137106</v>
          </cell>
          <cell r="F1755">
            <v>126820747</v>
          </cell>
          <cell r="G1755">
            <v>8542</v>
          </cell>
          <cell r="H1755">
            <v>12354597</v>
          </cell>
        </row>
        <row r="1756">
          <cell r="A1756">
            <v>260670</v>
          </cell>
          <cell r="B1756" t="str">
            <v>PE</v>
          </cell>
          <cell r="C1756" t="str">
            <v>IBIRAJUBA</v>
          </cell>
          <cell r="D1756" t="str">
            <v>260670</v>
          </cell>
          <cell r="F1756">
            <v>2745053</v>
          </cell>
          <cell r="H1756">
            <v>283971</v>
          </cell>
        </row>
        <row r="1757">
          <cell r="A1757">
            <v>260680</v>
          </cell>
          <cell r="B1757" t="str">
            <v>PE</v>
          </cell>
          <cell r="C1757" t="str">
            <v>IGARASSU</v>
          </cell>
          <cell r="D1757" t="str">
            <v>260680</v>
          </cell>
          <cell r="E1757">
            <v>3262</v>
          </cell>
          <cell r="F1757">
            <v>102891025</v>
          </cell>
          <cell r="G1757">
            <v>240</v>
          </cell>
          <cell r="H1757">
            <v>10951011</v>
          </cell>
        </row>
        <row r="1758">
          <cell r="A1758">
            <v>260690</v>
          </cell>
          <cell r="B1758" t="str">
            <v>PE</v>
          </cell>
          <cell r="C1758" t="str">
            <v>IGUARACY</v>
          </cell>
          <cell r="D1758" t="str">
            <v>260690</v>
          </cell>
          <cell r="E1758">
            <v>59654</v>
          </cell>
          <cell r="F1758">
            <v>6881478</v>
          </cell>
          <cell r="G1758">
            <v>593</v>
          </cell>
          <cell r="H1758">
            <v>493824</v>
          </cell>
        </row>
        <row r="1759">
          <cell r="A1759">
            <v>260760</v>
          </cell>
          <cell r="B1759" t="str">
            <v>PE</v>
          </cell>
          <cell r="C1759" t="str">
            <v>ILHA DE ITAMARACÁ</v>
          </cell>
          <cell r="D1759" t="str">
            <v>260760</v>
          </cell>
          <cell r="F1759">
            <v>28228604</v>
          </cell>
          <cell r="H1759">
            <v>2743089</v>
          </cell>
        </row>
        <row r="1760">
          <cell r="A1760">
            <v>260700</v>
          </cell>
          <cell r="B1760" t="str">
            <v>PE</v>
          </cell>
          <cell r="C1760" t="str">
            <v>INAJÁ</v>
          </cell>
          <cell r="D1760" t="str">
            <v>260700</v>
          </cell>
          <cell r="E1760">
            <v>18953</v>
          </cell>
          <cell r="F1760">
            <v>9972828</v>
          </cell>
          <cell r="G1760">
            <v>3</v>
          </cell>
          <cell r="H1760">
            <v>1015677</v>
          </cell>
        </row>
        <row r="1761">
          <cell r="A1761">
            <v>260710</v>
          </cell>
          <cell r="B1761" t="str">
            <v>PE</v>
          </cell>
          <cell r="C1761" t="str">
            <v>INGAZEIRA</v>
          </cell>
          <cell r="D1761" t="str">
            <v>260710</v>
          </cell>
          <cell r="E1761">
            <v>69903</v>
          </cell>
          <cell r="F1761">
            <v>5921175</v>
          </cell>
          <cell r="G1761">
            <v>4482</v>
          </cell>
          <cell r="H1761">
            <v>540312</v>
          </cell>
        </row>
        <row r="1762">
          <cell r="A1762">
            <v>260720</v>
          </cell>
          <cell r="B1762" t="str">
            <v>PE</v>
          </cell>
          <cell r="C1762" t="str">
            <v>IPOJUCA</v>
          </cell>
          <cell r="D1762" t="str">
            <v>260720</v>
          </cell>
          <cell r="E1762">
            <v>501498</v>
          </cell>
          <cell r="F1762">
            <v>377893059</v>
          </cell>
          <cell r="G1762">
            <v>24376</v>
          </cell>
          <cell r="H1762">
            <v>43727613</v>
          </cell>
        </row>
        <row r="1763">
          <cell r="A1763">
            <v>260730</v>
          </cell>
          <cell r="B1763" t="str">
            <v>PE</v>
          </cell>
          <cell r="C1763" t="str">
            <v>IPUBI</v>
          </cell>
          <cell r="D1763" t="str">
            <v>260730</v>
          </cell>
          <cell r="E1763">
            <v>29453</v>
          </cell>
          <cell r="F1763">
            <v>73759452</v>
          </cell>
          <cell r="G1763">
            <v>3186</v>
          </cell>
          <cell r="H1763">
            <v>7635897</v>
          </cell>
        </row>
        <row r="1764">
          <cell r="A1764">
            <v>260740</v>
          </cell>
          <cell r="B1764" t="str">
            <v>PE</v>
          </cell>
          <cell r="C1764" t="str">
            <v>ITACURUBA</v>
          </cell>
          <cell r="D1764" t="str">
            <v>260740</v>
          </cell>
          <cell r="E1764">
            <v>7292</v>
          </cell>
          <cell r="F1764">
            <v>23491851</v>
          </cell>
          <cell r="G1764">
            <v>90</v>
          </cell>
          <cell r="H1764">
            <v>2416698</v>
          </cell>
        </row>
        <row r="1765">
          <cell r="A1765">
            <v>260750</v>
          </cell>
          <cell r="B1765" t="str">
            <v>PE</v>
          </cell>
          <cell r="C1765" t="str">
            <v>ITAÍBA</v>
          </cell>
          <cell r="D1765" t="str">
            <v>260750</v>
          </cell>
          <cell r="E1765">
            <v>21828</v>
          </cell>
          <cell r="F1765">
            <v>91084142</v>
          </cell>
          <cell r="G1765">
            <v>990</v>
          </cell>
          <cell r="H1765">
            <v>10548297</v>
          </cell>
        </row>
        <row r="1766">
          <cell r="A1766">
            <v>260765</v>
          </cell>
          <cell r="B1766" t="str">
            <v>PE</v>
          </cell>
          <cell r="C1766" t="str">
            <v>ITAMBÉ</v>
          </cell>
          <cell r="D1766" t="str">
            <v>260765</v>
          </cell>
          <cell r="F1766">
            <v>49649434</v>
          </cell>
          <cell r="H1766">
            <v>5219118</v>
          </cell>
        </row>
        <row r="1767">
          <cell r="A1767">
            <v>260770</v>
          </cell>
          <cell r="B1767" t="str">
            <v>PE</v>
          </cell>
          <cell r="C1767" t="str">
            <v>ITAPETIM</v>
          </cell>
          <cell r="D1767" t="str">
            <v>260770</v>
          </cell>
          <cell r="E1767">
            <v>125865</v>
          </cell>
          <cell r="F1767">
            <v>10070028</v>
          </cell>
          <cell r="G1767">
            <v>4164</v>
          </cell>
          <cell r="H1767">
            <v>838566</v>
          </cell>
        </row>
        <row r="1768">
          <cell r="A1768">
            <v>260775</v>
          </cell>
          <cell r="B1768" t="str">
            <v>PE</v>
          </cell>
          <cell r="C1768" t="str">
            <v>ITAPISSUMA</v>
          </cell>
          <cell r="D1768" t="str">
            <v>260775</v>
          </cell>
          <cell r="E1768">
            <v>51488</v>
          </cell>
          <cell r="F1768">
            <v>169679421</v>
          </cell>
          <cell r="G1768">
            <v>2211</v>
          </cell>
          <cell r="H1768">
            <v>17678934</v>
          </cell>
        </row>
        <row r="1769">
          <cell r="A1769">
            <v>260780</v>
          </cell>
          <cell r="B1769" t="str">
            <v>PE</v>
          </cell>
          <cell r="C1769" t="str">
            <v>ITAQUITINGA</v>
          </cell>
          <cell r="D1769" t="str">
            <v>260780</v>
          </cell>
          <cell r="F1769">
            <v>8033768</v>
          </cell>
          <cell r="H1769">
            <v>612114</v>
          </cell>
        </row>
        <row r="1770">
          <cell r="A1770">
            <v>260790</v>
          </cell>
          <cell r="B1770" t="str">
            <v>PE</v>
          </cell>
          <cell r="C1770" t="str">
            <v>JABOATÃO DOS GUARARAPES</v>
          </cell>
          <cell r="D1770" t="str">
            <v>260790</v>
          </cell>
          <cell r="E1770">
            <v>1002997</v>
          </cell>
          <cell r="F1770">
            <v>925026885</v>
          </cell>
          <cell r="G1770">
            <v>28258</v>
          </cell>
          <cell r="H1770">
            <v>79139583</v>
          </cell>
        </row>
        <row r="1771">
          <cell r="A1771">
            <v>260795</v>
          </cell>
          <cell r="B1771" t="str">
            <v>PE</v>
          </cell>
          <cell r="C1771" t="str">
            <v>JAQUEIRA</v>
          </cell>
          <cell r="D1771" t="str">
            <v>260795</v>
          </cell>
          <cell r="E1771">
            <v>18255</v>
          </cell>
          <cell r="F1771">
            <v>5982691</v>
          </cell>
          <cell r="G1771">
            <v>667</v>
          </cell>
          <cell r="H1771">
            <v>822342</v>
          </cell>
        </row>
        <row r="1772">
          <cell r="A1772">
            <v>260800</v>
          </cell>
          <cell r="B1772" t="str">
            <v>PE</v>
          </cell>
          <cell r="C1772" t="str">
            <v>JATAÚBA</v>
          </cell>
          <cell r="D1772" t="str">
            <v>260800</v>
          </cell>
          <cell r="E1772">
            <v>65131</v>
          </cell>
          <cell r="F1772">
            <v>5853729</v>
          </cell>
          <cell r="G1772">
            <v>291</v>
          </cell>
          <cell r="H1772">
            <v>529972</v>
          </cell>
        </row>
        <row r="1773">
          <cell r="A1773">
            <v>260805</v>
          </cell>
          <cell r="B1773" t="str">
            <v>PE</v>
          </cell>
          <cell r="C1773" t="str">
            <v>JATOBÁ</v>
          </cell>
          <cell r="D1773" t="str">
            <v>260805</v>
          </cell>
          <cell r="E1773">
            <v>58376</v>
          </cell>
          <cell r="F1773">
            <v>6127821</v>
          </cell>
          <cell r="G1773">
            <v>3086</v>
          </cell>
          <cell r="H1773">
            <v>806130</v>
          </cell>
        </row>
        <row r="1774">
          <cell r="A1774">
            <v>260810</v>
          </cell>
          <cell r="B1774" t="str">
            <v>PE</v>
          </cell>
          <cell r="C1774" t="str">
            <v>JOÃO ALFREDO</v>
          </cell>
          <cell r="D1774" t="str">
            <v>260810</v>
          </cell>
          <cell r="E1774">
            <v>4148</v>
          </cell>
          <cell r="F1774">
            <v>9134114</v>
          </cell>
          <cell r="H1774">
            <v>972561</v>
          </cell>
        </row>
        <row r="1775">
          <cell r="A1775">
            <v>260820</v>
          </cell>
          <cell r="B1775" t="str">
            <v>PE</v>
          </cell>
          <cell r="C1775" t="str">
            <v>JOAQUIM NABUCO</v>
          </cell>
          <cell r="D1775" t="str">
            <v>260820</v>
          </cell>
          <cell r="F1775">
            <v>145000</v>
          </cell>
          <cell r="H1775">
            <v>15000</v>
          </cell>
        </row>
        <row r="1776">
          <cell r="A1776">
            <v>260825</v>
          </cell>
          <cell r="B1776" t="str">
            <v>PE</v>
          </cell>
          <cell r="C1776" t="str">
            <v>JUCATI</v>
          </cell>
          <cell r="D1776" t="str">
            <v>260825</v>
          </cell>
          <cell r="E1776">
            <v>112555</v>
          </cell>
          <cell r="F1776">
            <v>23633362</v>
          </cell>
          <cell r="G1776">
            <v>2693</v>
          </cell>
          <cell r="H1776">
            <v>2645589</v>
          </cell>
        </row>
        <row r="1777">
          <cell r="A1777">
            <v>260830</v>
          </cell>
          <cell r="B1777" t="str">
            <v>PE</v>
          </cell>
          <cell r="C1777" t="str">
            <v>JUPI</v>
          </cell>
          <cell r="D1777" t="str">
            <v>260830</v>
          </cell>
          <cell r="E1777">
            <v>27058</v>
          </cell>
          <cell r="F1777">
            <v>63455535</v>
          </cell>
          <cell r="H1777">
            <v>6456993</v>
          </cell>
        </row>
        <row r="1778">
          <cell r="A1778">
            <v>260840</v>
          </cell>
          <cell r="B1778" t="str">
            <v>PE</v>
          </cell>
          <cell r="C1778" t="str">
            <v>JUREMA</v>
          </cell>
          <cell r="D1778" t="str">
            <v>260840</v>
          </cell>
          <cell r="E1778">
            <v>13979</v>
          </cell>
          <cell r="F1778">
            <v>30945916</v>
          </cell>
          <cell r="G1778">
            <v>1356</v>
          </cell>
          <cell r="H1778">
            <v>2962635</v>
          </cell>
        </row>
        <row r="1779">
          <cell r="A1779">
            <v>260850</v>
          </cell>
          <cell r="B1779" t="str">
            <v>PE</v>
          </cell>
          <cell r="C1779" t="str">
            <v>LAGOA DE ITAENGA</v>
          </cell>
          <cell r="D1779" t="str">
            <v>260850</v>
          </cell>
          <cell r="F1779">
            <v>10614</v>
          </cell>
          <cell r="H1779">
            <v>1098</v>
          </cell>
        </row>
        <row r="1780">
          <cell r="A1780">
            <v>260845</v>
          </cell>
          <cell r="B1780" t="str">
            <v>PE</v>
          </cell>
          <cell r="C1780" t="str">
            <v>LAGOA DO CARRO</v>
          </cell>
          <cell r="D1780" t="str">
            <v>260845</v>
          </cell>
          <cell r="F1780">
            <v>42813251</v>
          </cell>
          <cell r="H1780">
            <v>4428957</v>
          </cell>
        </row>
        <row r="1781">
          <cell r="A1781">
            <v>260860</v>
          </cell>
          <cell r="B1781" t="str">
            <v>PE</v>
          </cell>
          <cell r="C1781" t="str">
            <v>LAGOA DO OURO</v>
          </cell>
          <cell r="D1781" t="str">
            <v>260860</v>
          </cell>
          <cell r="E1781">
            <v>39406</v>
          </cell>
          <cell r="F1781">
            <v>24406907</v>
          </cell>
          <cell r="G1781">
            <v>1020</v>
          </cell>
          <cell r="H1781">
            <v>3577863</v>
          </cell>
        </row>
        <row r="1782">
          <cell r="A1782">
            <v>260870</v>
          </cell>
          <cell r="B1782" t="str">
            <v>PE</v>
          </cell>
          <cell r="C1782" t="str">
            <v>LAGOA DOS GATOS</v>
          </cell>
          <cell r="D1782" t="str">
            <v>260870</v>
          </cell>
          <cell r="E1782">
            <v>28057</v>
          </cell>
          <cell r="F1782">
            <v>53516204</v>
          </cell>
          <cell r="G1782">
            <v>2010</v>
          </cell>
          <cell r="H1782">
            <v>5482659</v>
          </cell>
        </row>
        <row r="1783">
          <cell r="A1783">
            <v>260875</v>
          </cell>
          <cell r="B1783" t="str">
            <v>PE</v>
          </cell>
          <cell r="C1783" t="str">
            <v>LAGOA GRANDE</v>
          </cell>
          <cell r="D1783" t="str">
            <v>260875</v>
          </cell>
          <cell r="F1783">
            <v>27237032</v>
          </cell>
          <cell r="H1783">
            <v>2817624</v>
          </cell>
        </row>
        <row r="1784">
          <cell r="A1784">
            <v>260880</v>
          </cell>
          <cell r="B1784" t="str">
            <v>PE</v>
          </cell>
          <cell r="C1784" t="str">
            <v>LAJEDO</v>
          </cell>
          <cell r="D1784" t="str">
            <v>260880</v>
          </cell>
          <cell r="E1784">
            <v>148744</v>
          </cell>
          <cell r="F1784">
            <v>28598643</v>
          </cell>
          <cell r="G1784">
            <v>5727</v>
          </cell>
          <cell r="H1784">
            <v>3263335</v>
          </cell>
        </row>
        <row r="1785">
          <cell r="A1785">
            <v>260890</v>
          </cell>
          <cell r="B1785" t="str">
            <v>PE</v>
          </cell>
          <cell r="C1785" t="str">
            <v>LIMOEIRO</v>
          </cell>
          <cell r="D1785" t="str">
            <v>260890</v>
          </cell>
          <cell r="E1785">
            <v>86784</v>
          </cell>
          <cell r="F1785">
            <v>8579530</v>
          </cell>
          <cell r="G1785">
            <v>4108</v>
          </cell>
          <cell r="H1785">
            <v>1469142</v>
          </cell>
        </row>
        <row r="1786">
          <cell r="A1786">
            <v>260900</v>
          </cell>
          <cell r="B1786" t="str">
            <v>PE</v>
          </cell>
          <cell r="C1786" t="str">
            <v>MACAPARANA</v>
          </cell>
          <cell r="D1786" t="str">
            <v>260900</v>
          </cell>
          <cell r="E1786">
            <v>42194</v>
          </cell>
          <cell r="F1786">
            <v>11767860</v>
          </cell>
          <cell r="G1786">
            <v>3138</v>
          </cell>
          <cell r="H1786">
            <v>1223177</v>
          </cell>
        </row>
        <row r="1787">
          <cell r="A1787">
            <v>260910</v>
          </cell>
          <cell r="B1787" t="str">
            <v>PE</v>
          </cell>
          <cell r="C1787" t="str">
            <v>MACHADOS</v>
          </cell>
          <cell r="D1787" t="str">
            <v>260910</v>
          </cell>
          <cell r="E1787">
            <v>36563</v>
          </cell>
          <cell r="F1787">
            <v>5090762</v>
          </cell>
          <cell r="G1787">
            <v>1270</v>
          </cell>
          <cell r="H1787">
            <v>928203</v>
          </cell>
        </row>
        <row r="1788">
          <cell r="A1788">
            <v>260915</v>
          </cell>
          <cell r="B1788" t="str">
            <v>PE</v>
          </cell>
          <cell r="C1788" t="str">
            <v>MANARI</v>
          </cell>
          <cell r="D1788" t="str">
            <v>260915</v>
          </cell>
          <cell r="E1788">
            <v>2546</v>
          </cell>
          <cell r="F1788">
            <v>544205</v>
          </cell>
          <cell r="G1788">
            <v>186</v>
          </cell>
          <cell r="H1788">
            <v>57906</v>
          </cell>
        </row>
        <row r="1789">
          <cell r="A1789">
            <v>260920</v>
          </cell>
          <cell r="B1789" t="str">
            <v>PE</v>
          </cell>
          <cell r="C1789" t="str">
            <v>MARAIAL</v>
          </cell>
          <cell r="D1789" t="str">
            <v>260920</v>
          </cell>
          <cell r="F1789">
            <v>15229766</v>
          </cell>
          <cell r="H1789">
            <v>1576362</v>
          </cell>
        </row>
        <row r="1790">
          <cell r="A1790">
            <v>260930</v>
          </cell>
          <cell r="B1790" t="str">
            <v>PE</v>
          </cell>
          <cell r="C1790" t="str">
            <v>MIRANDIBA</v>
          </cell>
          <cell r="D1790" t="str">
            <v>260930</v>
          </cell>
          <cell r="E1790">
            <v>1089</v>
          </cell>
          <cell r="F1790">
            <v>3927810</v>
          </cell>
          <cell r="G1790">
            <v>206</v>
          </cell>
          <cell r="H1790">
            <v>408837</v>
          </cell>
        </row>
        <row r="1791">
          <cell r="A1791">
            <v>261430</v>
          </cell>
          <cell r="B1791" t="str">
            <v>PE</v>
          </cell>
          <cell r="C1791" t="str">
            <v>MOREILÂNDIA</v>
          </cell>
          <cell r="D1791" t="str">
            <v>261430</v>
          </cell>
          <cell r="F1791">
            <v>613628</v>
          </cell>
          <cell r="H1791">
            <v>768</v>
          </cell>
        </row>
        <row r="1792">
          <cell r="A1792">
            <v>260940</v>
          </cell>
          <cell r="B1792" t="str">
            <v>PE</v>
          </cell>
          <cell r="C1792" t="str">
            <v>MORENO</v>
          </cell>
          <cell r="D1792" t="str">
            <v>260940</v>
          </cell>
          <cell r="E1792">
            <v>156888</v>
          </cell>
          <cell r="F1792">
            <v>135020127</v>
          </cell>
          <cell r="G1792">
            <v>3347</v>
          </cell>
          <cell r="H1792">
            <v>14123740</v>
          </cell>
        </row>
        <row r="1793">
          <cell r="A1793">
            <v>260950</v>
          </cell>
          <cell r="B1793" t="str">
            <v>PE</v>
          </cell>
          <cell r="C1793" t="str">
            <v>NAZARÉ DA MATA</v>
          </cell>
          <cell r="D1793" t="str">
            <v>260950</v>
          </cell>
          <cell r="E1793">
            <v>9783</v>
          </cell>
          <cell r="F1793">
            <v>33179867</v>
          </cell>
          <cell r="G1793">
            <v>420</v>
          </cell>
          <cell r="H1793">
            <v>3617298</v>
          </cell>
        </row>
        <row r="1794">
          <cell r="A1794">
            <v>260960</v>
          </cell>
          <cell r="B1794" t="str">
            <v>PE</v>
          </cell>
          <cell r="C1794" t="str">
            <v>OLINDA</v>
          </cell>
          <cell r="D1794" t="str">
            <v>260960</v>
          </cell>
          <cell r="E1794">
            <v>158591</v>
          </cell>
          <cell r="F1794">
            <v>427523681</v>
          </cell>
          <cell r="G1794">
            <v>2913</v>
          </cell>
          <cell r="H1794">
            <v>47955177</v>
          </cell>
        </row>
        <row r="1795">
          <cell r="A1795">
            <v>260970</v>
          </cell>
          <cell r="B1795" t="str">
            <v>PE</v>
          </cell>
          <cell r="C1795" t="str">
            <v>OROBÓ</v>
          </cell>
          <cell r="D1795" t="str">
            <v>260970</v>
          </cell>
          <cell r="E1795">
            <v>31190</v>
          </cell>
          <cell r="F1795">
            <v>33906020</v>
          </cell>
          <cell r="G1795">
            <v>720</v>
          </cell>
          <cell r="H1795">
            <v>2468301</v>
          </cell>
        </row>
        <row r="1796">
          <cell r="A1796">
            <v>260980</v>
          </cell>
          <cell r="B1796" t="str">
            <v>PE</v>
          </cell>
          <cell r="C1796" t="str">
            <v>OROCÓ</v>
          </cell>
          <cell r="D1796" t="str">
            <v>260980</v>
          </cell>
          <cell r="F1796">
            <v>1017465</v>
          </cell>
          <cell r="H1796">
            <v>105255</v>
          </cell>
        </row>
        <row r="1797">
          <cell r="A1797">
            <v>260990</v>
          </cell>
          <cell r="B1797" t="str">
            <v>PE</v>
          </cell>
          <cell r="C1797" t="str">
            <v>OURICURI</v>
          </cell>
          <cell r="D1797" t="str">
            <v>260990</v>
          </cell>
          <cell r="E1797">
            <v>19921</v>
          </cell>
          <cell r="F1797">
            <v>43237698</v>
          </cell>
          <cell r="G1797">
            <v>30</v>
          </cell>
          <cell r="H1797">
            <v>4437030</v>
          </cell>
        </row>
        <row r="1798">
          <cell r="A1798">
            <v>261000</v>
          </cell>
          <cell r="B1798" t="str">
            <v>PE</v>
          </cell>
          <cell r="C1798" t="str">
            <v>PALMARES</v>
          </cell>
          <cell r="D1798" t="str">
            <v>261000</v>
          </cell>
          <cell r="E1798">
            <v>34046</v>
          </cell>
          <cell r="F1798">
            <v>372721276</v>
          </cell>
          <cell r="G1798">
            <v>2921</v>
          </cell>
          <cell r="H1798">
            <v>44116581</v>
          </cell>
        </row>
        <row r="1799">
          <cell r="A1799">
            <v>261010</v>
          </cell>
          <cell r="B1799" t="str">
            <v>PE</v>
          </cell>
          <cell r="C1799" t="str">
            <v>PALMEIRINA</v>
          </cell>
          <cell r="D1799" t="str">
            <v>261010</v>
          </cell>
          <cell r="E1799">
            <v>14800</v>
          </cell>
          <cell r="F1799">
            <v>1006103</v>
          </cell>
          <cell r="G1799">
            <v>652</v>
          </cell>
          <cell r="H1799">
            <v>67959</v>
          </cell>
        </row>
        <row r="1800">
          <cell r="A1800">
            <v>261020</v>
          </cell>
          <cell r="B1800" t="str">
            <v>PE</v>
          </cell>
          <cell r="C1800" t="str">
            <v>PANELAS</v>
          </cell>
          <cell r="D1800" t="str">
            <v>261020</v>
          </cell>
          <cell r="E1800">
            <v>55297</v>
          </cell>
          <cell r="F1800">
            <v>17644884</v>
          </cell>
          <cell r="G1800">
            <v>4692</v>
          </cell>
          <cell r="H1800">
            <v>1528443</v>
          </cell>
        </row>
        <row r="1801">
          <cell r="A1801">
            <v>261030</v>
          </cell>
          <cell r="B1801" t="str">
            <v>PE</v>
          </cell>
          <cell r="C1801" t="str">
            <v>PARANATAMA</v>
          </cell>
          <cell r="D1801" t="str">
            <v>261030</v>
          </cell>
          <cell r="F1801">
            <v>9313988</v>
          </cell>
          <cell r="H1801">
            <v>450530</v>
          </cell>
        </row>
        <row r="1802">
          <cell r="A1802">
            <v>261040</v>
          </cell>
          <cell r="B1802" t="str">
            <v>PE</v>
          </cell>
          <cell r="C1802" t="str">
            <v>PARNAMIRIM</v>
          </cell>
          <cell r="D1802" t="str">
            <v>261040</v>
          </cell>
          <cell r="E1802">
            <v>15053</v>
          </cell>
          <cell r="F1802">
            <v>28806314</v>
          </cell>
          <cell r="G1802">
            <v>1350</v>
          </cell>
          <cell r="H1802">
            <v>2954547</v>
          </cell>
        </row>
        <row r="1803">
          <cell r="A1803">
            <v>261050</v>
          </cell>
          <cell r="B1803" t="str">
            <v>PE</v>
          </cell>
          <cell r="C1803" t="str">
            <v>PASSIRA</v>
          </cell>
          <cell r="D1803" t="str">
            <v>261050</v>
          </cell>
          <cell r="F1803">
            <v>107407890</v>
          </cell>
          <cell r="H1803">
            <v>10658061</v>
          </cell>
        </row>
        <row r="1804">
          <cell r="A1804">
            <v>261060</v>
          </cell>
          <cell r="B1804" t="str">
            <v>PE</v>
          </cell>
          <cell r="C1804" t="str">
            <v>PAUDALHO</v>
          </cell>
          <cell r="D1804" t="str">
            <v>261060</v>
          </cell>
          <cell r="E1804">
            <v>63567</v>
          </cell>
          <cell r="F1804">
            <v>144413055</v>
          </cell>
          <cell r="G1804">
            <v>7136</v>
          </cell>
          <cell r="H1804">
            <v>15085422</v>
          </cell>
        </row>
        <row r="1805">
          <cell r="A1805">
            <v>261070</v>
          </cell>
          <cell r="B1805" t="str">
            <v>PE</v>
          </cell>
          <cell r="C1805" t="str">
            <v>PAULISTA</v>
          </cell>
          <cell r="D1805" t="str">
            <v>261070</v>
          </cell>
          <cell r="F1805">
            <v>444425783</v>
          </cell>
          <cell r="H1805">
            <v>45975081</v>
          </cell>
        </row>
        <row r="1806">
          <cell r="A1806">
            <v>261080</v>
          </cell>
          <cell r="B1806" t="str">
            <v>PE</v>
          </cell>
          <cell r="C1806" t="str">
            <v>PEDRA</v>
          </cell>
          <cell r="D1806" t="str">
            <v>261080</v>
          </cell>
          <cell r="E1806">
            <v>437</v>
          </cell>
          <cell r="F1806">
            <v>4013340</v>
          </cell>
          <cell r="G1806">
            <v>131</v>
          </cell>
          <cell r="H1806">
            <v>591333</v>
          </cell>
        </row>
        <row r="1807">
          <cell r="A1807">
            <v>261090</v>
          </cell>
          <cell r="B1807" t="str">
            <v>PE</v>
          </cell>
          <cell r="C1807" t="str">
            <v>PESQUEIRA</v>
          </cell>
          <cell r="D1807" t="str">
            <v>261090</v>
          </cell>
          <cell r="E1807">
            <v>18691</v>
          </cell>
          <cell r="F1807">
            <v>6899686</v>
          </cell>
          <cell r="H1807">
            <v>753648</v>
          </cell>
        </row>
        <row r="1808">
          <cell r="A1808">
            <v>261100</v>
          </cell>
          <cell r="B1808" t="str">
            <v>PE</v>
          </cell>
          <cell r="C1808" t="str">
            <v>PETROLÂNDIA</v>
          </cell>
          <cell r="D1808" t="str">
            <v>261100</v>
          </cell>
          <cell r="E1808">
            <v>187854</v>
          </cell>
          <cell r="F1808">
            <v>51954053</v>
          </cell>
          <cell r="G1808">
            <v>8783</v>
          </cell>
          <cell r="H1808">
            <v>5112072</v>
          </cell>
        </row>
        <row r="1809">
          <cell r="A1809">
            <v>261110</v>
          </cell>
          <cell r="B1809" t="str">
            <v>PE</v>
          </cell>
          <cell r="C1809" t="str">
            <v>PETROLINA</v>
          </cell>
          <cell r="D1809" t="str">
            <v>261110</v>
          </cell>
          <cell r="F1809">
            <v>12368146</v>
          </cell>
          <cell r="H1809">
            <v>1156137</v>
          </cell>
        </row>
        <row r="1810">
          <cell r="A1810">
            <v>261120</v>
          </cell>
          <cell r="B1810" t="str">
            <v>PE</v>
          </cell>
          <cell r="C1810" t="str">
            <v>POÇÃO</v>
          </cell>
          <cell r="D1810" t="str">
            <v>261120</v>
          </cell>
          <cell r="E1810">
            <v>52170</v>
          </cell>
          <cell r="F1810">
            <v>30595902</v>
          </cell>
          <cell r="G1810">
            <v>2180</v>
          </cell>
          <cell r="H1810">
            <v>3185424</v>
          </cell>
        </row>
        <row r="1811">
          <cell r="A1811">
            <v>261140</v>
          </cell>
          <cell r="B1811" t="str">
            <v>PE</v>
          </cell>
          <cell r="C1811" t="str">
            <v>PRIMAVERA</v>
          </cell>
          <cell r="D1811" t="str">
            <v>261140</v>
          </cell>
          <cell r="F1811">
            <v>0</v>
          </cell>
          <cell r="H1811">
            <v>0</v>
          </cell>
        </row>
        <row r="1812">
          <cell r="A1812">
            <v>261150</v>
          </cell>
          <cell r="B1812" t="str">
            <v>PE</v>
          </cell>
          <cell r="C1812" t="str">
            <v>QUIPAPÁ</v>
          </cell>
          <cell r="D1812" t="str">
            <v>261150</v>
          </cell>
          <cell r="E1812">
            <v>45319</v>
          </cell>
          <cell r="F1812">
            <v>7842673</v>
          </cell>
          <cell r="G1812">
            <v>3550</v>
          </cell>
          <cell r="H1812">
            <v>945549</v>
          </cell>
        </row>
        <row r="1813">
          <cell r="A1813">
            <v>261153</v>
          </cell>
          <cell r="B1813" t="str">
            <v>PE</v>
          </cell>
          <cell r="C1813" t="str">
            <v>QUIXABA</v>
          </cell>
          <cell r="D1813" t="str">
            <v>261153</v>
          </cell>
          <cell r="E1813">
            <v>135314</v>
          </cell>
          <cell r="F1813">
            <v>40301991</v>
          </cell>
          <cell r="G1813">
            <v>4919</v>
          </cell>
          <cell r="H1813">
            <v>3961500</v>
          </cell>
        </row>
        <row r="1814">
          <cell r="A1814">
            <v>261160</v>
          </cell>
          <cell r="B1814" t="str">
            <v>PE</v>
          </cell>
          <cell r="C1814" t="str">
            <v>RECIFE</v>
          </cell>
          <cell r="D1814" t="str">
            <v>261160</v>
          </cell>
          <cell r="F1814">
            <v>172231</v>
          </cell>
          <cell r="H1814">
            <v>17817</v>
          </cell>
        </row>
        <row r="1815">
          <cell r="A1815">
            <v>261170</v>
          </cell>
          <cell r="B1815" t="str">
            <v>PE</v>
          </cell>
          <cell r="C1815" t="str">
            <v>RIACHO DAS ALMAS</v>
          </cell>
          <cell r="D1815" t="str">
            <v>261170</v>
          </cell>
          <cell r="E1815">
            <v>371</v>
          </cell>
          <cell r="F1815">
            <v>10895</v>
          </cell>
          <cell r="H1815">
            <v>945</v>
          </cell>
        </row>
        <row r="1816">
          <cell r="A1816">
            <v>261180</v>
          </cell>
          <cell r="B1816" t="str">
            <v>PE</v>
          </cell>
          <cell r="C1816" t="str">
            <v>RIBEIRÃO</v>
          </cell>
          <cell r="D1816" t="str">
            <v>261180</v>
          </cell>
          <cell r="F1816">
            <v>1864961</v>
          </cell>
          <cell r="H1816">
            <v>192927</v>
          </cell>
        </row>
        <row r="1817">
          <cell r="A1817">
            <v>261190</v>
          </cell>
          <cell r="B1817" t="str">
            <v>PE</v>
          </cell>
          <cell r="C1817" t="str">
            <v>RIO FORMOSO</v>
          </cell>
          <cell r="D1817" t="str">
            <v>261190</v>
          </cell>
          <cell r="E1817">
            <v>40366</v>
          </cell>
          <cell r="F1817">
            <v>95132617</v>
          </cell>
          <cell r="H1817">
            <v>9781209</v>
          </cell>
        </row>
        <row r="1818">
          <cell r="A1818">
            <v>261200</v>
          </cell>
          <cell r="B1818" t="str">
            <v>PE</v>
          </cell>
          <cell r="C1818" t="str">
            <v>SAIRÉ</v>
          </cell>
          <cell r="D1818" t="str">
            <v>261200</v>
          </cell>
          <cell r="F1818">
            <v>28405297</v>
          </cell>
          <cell r="H1818">
            <v>2938479</v>
          </cell>
        </row>
        <row r="1819">
          <cell r="A1819">
            <v>261210</v>
          </cell>
          <cell r="B1819" t="str">
            <v>PE</v>
          </cell>
          <cell r="C1819" t="str">
            <v>SALGADINHO</v>
          </cell>
          <cell r="D1819" t="str">
            <v>261210</v>
          </cell>
          <cell r="E1819">
            <v>35616</v>
          </cell>
          <cell r="F1819">
            <v>27266687</v>
          </cell>
          <cell r="G1819">
            <v>510</v>
          </cell>
          <cell r="H1819">
            <v>2793621</v>
          </cell>
        </row>
        <row r="1820">
          <cell r="A1820">
            <v>261220</v>
          </cell>
          <cell r="B1820" t="str">
            <v>PE</v>
          </cell>
          <cell r="C1820" t="str">
            <v>SALGUEIRO</v>
          </cell>
          <cell r="D1820" t="str">
            <v>261220</v>
          </cell>
          <cell r="E1820">
            <v>478856</v>
          </cell>
          <cell r="F1820">
            <v>110775188</v>
          </cell>
          <cell r="G1820">
            <v>9727</v>
          </cell>
          <cell r="H1820">
            <v>11225325</v>
          </cell>
        </row>
        <row r="1821">
          <cell r="A1821">
            <v>261230</v>
          </cell>
          <cell r="B1821" t="str">
            <v>PE</v>
          </cell>
          <cell r="C1821" t="str">
            <v>SALOÁ</v>
          </cell>
          <cell r="D1821" t="str">
            <v>261230</v>
          </cell>
          <cell r="E1821">
            <v>15956</v>
          </cell>
          <cell r="F1821">
            <v>20731625</v>
          </cell>
          <cell r="G1821">
            <v>120</v>
          </cell>
          <cell r="H1821">
            <v>2133477</v>
          </cell>
        </row>
        <row r="1822">
          <cell r="A1822">
            <v>261240</v>
          </cell>
          <cell r="B1822" t="str">
            <v>PE</v>
          </cell>
          <cell r="C1822" t="str">
            <v>SANHARÓ</v>
          </cell>
          <cell r="D1822" t="str">
            <v>261240</v>
          </cell>
          <cell r="F1822">
            <v>7829246</v>
          </cell>
          <cell r="H1822">
            <v>809922</v>
          </cell>
        </row>
        <row r="1823">
          <cell r="A1823">
            <v>261245</v>
          </cell>
          <cell r="B1823" t="str">
            <v>PE</v>
          </cell>
          <cell r="C1823" t="str">
            <v>SANTA CRUZ</v>
          </cell>
          <cell r="D1823" t="str">
            <v>261245</v>
          </cell>
          <cell r="E1823">
            <v>40173</v>
          </cell>
          <cell r="F1823">
            <v>10344343</v>
          </cell>
          <cell r="G1823">
            <v>510</v>
          </cell>
          <cell r="H1823">
            <v>1075755</v>
          </cell>
        </row>
        <row r="1824">
          <cell r="A1824">
            <v>261247</v>
          </cell>
          <cell r="B1824" t="str">
            <v>PE</v>
          </cell>
          <cell r="C1824" t="str">
            <v>SANTA CRUZ DA BAIXA VERDE</v>
          </cell>
          <cell r="D1824" t="str">
            <v>261247</v>
          </cell>
          <cell r="E1824">
            <v>366</v>
          </cell>
          <cell r="F1824">
            <v>15770462</v>
          </cell>
          <cell r="H1824">
            <v>1776384</v>
          </cell>
        </row>
        <row r="1825">
          <cell r="A1825">
            <v>261250</v>
          </cell>
          <cell r="B1825" t="str">
            <v>PE</v>
          </cell>
          <cell r="C1825" t="str">
            <v>SANTA CRUZ DO CAPIBARIBE</v>
          </cell>
          <cell r="D1825" t="str">
            <v>261250</v>
          </cell>
          <cell r="E1825">
            <v>344</v>
          </cell>
          <cell r="F1825">
            <v>4878560</v>
          </cell>
          <cell r="H1825">
            <v>504489</v>
          </cell>
        </row>
        <row r="1826">
          <cell r="A1826">
            <v>261255</v>
          </cell>
          <cell r="B1826" t="str">
            <v>PE</v>
          </cell>
          <cell r="C1826" t="str">
            <v>SANTA FILOMENA</v>
          </cell>
          <cell r="D1826" t="str">
            <v>261255</v>
          </cell>
          <cell r="F1826">
            <v>39845</v>
          </cell>
          <cell r="H1826">
            <v>2244</v>
          </cell>
        </row>
        <row r="1827">
          <cell r="A1827">
            <v>261260</v>
          </cell>
          <cell r="B1827" t="str">
            <v>PE</v>
          </cell>
          <cell r="C1827" t="str">
            <v>SANTA MARIA DA BOA VISTA</v>
          </cell>
          <cell r="D1827" t="str">
            <v>261260</v>
          </cell>
          <cell r="E1827">
            <v>1170</v>
          </cell>
          <cell r="F1827">
            <v>45657060</v>
          </cell>
          <cell r="H1827">
            <v>4623864</v>
          </cell>
        </row>
        <row r="1828">
          <cell r="A1828">
            <v>261270</v>
          </cell>
          <cell r="B1828" t="str">
            <v>PE</v>
          </cell>
          <cell r="C1828" t="str">
            <v>SANTA MARIA DO CAMBUCÁ</v>
          </cell>
          <cell r="D1828" t="str">
            <v>261270</v>
          </cell>
          <cell r="E1828">
            <v>20643</v>
          </cell>
          <cell r="F1828">
            <v>2804429</v>
          </cell>
          <cell r="G1828">
            <v>994</v>
          </cell>
          <cell r="H1828">
            <v>293667</v>
          </cell>
        </row>
        <row r="1829">
          <cell r="A1829">
            <v>261280</v>
          </cell>
          <cell r="B1829" t="str">
            <v>PE</v>
          </cell>
          <cell r="C1829" t="str">
            <v>SANTA TEREZINHA</v>
          </cell>
          <cell r="D1829" t="str">
            <v>261280</v>
          </cell>
          <cell r="E1829">
            <v>3624</v>
          </cell>
          <cell r="F1829">
            <v>3592240</v>
          </cell>
          <cell r="G1829">
            <v>199</v>
          </cell>
          <cell r="H1829">
            <v>364107</v>
          </cell>
        </row>
        <row r="1830">
          <cell r="A1830">
            <v>261290</v>
          </cell>
          <cell r="B1830" t="str">
            <v>PE</v>
          </cell>
          <cell r="C1830" t="str">
            <v>SÃO BENEDITO DO SUL</v>
          </cell>
          <cell r="D1830" t="str">
            <v>261290</v>
          </cell>
          <cell r="E1830">
            <v>10</v>
          </cell>
          <cell r="F1830">
            <v>1656040009</v>
          </cell>
          <cell r="H1830">
            <v>171314463</v>
          </cell>
        </row>
        <row r="1831">
          <cell r="A1831">
            <v>261300</v>
          </cell>
          <cell r="B1831" t="str">
            <v>PE</v>
          </cell>
          <cell r="C1831" t="str">
            <v>SÃO BENTO DO UNA</v>
          </cell>
          <cell r="D1831" t="str">
            <v>261300</v>
          </cell>
          <cell r="F1831">
            <v>17870764</v>
          </cell>
          <cell r="H1831">
            <v>2075316</v>
          </cell>
        </row>
        <row r="1832">
          <cell r="A1832">
            <v>261310</v>
          </cell>
          <cell r="B1832" t="str">
            <v>PE</v>
          </cell>
          <cell r="C1832" t="str">
            <v>SÃO CAITANO</v>
          </cell>
          <cell r="D1832" t="str">
            <v>261310</v>
          </cell>
          <cell r="E1832">
            <v>86695</v>
          </cell>
          <cell r="F1832">
            <v>53586058</v>
          </cell>
          <cell r="G1832">
            <v>3255</v>
          </cell>
          <cell r="H1832">
            <v>5448666</v>
          </cell>
        </row>
        <row r="1833">
          <cell r="A1833">
            <v>261320</v>
          </cell>
          <cell r="B1833" t="str">
            <v>PE</v>
          </cell>
          <cell r="C1833" t="str">
            <v>SÃO JOÃO</v>
          </cell>
          <cell r="D1833" t="str">
            <v>261320</v>
          </cell>
          <cell r="E1833">
            <v>127555</v>
          </cell>
          <cell r="F1833">
            <v>9395694</v>
          </cell>
          <cell r="G1833">
            <v>5141</v>
          </cell>
          <cell r="H1833">
            <v>897155</v>
          </cell>
        </row>
        <row r="1834">
          <cell r="A1834">
            <v>261330</v>
          </cell>
          <cell r="B1834" t="str">
            <v>PE</v>
          </cell>
          <cell r="C1834" t="str">
            <v>SÃO JOAQUIM DO MONTE</v>
          </cell>
          <cell r="D1834" t="str">
            <v>261330</v>
          </cell>
          <cell r="E1834">
            <v>9207</v>
          </cell>
          <cell r="F1834">
            <v>106188607</v>
          </cell>
          <cell r="G1834">
            <v>5282</v>
          </cell>
          <cell r="H1834">
            <v>11325939</v>
          </cell>
        </row>
        <row r="1835">
          <cell r="A1835">
            <v>261340</v>
          </cell>
          <cell r="B1835" t="str">
            <v>PE</v>
          </cell>
          <cell r="C1835" t="str">
            <v>SÃO JOSÉ DA COROA GRANDE</v>
          </cell>
          <cell r="D1835" t="str">
            <v>261340</v>
          </cell>
          <cell r="F1835">
            <v>1738724</v>
          </cell>
          <cell r="H1835">
            <v>179868</v>
          </cell>
        </row>
        <row r="1836">
          <cell r="A1836">
            <v>261350</v>
          </cell>
          <cell r="B1836" t="str">
            <v>PE</v>
          </cell>
          <cell r="C1836" t="str">
            <v>SÃO JOSÉ DO BELMONTE</v>
          </cell>
          <cell r="D1836" t="str">
            <v>261350</v>
          </cell>
          <cell r="E1836">
            <v>89505</v>
          </cell>
          <cell r="F1836">
            <v>8072973</v>
          </cell>
          <cell r="G1836">
            <v>1653</v>
          </cell>
          <cell r="H1836">
            <v>878583</v>
          </cell>
        </row>
        <row r="1837">
          <cell r="A1837">
            <v>261360</v>
          </cell>
          <cell r="B1837" t="str">
            <v>PE</v>
          </cell>
          <cell r="C1837" t="str">
            <v>SÃO JOSÉ DO EGITO</v>
          </cell>
          <cell r="D1837" t="str">
            <v>261360</v>
          </cell>
          <cell r="E1837">
            <v>186377</v>
          </cell>
          <cell r="F1837">
            <v>33900995</v>
          </cell>
          <cell r="G1837">
            <v>6373</v>
          </cell>
          <cell r="H1837">
            <v>3409266</v>
          </cell>
        </row>
        <row r="1838">
          <cell r="A1838">
            <v>261370</v>
          </cell>
          <cell r="B1838" t="str">
            <v>PE</v>
          </cell>
          <cell r="C1838" t="str">
            <v>SÃO LOURENÇO DA MATA</v>
          </cell>
          <cell r="D1838" t="str">
            <v>261370</v>
          </cell>
          <cell r="E1838">
            <v>9346</v>
          </cell>
          <cell r="F1838">
            <v>1014510190</v>
          </cell>
          <cell r="H1838">
            <v>103377366</v>
          </cell>
        </row>
        <row r="1839">
          <cell r="A1839">
            <v>261380</v>
          </cell>
          <cell r="B1839" t="str">
            <v>PE</v>
          </cell>
          <cell r="C1839" t="str">
            <v>SÃO VICENTE FERRER</v>
          </cell>
          <cell r="D1839" t="str">
            <v>261380</v>
          </cell>
          <cell r="F1839">
            <v>21323231</v>
          </cell>
          <cell r="H1839">
            <v>2166888</v>
          </cell>
        </row>
        <row r="1840">
          <cell r="A1840">
            <v>261390</v>
          </cell>
          <cell r="B1840" t="str">
            <v>PE</v>
          </cell>
          <cell r="C1840" t="str">
            <v>SERRA TALHADA</v>
          </cell>
          <cell r="D1840" t="str">
            <v>261390</v>
          </cell>
          <cell r="E1840">
            <v>441425</v>
          </cell>
          <cell r="F1840">
            <v>124123166</v>
          </cell>
          <cell r="G1840">
            <v>19112</v>
          </cell>
          <cell r="H1840">
            <v>13740279</v>
          </cell>
        </row>
        <row r="1841">
          <cell r="A1841">
            <v>261400</v>
          </cell>
          <cell r="B1841" t="str">
            <v>PE</v>
          </cell>
          <cell r="C1841" t="str">
            <v>SERRITA</v>
          </cell>
          <cell r="D1841" t="str">
            <v>261400</v>
          </cell>
          <cell r="E1841">
            <v>22538</v>
          </cell>
          <cell r="F1841">
            <v>2694716</v>
          </cell>
          <cell r="G1841">
            <v>1610</v>
          </cell>
          <cell r="H1841">
            <v>233733</v>
          </cell>
        </row>
        <row r="1842">
          <cell r="A1842">
            <v>261410</v>
          </cell>
          <cell r="B1842" t="str">
            <v>PE</v>
          </cell>
          <cell r="C1842" t="str">
            <v>SERTÂNIA</v>
          </cell>
          <cell r="D1842" t="str">
            <v>261410</v>
          </cell>
          <cell r="E1842">
            <v>304857</v>
          </cell>
          <cell r="F1842">
            <v>43056361</v>
          </cell>
          <cell r="G1842">
            <v>14424</v>
          </cell>
          <cell r="H1842">
            <v>3896680</v>
          </cell>
        </row>
        <row r="1843">
          <cell r="A1843">
            <v>261420</v>
          </cell>
          <cell r="B1843" t="str">
            <v>PE</v>
          </cell>
          <cell r="C1843" t="str">
            <v>SIRINHAÉM</v>
          </cell>
          <cell r="D1843" t="str">
            <v>261420</v>
          </cell>
          <cell r="F1843">
            <v>24173182</v>
          </cell>
          <cell r="H1843">
            <v>2500674</v>
          </cell>
        </row>
        <row r="1844">
          <cell r="A1844">
            <v>261440</v>
          </cell>
          <cell r="B1844" t="str">
            <v>PE</v>
          </cell>
          <cell r="C1844" t="str">
            <v>SOLIDÃO</v>
          </cell>
          <cell r="D1844" t="str">
            <v>261440</v>
          </cell>
          <cell r="E1844">
            <v>410</v>
          </cell>
          <cell r="F1844">
            <v>8527444</v>
          </cell>
          <cell r="H1844">
            <v>907920</v>
          </cell>
        </row>
        <row r="1845">
          <cell r="A1845">
            <v>261450</v>
          </cell>
          <cell r="B1845" t="str">
            <v>PE</v>
          </cell>
          <cell r="C1845" t="str">
            <v>SURUBIM</v>
          </cell>
          <cell r="D1845" t="str">
            <v>261450</v>
          </cell>
          <cell r="F1845">
            <v>66748604</v>
          </cell>
          <cell r="H1845">
            <v>6905028</v>
          </cell>
        </row>
        <row r="1846">
          <cell r="A1846">
            <v>261460</v>
          </cell>
          <cell r="B1846" t="str">
            <v>PE</v>
          </cell>
          <cell r="C1846" t="str">
            <v>TABIRA</v>
          </cell>
          <cell r="D1846" t="str">
            <v>261460</v>
          </cell>
          <cell r="E1846">
            <v>19455</v>
          </cell>
          <cell r="F1846">
            <v>28541736</v>
          </cell>
          <cell r="G1846">
            <v>564</v>
          </cell>
          <cell r="H1846">
            <v>2827617</v>
          </cell>
        </row>
        <row r="1847">
          <cell r="A1847">
            <v>261470</v>
          </cell>
          <cell r="B1847" t="str">
            <v>PE</v>
          </cell>
          <cell r="C1847" t="str">
            <v>TACAIMBÓ</v>
          </cell>
          <cell r="D1847" t="str">
            <v>261470</v>
          </cell>
          <cell r="E1847">
            <v>22371</v>
          </cell>
          <cell r="F1847">
            <v>8416946</v>
          </cell>
          <cell r="H1847">
            <v>803001</v>
          </cell>
        </row>
        <row r="1848">
          <cell r="A1848">
            <v>261480</v>
          </cell>
          <cell r="B1848" t="str">
            <v>PE</v>
          </cell>
          <cell r="C1848" t="str">
            <v>TACARATU</v>
          </cell>
          <cell r="D1848" t="str">
            <v>261480</v>
          </cell>
          <cell r="E1848">
            <v>63227</v>
          </cell>
          <cell r="F1848">
            <v>90978318</v>
          </cell>
          <cell r="G1848">
            <v>241</v>
          </cell>
          <cell r="H1848">
            <v>9690252</v>
          </cell>
        </row>
        <row r="1849">
          <cell r="A1849">
            <v>261485</v>
          </cell>
          <cell r="B1849" t="str">
            <v>PE</v>
          </cell>
          <cell r="C1849" t="str">
            <v>TAMANDARÉ</v>
          </cell>
          <cell r="D1849" t="str">
            <v>261485</v>
          </cell>
          <cell r="F1849">
            <v>84517020</v>
          </cell>
          <cell r="H1849">
            <v>8743140</v>
          </cell>
        </row>
        <row r="1850">
          <cell r="A1850">
            <v>261500</v>
          </cell>
          <cell r="B1850" t="str">
            <v>PE</v>
          </cell>
          <cell r="C1850" t="str">
            <v>TAQUARITINGA DO NORTE</v>
          </cell>
          <cell r="D1850" t="str">
            <v>261500</v>
          </cell>
          <cell r="E1850">
            <v>62873</v>
          </cell>
          <cell r="F1850">
            <v>54541882</v>
          </cell>
          <cell r="H1850">
            <v>6455832</v>
          </cell>
        </row>
        <row r="1851">
          <cell r="A1851">
            <v>261510</v>
          </cell>
          <cell r="B1851" t="str">
            <v>PE</v>
          </cell>
          <cell r="C1851" t="str">
            <v>TEREZINHA</v>
          </cell>
          <cell r="D1851" t="str">
            <v>261510</v>
          </cell>
          <cell r="E1851">
            <v>18155</v>
          </cell>
          <cell r="F1851">
            <v>9848949</v>
          </cell>
          <cell r="G1851">
            <v>242</v>
          </cell>
          <cell r="H1851">
            <v>957048</v>
          </cell>
        </row>
        <row r="1852">
          <cell r="A1852">
            <v>261520</v>
          </cell>
          <cell r="B1852" t="str">
            <v>PE</v>
          </cell>
          <cell r="C1852" t="str">
            <v>TERRA NOVA</v>
          </cell>
          <cell r="D1852" t="str">
            <v>261520</v>
          </cell>
          <cell r="E1852">
            <v>152745</v>
          </cell>
          <cell r="F1852">
            <v>31245413</v>
          </cell>
          <cell r="H1852">
            <v>3004740</v>
          </cell>
        </row>
        <row r="1853">
          <cell r="A1853">
            <v>261530</v>
          </cell>
          <cell r="B1853" t="str">
            <v>PE</v>
          </cell>
          <cell r="C1853" t="str">
            <v>TIMBAÚBA</v>
          </cell>
          <cell r="D1853" t="str">
            <v>261530</v>
          </cell>
          <cell r="E1853">
            <v>77328</v>
          </cell>
          <cell r="F1853">
            <v>22467872</v>
          </cell>
          <cell r="G1853">
            <v>6958</v>
          </cell>
          <cell r="H1853">
            <v>2562918</v>
          </cell>
        </row>
        <row r="1854">
          <cell r="A1854">
            <v>261540</v>
          </cell>
          <cell r="B1854" t="str">
            <v>PE</v>
          </cell>
          <cell r="C1854" t="str">
            <v>TORITAMA</v>
          </cell>
          <cell r="D1854" t="str">
            <v>261540</v>
          </cell>
          <cell r="F1854">
            <v>24970769</v>
          </cell>
          <cell r="H1854">
            <v>2583183</v>
          </cell>
        </row>
        <row r="1855">
          <cell r="A1855">
            <v>261550</v>
          </cell>
          <cell r="B1855" t="str">
            <v>PE</v>
          </cell>
          <cell r="C1855" t="str">
            <v>TRACUNHAÉM</v>
          </cell>
          <cell r="D1855" t="str">
            <v>261550</v>
          </cell>
          <cell r="F1855">
            <v>5361491</v>
          </cell>
          <cell r="H1855">
            <v>554637</v>
          </cell>
        </row>
        <row r="1856">
          <cell r="A1856">
            <v>261560</v>
          </cell>
          <cell r="B1856" t="str">
            <v>PE</v>
          </cell>
          <cell r="C1856" t="str">
            <v>TRINDADE</v>
          </cell>
          <cell r="D1856" t="str">
            <v>261560</v>
          </cell>
          <cell r="E1856">
            <v>295</v>
          </cell>
          <cell r="F1856">
            <v>160684</v>
          </cell>
          <cell r="G1856">
            <v>18</v>
          </cell>
          <cell r="H1856">
            <v>28584</v>
          </cell>
        </row>
        <row r="1857">
          <cell r="A1857">
            <v>261570</v>
          </cell>
          <cell r="B1857" t="str">
            <v>PE</v>
          </cell>
          <cell r="C1857" t="str">
            <v>TRIUNFO</v>
          </cell>
          <cell r="D1857" t="str">
            <v>261570</v>
          </cell>
          <cell r="E1857">
            <v>31207</v>
          </cell>
          <cell r="F1857">
            <v>28526817</v>
          </cell>
          <cell r="G1857">
            <v>1273</v>
          </cell>
          <cell r="H1857">
            <v>2814414</v>
          </cell>
        </row>
        <row r="1858">
          <cell r="A1858">
            <v>261580</v>
          </cell>
          <cell r="B1858" t="str">
            <v>PE</v>
          </cell>
          <cell r="C1858" t="str">
            <v>TUPANATINGA</v>
          </cell>
          <cell r="D1858" t="str">
            <v>261580</v>
          </cell>
          <cell r="E1858">
            <v>12010</v>
          </cell>
          <cell r="F1858">
            <v>4707202</v>
          </cell>
          <cell r="G1858">
            <v>679</v>
          </cell>
          <cell r="H1858">
            <v>421305</v>
          </cell>
        </row>
        <row r="1859">
          <cell r="A1859">
            <v>261590</v>
          </cell>
          <cell r="B1859" t="str">
            <v>PE</v>
          </cell>
          <cell r="C1859" t="str">
            <v>TUPARETAMA</v>
          </cell>
          <cell r="D1859" t="str">
            <v>261590</v>
          </cell>
          <cell r="E1859">
            <v>763</v>
          </cell>
          <cell r="F1859">
            <v>13692000</v>
          </cell>
          <cell r="G1859">
            <v>182</v>
          </cell>
          <cell r="H1859">
            <v>1417027</v>
          </cell>
        </row>
        <row r="1860">
          <cell r="A1860">
            <v>261600</v>
          </cell>
          <cell r="B1860" t="str">
            <v>PE</v>
          </cell>
          <cell r="C1860" t="str">
            <v>VENTUROSA</v>
          </cell>
          <cell r="D1860" t="str">
            <v>261600</v>
          </cell>
          <cell r="E1860">
            <v>17146</v>
          </cell>
          <cell r="F1860">
            <v>6519217</v>
          </cell>
          <cell r="G1860">
            <v>960</v>
          </cell>
          <cell r="H1860">
            <v>572061</v>
          </cell>
        </row>
        <row r="1861">
          <cell r="A1861">
            <v>261610</v>
          </cell>
          <cell r="B1861" t="str">
            <v>PE</v>
          </cell>
          <cell r="C1861" t="str">
            <v>VERDEJANTE</v>
          </cell>
          <cell r="D1861" t="str">
            <v>261610</v>
          </cell>
          <cell r="E1861">
            <v>40343</v>
          </cell>
          <cell r="F1861">
            <v>20772447</v>
          </cell>
          <cell r="G1861">
            <v>2723</v>
          </cell>
          <cell r="H1861">
            <v>2142378</v>
          </cell>
        </row>
        <row r="1862">
          <cell r="A1862">
            <v>261618</v>
          </cell>
          <cell r="B1862" t="str">
            <v>PE</v>
          </cell>
          <cell r="C1862" t="str">
            <v>VERTENTE DO LÉRIO</v>
          </cell>
          <cell r="D1862" t="str">
            <v>261618</v>
          </cell>
          <cell r="E1862">
            <v>68520</v>
          </cell>
          <cell r="F1862">
            <v>14319186</v>
          </cell>
          <cell r="G1862">
            <v>3311</v>
          </cell>
          <cell r="H1862">
            <v>1382993</v>
          </cell>
        </row>
        <row r="1863">
          <cell r="A1863">
            <v>261620</v>
          </cell>
          <cell r="B1863" t="str">
            <v>PE</v>
          </cell>
          <cell r="C1863" t="str">
            <v>VERTENTES</v>
          </cell>
          <cell r="D1863" t="str">
            <v>261620</v>
          </cell>
          <cell r="E1863">
            <v>26694</v>
          </cell>
          <cell r="F1863">
            <v>31480158</v>
          </cell>
          <cell r="G1863">
            <v>65</v>
          </cell>
          <cell r="H1863">
            <v>3183405</v>
          </cell>
        </row>
        <row r="1864">
          <cell r="A1864">
            <v>261630</v>
          </cell>
          <cell r="B1864" t="str">
            <v>PE</v>
          </cell>
          <cell r="C1864" t="str">
            <v>VICÊNCIA</v>
          </cell>
          <cell r="D1864" t="str">
            <v>261630</v>
          </cell>
          <cell r="E1864">
            <v>90184</v>
          </cell>
          <cell r="F1864">
            <v>27074198</v>
          </cell>
          <cell r="G1864">
            <v>1810</v>
          </cell>
          <cell r="H1864">
            <v>3066606</v>
          </cell>
        </row>
        <row r="1865">
          <cell r="A1865">
            <v>261640</v>
          </cell>
          <cell r="B1865" t="str">
            <v>PE</v>
          </cell>
          <cell r="C1865" t="str">
            <v>VITÓRIA DE SANTO ANTÃO</v>
          </cell>
          <cell r="D1865" t="str">
            <v>261640</v>
          </cell>
          <cell r="F1865">
            <v>535987652</v>
          </cell>
          <cell r="H1865">
            <v>52424355</v>
          </cell>
        </row>
        <row r="1866">
          <cell r="A1866">
            <v>261650</v>
          </cell>
          <cell r="B1866" t="str">
            <v>PE</v>
          </cell>
          <cell r="C1866" t="str">
            <v>XEXÉU</v>
          </cell>
          <cell r="D1866" t="str">
            <v>261650</v>
          </cell>
          <cell r="E1866">
            <v>978</v>
          </cell>
          <cell r="F1866">
            <v>52948732</v>
          </cell>
          <cell r="G1866">
            <v>7</v>
          </cell>
          <cell r="H1866">
            <v>8763286</v>
          </cell>
        </row>
        <row r="1867">
          <cell r="A1867">
            <v>220005</v>
          </cell>
          <cell r="B1867" t="str">
            <v>PI</v>
          </cell>
          <cell r="C1867" t="str">
            <v>ACAUÃ</v>
          </cell>
          <cell r="D1867" t="str">
            <v>220005</v>
          </cell>
          <cell r="E1867">
            <v>24894</v>
          </cell>
          <cell r="F1867">
            <v>11845002</v>
          </cell>
          <cell r="G1867">
            <v>755</v>
          </cell>
          <cell r="H1867">
            <v>1189662</v>
          </cell>
        </row>
        <row r="1868">
          <cell r="A1868">
            <v>220010</v>
          </cell>
          <cell r="B1868" t="str">
            <v>PI</v>
          </cell>
          <cell r="C1868" t="str">
            <v>AGRICOLÂNDIA</v>
          </cell>
          <cell r="D1868" t="str">
            <v>220010</v>
          </cell>
          <cell r="F1868">
            <v>34800</v>
          </cell>
          <cell r="H1868">
            <v>3600</v>
          </cell>
        </row>
        <row r="1869">
          <cell r="A1869">
            <v>220020</v>
          </cell>
          <cell r="B1869" t="str">
            <v>PI</v>
          </cell>
          <cell r="C1869" t="str">
            <v>ÁGUA BRANCA</v>
          </cell>
          <cell r="D1869" t="str">
            <v>220020</v>
          </cell>
          <cell r="E1869">
            <v>71863</v>
          </cell>
          <cell r="F1869">
            <v>4215898</v>
          </cell>
          <cell r="G1869">
            <v>3683</v>
          </cell>
          <cell r="H1869">
            <v>367503</v>
          </cell>
        </row>
        <row r="1870">
          <cell r="A1870">
            <v>220025</v>
          </cell>
          <cell r="B1870" t="str">
            <v>PI</v>
          </cell>
          <cell r="C1870" t="str">
            <v>ALAGOINHA DO PIAUÍ</v>
          </cell>
          <cell r="D1870" t="str">
            <v>220025</v>
          </cell>
          <cell r="F1870">
            <v>1469111</v>
          </cell>
          <cell r="H1870">
            <v>151977</v>
          </cell>
        </row>
        <row r="1871">
          <cell r="A1871">
            <v>220027</v>
          </cell>
          <cell r="B1871" t="str">
            <v>PI</v>
          </cell>
          <cell r="C1871" t="str">
            <v>ALEGRETE DO PIAUÍ</v>
          </cell>
          <cell r="D1871" t="str">
            <v>220027</v>
          </cell>
          <cell r="E1871">
            <v>9611</v>
          </cell>
          <cell r="F1871">
            <v>14314401</v>
          </cell>
          <cell r="G1871">
            <v>660</v>
          </cell>
          <cell r="H1871">
            <v>1574997</v>
          </cell>
        </row>
        <row r="1872">
          <cell r="A1872">
            <v>220045</v>
          </cell>
          <cell r="B1872" t="str">
            <v>PI</v>
          </cell>
          <cell r="C1872" t="str">
            <v>ALVORADA DO GURGUÉIA</v>
          </cell>
          <cell r="D1872" t="str">
            <v>220045</v>
          </cell>
          <cell r="F1872">
            <v>4614335</v>
          </cell>
          <cell r="H1872">
            <v>477345</v>
          </cell>
        </row>
        <row r="1873">
          <cell r="A1873">
            <v>220050</v>
          </cell>
          <cell r="B1873" t="str">
            <v>PI</v>
          </cell>
          <cell r="C1873" t="str">
            <v>AMARANTE</v>
          </cell>
          <cell r="D1873" t="str">
            <v>220050</v>
          </cell>
          <cell r="E1873">
            <v>22231</v>
          </cell>
          <cell r="F1873">
            <v>5889822</v>
          </cell>
          <cell r="H1873">
            <v>928599</v>
          </cell>
        </row>
        <row r="1874">
          <cell r="A1874">
            <v>220060</v>
          </cell>
          <cell r="B1874" t="str">
            <v>PI</v>
          </cell>
          <cell r="C1874" t="str">
            <v>ANGICAL DO PIAUÍ</v>
          </cell>
          <cell r="D1874" t="str">
            <v>220060</v>
          </cell>
          <cell r="E1874">
            <v>4</v>
          </cell>
          <cell r="F1874">
            <v>96364</v>
          </cell>
          <cell r="G1874">
            <v>3</v>
          </cell>
          <cell r="H1874">
            <v>11472</v>
          </cell>
        </row>
        <row r="1875">
          <cell r="A1875">
            <v>220070</v>
          </cell>
          <cell r="B1875" t="str">
            <v>PI</v>
          </cell>
          <cell r="C1875" t="str">
            <v>ANÍSIO DE ABREU</v>
          </cell>
          <cell r="D1875" t="str">
            <v>220070</v>
          </cell>
          <cell r="F1875">
            <v>1367206</v>
          </cell>
          <cell r="H1875">
            <v>99663</v>
          </cell>
        </row>
        <row r="1876">
          <cell r="A1876">
            <v>220080</v>
          </cell>
          <cell r="B1876" t="str">
            <v>PI</v>
          </cell>
          <cell r="C1876" t="str">
            <v>ANTÔNIO ALMEIDA</v>
          </cell>
          <cell r="D1876" t="str">
            <v>220080</v>
          </cell>
          <cell r="E1876">
            <v>44041</v>
          </cell>
          <cell r="F1876">
            <v>26856473</v>
          </cell>
          <cell r="G1876">
            <v>1073</v>
          </cell>
          <cell r="H1876">
            <v>2644566</v>
          </cell>
        </row>
        <row r="1877">
          <cell r="A1877">
            <v>220095</v>
          </cell>
          <cell r="B1877" t="str">
            <v>PI</v>
          </cell>
          <cell r="C1877" t="str">
            <v>AROEIRAS DO ITAIM</v>
          </cell>
          <cell r="D1877" t="str">
            <v>220095</v>
          </cell>
          <cell r="E1877">
            <v>3467</v>
          </cell>
          <cell r="F1877">
            <v>2538235</v>
          </cell>
          <cell r="H1877">
            <v>286935</v>
          </cell>
        </row>
        <row r="1878">
          <cell r="A1878">
            <v>220100</v>
          </cell>
          <cell r="B1878" t="str">
            <v>PI</v>
          </cell>
          <cell r="C1878" t="str">
            <v>ARRAIAL</v>
          </cell>
          <cell r="D1878" t="str">
            <v>220100</v>
          </cell>
          <cell r="F1878">
            <v>3070810</v>
          </cell>
          <cell r="H1878">
            <v>317670</v>
          </cell>
        </row>
        <row r="1879">
          <cell r="A1879">
            <v>220105</v>
          </cell>
          <cell r="B1879" t="str">
            <v>PI</v>
          </cell>
          <cell r="C1879" t="str">
            <v>ASSUNÇÃO DO PIAUÍ</v>
          </cell>
          <cell r="D1879" t="str">
            <v>220105</v>
          </cell>
          <cell r="E1879">
            <v>16723</v>
          </cell>
          <cell r="F1879">
            <v>7706190</v>
          </cell>
          <cell r="G1879">
            <v>720</v>
          </cell>
          <cell r="H1879">
            <v>772194</v>
          </cell>
        </row>
        <row r="1880">
          <cell r="A1880">
            <v>220110</v>
          </cell>
          <cell r="B1880" t="str">
            <v>PI</v>
          </cell>
          <cell r="C1880" t="str">
            <v>AVELINO LOPES</v>
          </cell>
          <cell r="D1880" t="str">
            <v>220110</v>
          </cell>
          <cell r="F1880">
            <v>15879269</v>
          </cell>
          <cell r="H1880">
            <v>1642683</v>
          </cell>
        </row>
        <row r="1881">
          <cell r="A1881">
            <v>220115</v>
          </cell>
          <cell r="B1881" t="str">
            <v>PI</v>
          </cell>
          <cell r="C1881" t="str">
            <v>BAIXA GRANDE DO RIBEIRO</v>
          </cell>
          <cell r="D1881" t="str">
            <v>220115</v>
          </cell>
          <cell r="F1881">
            <v>2329222</v>
          </cell>
          <cell r="H1881">
            <v>240954</v>
          </cell>
        </row>
        <row r="1882">
          <cell r="A1882">
            <v>220117</v>
          </cell>
          <cell r="B1882" t="str">
            <v>PI</v>
          </cell>
          <cell r="C1882" t="str">
            <v>BARRA D'ALCÂNTARA</v>
          </cell>
          <cell r="D1882" t="str">
            <v>220117</v>
          </cell>
          <cell r="F1882">
            <v>208671580</v>
          </cell>
          <cell r="H1882">
            <v>21665202</v>
          </cell>
        </row>
        <row r="1883">
          <cell r="A1883">
            <v>220120</v>
          </cell>
          <cell r="B1883" t="str">
            <v>PI</v>
          </cell>
          <cell r="C1883" t="str">
            <v>BARRAS</v>
          </cell>
          <cell r="D1883" t="str">
            <v>220120</v>
          </cell>
          <cell r="F1883">
            <v>3811673</v>
          </cell>
          <cell r="H1883">
            <v>394311</v>
          </cell>
        </row>
        <row r="1884">
          <cell r="A1884">
            <v>220140</v>
          </cell>
          <cell r="B1884" t="str">
            <v>PI</v>
          </cell>
          <cell r="C1884" t="str">
            <v>BARRO DURO</v>
          </cell>
          <cell r="D1884" t="str">
            <v>220140</v>
          </cell>
          <cell r="E1884">
            <v>1080</v>
          </cell>
          <cell r="F1884">
            <v>10749422</v>
          </cell>
          <cell r="H1884">
            <v>1109514</v>
          </cell>
        </row>
        <row r="1885">
          <cell r="A1885">
            <v>220150</v>
          </cell>
          <cell r="B1885" t="str">
            <v>PI</v>
          </cell>
          <cell r="C1885" t="str">
            <v>BATALHA</v>
          </cell>
          <cell r="D1885" t="str">
            <v>220150</v>
          </cell>
          <cell r="E1885">
            <v>19621</v>
          </cell>
          <cell r="F1885">
            <v>4889209</v>
          </cell>
          <cell r="G1885">
            <v>599</v>
          </cell>
          <cell r="H1885">
            <v>480746</v>
          </cell>
        </row>
        <row r="1886">
          <cell r="A1886">
            <v>220155</v>
          </cell>
          <cell r="B1886" t="str">
            <v>PI</v>
          </cell>
          <cell r="C1886" t="str">
            <v>BELA VISTA DO PIAUÍ</v>
          </cell>
          <cell r="D1886" t="str">
            <v>220155</v>
          </cell>
          <cell r="E1886">
            <v>17262</v>
          </cell>
          <cell r="F1886">
            <v>11771949</v>
          </cell>
          <cell r="G1886">
            <v>1067</v>
          </cell>
          <cell r="H1886">
            <v>1188285</v>
          </cell>
        </row>
        <row r="1887">
          <cell r="A1887">
            <v>220157</v>
          </cell>
          <cell r="B1887" t="str">
            <v>PI</v>
          </cell>
          <cell r="C1887" t="str">
            <v>BELÉM DO PIAUÍ</v>
          </cell>
          <cell r="D1887" t="str">
            <v>220157</v>
          </cell>
          <cell r="E1887">
            <v>4494</v>
          </cell>
          <cell r="F1887">
            <v>11420064</v>
          </cell>
          <cell r="G1887">
            <v>600</v>
          </cell>
          <cell r="H1887">
            <v>1484316</v>
          </cell>
        </row>
        <row r="1888">
          <cell r="A1888">
            <v>220170</v>
          </cell>
          <cell r="B1888" t="str">
            <v>PI</v>
          </cell>
          <cell r="C1888" t="str">
            <v>BERTOLÍNIA</v>
          </cell>
          <cell r="D1888" t="str">
            <v>220170</v>
          </cell>
          <cell r="E1888">
            <v>30971</v>
          </cell>
          <cell r="F1888">
            <v>1533734</v>
          </cell>
          <cell r="G1888">
            <v>2659</v>
          </cell>
          <cell r="H1888">
            <v>205212</v>
          </cell>
        </row>
        <row r="1889">
          <cell r="A1889">
            <v>220177</v>
          </cell>
          <cell r="B1889" t="str">
            <v>PI</v>
          </cell>
          <cell r="C1889" t="str">
            <v>BOA HORA</v>
          </cell>
          <cell r="D1889" t="str">
            <v>220177</v>
          </cell>
          <cell r="F1889">
            <v>6774980</v>
          </cell>
          <cell r="H1889">
            <v>700860</v>
          </cell>
        </row>
        <row r="1890">
          <cell r="A1890">
            <v>220190</v>
          </cell>
          <cell r="B1890" t="str">
            <v>PI</v>
          </cell>
          <cell r="C1890" t="str">
            <v>BOM JESUS</v>
          </cell>
          <cell r="D1890" t="str">
            <v>220190</v>
          </cell>
          <cell r="F1890">
            <v>42449794</v>
          </cell>
          <cell r="H1890">
            <v>4391358</v>
          </cell>
        </row>
        <row r="1891">
          <cell r="A1891">
            <v>220191</v>
          </cell>
          <cell r="B1891" t="str">
            <v>PI</v>
          </cell>
          <cell r="C1891" t="str">
            <v>BOM PRINCÍPIO DO PIAUÍ</v>
          </cell>
          <cell r="D1891" t="str">
            <v>220191</v>
          </cell>
          <cell r="F1891">
            <v>0</v>
          </cell>
          <cell r="H1891">
            <v>0</v>
          </cell>
        </row>
        <row r="1892">
          <cell r="A1892">
            <v>220192</v>
          </cell>
          <cell r="B1892" t="str">
            <v>PI</v>
          </cell>
          <cell r="C1892" t="str">
            <v>BONFIM DO PIAUÍ</v>
          </cell>
          <cell r="D1892" t="str">
            <v>220192</v>
          </cell>
          <cell r="E1892">
            <v>2125</v>
          </cell>
          <cell r="F1892">
            <v>7379212</v>
          </cell>
          <cell r="G1892">
            <v>250</v>
          </cell>
          <cell r="H1892">
            <v>742977</v>
          </cell>
        </row>
        <row r="1893">
          <cell r="A1893">
            <v>220194</v>
          </cell>
          <cell r="B1893" t="str">
            <v>PI</v>
          </cell>
          <cell r="C1893" t="str">
            <v>BOQUEIRÃO DO PIAUÍ</v>
          </cell>
          <cell r="D1893" t="str">
            <v>220194</v>
          </cell>
          <cell r="E1893">
            <v>43359</v>
          </cell>
          <cell r="F1893">
            <v>4590059</v>
          </cell>
          <cell r="G1893">
            <v>1391</v>
          </cell>
          <cell r="H1893">
            <v>542895</v>
          </cell>
        </row>
        <row r="1894">
          <cell r="A1894">
            <v>220196</v>
          </cell>
          <cell r="B1894" t="str">
            <v>PI</v>
          </cell>
          <cell r="C1894" t="str">
            <v>BRASILEIRA</v>
          </cell>
          <cell r="D1894" t="str">
            <v>220196</v>
          </cell>
          <cell r="E1894">
            <v>42805</v>
          </cell>
          <cell r="F1894">
            <v>2962145</v>
          </cell>
          <cell r="G1894">
            <v>1791</v>
          </cell>
          <cell r="H1894">
            <v>282972</v>
          </cell>
        </row>
        <row r="1895">
          <cell r="A1895">
            <v>220198</v>
          </cell>
          <cell r="B1895" t="str">
            <v>PI</v>
          </cell>
          <cell r="C1895" t="str">
            <v>BREJO DO PIAUÍ</v>
          </cell>
          <cell r="D1895" t="str">
            <v>220198</v>
          </cell>
          <cell r="E1895">
            <v>5129</v>
          </cell>
          <cell r="F1895">
            <v>1148266</v>
          </cell>
          <cell r="G1895">
            <v>1186</v>
          </cell>
          <cell r="H1895">
            <v>213912</v>
          </cell>
        </row>
        <row r="1896">
          <cell r="A1896">
            <v>220202</v>
          </cell>
          <cell r="B1896" t="str">
            <v>PI</v>
          </cell>
          <cell r="C1896" t="str">
            <v>BURITI DOS MONTES</v>
          </cell>
          <cell r="D1896" t="str">
            <v>220202</v>
          </cell>
          <cell r="F1896">
            <v>1887481</v>
          </cell>
          <cell r="H1896">
            <v>192984</v>
          </cell>
        </row>
        <row r="1897">
          <cell r="A1897">
            <v>220208</v>
          </cell>
          <cell r="B1897" t="str">
            <v>PI</v>
          </cell>
          <cell r="C1897" t="str">
            <v>CAJUEIRO DA PRAIA</v>
          </cell>
          <cell r="D1897" t="str">
            <v>220208</v>
          </cell>
          <cell r="F1897">
            <v>2673307</v>
          </cell>
          <cell r="H1897">
            <v>276549</v>
          </cell>
        </row>
        <row r="1898">
          <cell r="A1898">
            <v>220209</v>
          </cell>
          <cell r="B1898" t="str">
            <v>PI</v>
          </cell>
          <cell r="C1898" t="str">
            <v>CALDEIRÃO GRANDE DO PIAUÍ</v>
          </cell>
          <cell r="D1898" t="str">
            <v>220209</v>
          </cell>
          <cell r="E1898">
            <v>472</v>
          </cell>
          <cell r="F1898">
            <v>879099</v>
          </cell>
          <cell r="H1898">
            <v>90135</v>
          </cell>
        </row>
        <row r="1899">
          <cell r="A1899">
            <v>220210</v>
          </cell>
          <cell r="B1899" t="str">
            <v>PI</v>
          </cell>
          <cell r="C1899" t="str">
            <v>CAMPINAS DO PIAUÍ</v>
          </cell>
          <cell r="D1899" t="str">
            <v>220210</v>
          </cell>
          <cell r="F1899">
            <v>80330</v>
          </cell>
          <cell r="H1899">
            <v>8310</v>
          </cell>
        </row>
        <row r="1900">
          <cell r="A1900">
            <v>220211</v>
          </cell>
          <cell r="B1900" t="str">
            <v>PI</v>
          </cell>
          <cell r="C1900" t="str">
            <v>CAMPO ALEGRE DO FIDALGO</v>
          </cell>
          <cell r="D1900" t="str">
            <v>220211</v>
          </cell>
          <cell r="E1900">
            <v>2661</v>
          </cell>
          <cell r="F1900">
            <v>2085888</v>
          </cell>
          <cell r="H1900">
            <v>210663</v>
          </cell>
        </row>
        <row r="1901">
          <cell r="A1901">
            <v>220213</v>
          </cell>
          <cell r="B1901" t="str">
            <v>PI</v>
          </cell>
          <cell r="C1901" t="str">
            <v>CAMPO GRANDE DO PIAUÍ</v>
          </cell>
          <cell r="D1901" t="str">
            <v>220213</v>
          </cell>
          <cell r="E1901">
            <v>13246</v>
          </cell>
          <cell r="F1901">
            <v>54628865</v>
          </cell>
          <cell r="H1901">
            <v>5019240</v>
          </cell>
        </row>
        <row r="1902">
          <cell r="A1902">
            <v>220220</v>
          </cell>
          <cell r="B1902" t="str">
            <v>PI</v>
          </cell>
          <cell r="C1902" t="str">
            <v>CAMPO MAIOR</v>
          </cell>
          <cell r="D1902" t="str">
            <v>220220</v>
          </cell>
          <cell r="E1902">
            <v>56707</v>
          </cell>
          <cell r="F1902">
            <v>60481493</v>
          </cell>
          <cell r="G1902">
            <v>8989</v>
          </cell>
          <cell r="H1902">
            <v>7233243</v>
          </cell>
        </row>
        <row r="1903">
          <cell r="A1903">
            <v>220225</v>
          </cell>
          <cell r="B1903" t="str">
            <v>PI</v>
          </cell>
          <cell r="C1903" t="str">
            <v>CANAVIEIRA</v>
          </cell>
          <cell r="D1903" t="str">
            <v>220225</v>
          </cell>
          <cell r="E1903">
            <v>10372</v>
          </cell>
          <cell r="F1903">
            <v>1877734</v>
          </cell>
          <cell r="G1903">
            <v>270</v>
          </cell>
          <cell r="H1903">
            <v>230659</v>
          </cell>
        </row>
        <row r="1904">
          <cell r="A1904">
            <v>220230</v>
          </cell>
          <cell r="B1904" t="str">
            <v>PI</v>
          </cell>
          <cell r="C1904" t="str">
            <v>CANTO DO BURITI</v>
          </cell>
          <cell r="D1904" t="str">
            <v>220230</v>
          </cell>
          <cell r="E1904">
            <v>28087</v>
          </cell>
          <cell r="F1904">
            <v>4420683</v>
          </cell>
          <cell r="H1904">
            <v>532773</v>
          </cell>
        </row>
        <row r="1905">
          <cell r="A1905">
            <v>220245</v>
          </cell>
          <cell r="B1905" t="str">
            <v>PI</v>
          </cell>
          <cell r="C1905" t="str">
            <v>CAPITÃO GERVÁSIO OLIVEIRA</v>
          </cell>
          <cell r="D1905" t="str">
            <v>220245</v>
          </cell>
          <cell r="E1905">
            <v>1761</v>
          </cell>
          <cell r="F1905">
            <v>627901</v>
          </cell>
          <cell r="H1905">
            <v>63228</v>
          </cell>
        </row>
        <row r="1906">
          <cell r="A1906">
            <v>220250</v>
          </cell>
          <cell r="B1906" t="str">
            <v>PI</v>
          </cell>
          <cell r="C1906" t="str">
            <v>CARACOL</v>
          </cell>
          <cell r="D1906" t="str">
            <v>220250</v>
          </cell>
          <cell r="F1906">
            <v>9213648</v>
          </cell>
          <cell r="H1906">
            <v>953136</v>
          </cell>
        </row>
        <row r="1907">
          <cell r="A1907">
            <v>220253</v>
          </cell>
          <cell r="B1907" t="str">
            <v>PI</v>
          </cell>
          <cell r="C1907" t="str">
            <v>CARAÚBAS DO PIAUÍ</v>
          </cell>
          <cell r="D1907" t="str">
            <v>220253</v>
          </cell>
          <cell r="F1907">
            <v>6287780</v>
          </cell>
          <cell r="H1907">
            <v>650460</v>
          </cell>
        </row>
        <row r="1908">
          <cell r="A1908">
            <v>220255</v>
          </cell>
          <cell r="B1908" t="str">
            <v>PI</v>
          </cell>
          <cell r="C1908" t="str">
            <v>CARIDADE DO PIAUÍ</v>
          </cell>
          <cell r="D1908" t="str">
            <v>220255</v>
          </cell>
          <cell r="E1908">
            <v>1796</v>
          </cell>
          <cell r="F1908">
            <v>12746386</v>
          </cell>
          <cell r="H1908">
            <v>1317315</v>
          </cell>
        </row>
        <row r="1909">
          <cell r="A1909">
            <v>220265</v>
          </cell>
          <cell r="B1909" t="str">
            <v>PI</v>
          </cell>
          <cell r="C1909" t="str">
            <v>CAXINGÓ</v>
          </cell>
          <cell r="D1909" t="str">
            <v>220265</v>
          </cell>
          <cell r="F1909">
            <v>5047943</v>
          </cell>
          <cell r="H1909">
            <v>522201</v>
          </cell>
        </row>
        <row r="1910">
          <cell r="A1910">
            <v>220270</v>
          </cell>
          <cell r="B1910" t="str">
            <v>PI</v>
          </cell>
          <cell r="C1910" t="str">
            <v>COCAL</v>
          </cell>
          <cell r="D1910" t="str">
            <v>220270</v>
          </cell>
          <cell r="F1910">
            <v>19594216</v>
          </cell>
          <cell r="G1910">
            <v>4</v>
          </cell>
          <cell r="H1910">
            <v>2065464</v>
          </cell>
        </row>
        <row r="1911">
          <cell r="A1911">
            <v>220271</v>
          </cell>
          <cell r="B1911" t="str">
            <v>PI</v>
          </cell>
          <cell r="C1911" t="str">
            <v>COCAL DE TELHA</v>
          </cell>
          <cell r="D1911" t="str">
            <v>220271</v>
          </cell>
          <cell r="F1911">
            <v>1665122</v>
          </cell>
          <cell r="H1911">
            <v>172254</v>
          </cell>
        </row>
        <row r="1912">
          <cell r="A1912">
            <v>220273</v>
          </cell>
          <cell r="B1912" t="str">
            <v>PI</v>
          </cell>
          <cell r="C1912" t="str">
            <v>COIVARAS</v>
          </cell>
          <cell r="D1912" t="str">
            <v>220273</v>
          </cell>
          <cell r="E1912">
            <v>2688</v>
          </cell>
          <cell r="F1912">
            <v>9498348</v>
          </cell>
          <cell r="G1912">
            <v>184</v>
          </cell>
          <cell r="H1912">
            <v>975688</v>
          </cell>
        </row>
        <row r="1913">
          <cell r="A1913">
            <v>220275</v>
          </cell>
          <cell r="B1913" t="str">
            <v>PI</v>
          </cell>
          <cell r="C1913" t="str">
            <v>COLÔNIA DO GURGUÉIA</v>
          </cell>
          <cell r="D1913" t="str">
            <v>220275</v>
          </cell>
          <cell r="E1913">
            <v>2580</v>
          </cell>
          <cell r="F1913">
            <v>278032</v>
          </cell>
          <cell r="H1913">
            <v>62922</v>
          </cell>
        </row>
        <row r="1914">
          <cell r="A1914">
            <v>220277</v>
          </cell>
          <cell r="B1914" t="str">
            <v>PI</v>
          </cell>
          <cell r="C1914" t="str">
            <v>COLÔNIA DO PIAUÍ</v>
          </cell>
          <cell r="D1914" t="str">
            <v>220277</v>
          </cell>
          <cell r="F1914">
            <v>2246920</v>
          </cell>
          <cell r="H1914">
            <v>232440</v>
          </cell>
        </row>
        <row r="1915">
          <cell r="A1915">
            <v>220280</v>
          </cell>
          <cell r="B1915" t="str">
            <v>PI</v>
          </cell>
          <cell r="C1915" t="str">
            <v>CONCEIÇÃO DO CANINDÉ</v>
          </cell>
          <cell r="D1915" t="str">
            <v>220280</v>
          </cell>
          <cell r="F1915">
            <v>573082</v>
          </cell>
          <cell r="H1915">
            <v>59064</v>
          </cell>
        </row>
        <row r="1916">
          <cell r="A1916">
            <v>220285</v>
          </cell>
          <cell r="B1916" t="str">
            <v>PI</v>
          </cell>
          <cell r="C1916" t="str">
            <v>CORONEL JOSÉ DIAS</v>
          </cell>
          <cell r="D1916" t="str">
            <v>220285</v>
          </cell>
          <cell r="E1916">
            <v>1247</v>
          </cell>
          <cell r="F1916">
            <v>9249229</v>
          </cell>
          <cell r="G1916">
            <v>600</v>
          </cell>
          <cell r="H1916">
            <v>952626</v>
          </cell>
        </row>
        <row r="1917">
          <cell r="A1917">
            <v>220290</v>
          </cell>
          <cell r="B1917" t="str">
            <v>PI</v>
          </cell>
          <cell r="C1917" t="str">
            <v>CORRENTE</v>
          </cell>
          <cell r="D1917" t="str">
            <v>220290</v>
          </cell>
          <cell r="F1917">
            <v>41609548</v>
          </cell>
          <cell r="H1917">
            <v>4304436</v>
          </cell>
        </row>
        <row r="1918">
          <cell r="A1918">
            <v>220300</v>
          </cell>
          <cell r="B1918" t="str">
            <v>PI</v>
          </cell>
          <cell r="C1918" t="str">
            <v>CRISTALÂNDIA DO PIAUÍ</v>
          </cell>
          <cell r="D1918" t="str">
            <v>220300</v>
          </cell>
          <cell r="F1918">
            <v>1636731</v>
          </cell>
          <cell r="H1918">
            <v>169317</v>
          </cell>
        </row>
        <row r="1919">
          <cell r="A1919">
            <v>220310</v>
          </cell>
          <cell r="B1919" t="str">
            <v>PI</v>
          </cell>
          <cell r="C1919" t="str">
            <v>CRISTINO CASTRO</v>
          </cell>
          <cell r="D1919" t="str">
            <v>220310</v>
          </cell>
          <cell r="E1919">
            <v>15093</v>
          </cell>
          <cell r="F1919">
            <v>6270440</v>
          </cell>
          <cell r="G1919">
            <v>1457</v>
          </cell>
          <cell r="H1919">
            <v>656418</v>
          </cell>
        </row>
        <row r="1920">
          <cell r="A1920">
            <v>220320</v>
          </cell>
          <cell r="B1920" t="str">
            <v>PI</v>
          </cell>
          <cell r="C1920" t="str">
            <v>CURIMATÁ</v>
          </cell>
          <cell r="D1920" t="str">
            <v>220320</v>
          </cell>
          <cell r="E1920">
            <v>6779</v>
          </cell>
          <cell r="F1920">
            <v>400155</v>
          </cell>
          <cell r="G1920">
            <v>414</v>
          </cell>
          <cell r="H1920">
            <v>86994</v>
          </cell>
        </row>
        <row r="1921">
          <cell r="A1921">
            <v>220323</v>
          </cell>
          <cell r="B1921" t="str">
            <v>PI</v>
          </cell>
          <cell r="C1921" t="str">
            <v>CURRAIS</v>
          </cell>
          <cell r="D1921" t="str">
            <v>220323</v>
          </cell>
          <cell r="E1921">
            <v>3937</v>
          </cell>
          <cell r="F1921">
            <v>2166433</v>
          </cell>
          <cell r="H1921">
            <v>234743</v>
          </cell>
        </row>
        <row r="1922">
          <cell r="A1922">
            <v>220327</v>
          </cell>
          <cell r="B1922" t="str">
            <v>PI</v>
          </cell>
          <cell r="C1922" t="str">
            <v>CURRAL NOVO DO PIAUÍ</v>
          </cell>
          <cell r="D1922" t="str">
            <v>220327</v>
          </cell>
          <cell r="E1922">
            <v>19216</v>
          </cell>
          <cell r="F1922">
            <v>8709264</v>
          </cell>
          <cell r="G1922">
            <v>711</v>
          </cell>
          <cell r="H1922">
            <v>968193</v>
          </cell>
        </row>
        <row r="1923">
          <cell r="A1923">
            <v>220325</v>
          </cell>
          <cell r="B1923" t="str">
            <v>PI</v>
          </cell>
          <cell r="C1923" t="str">
            <v>CURRALINHOS</v>
          </cell>
          <cell r="D1923" t="str">
            <v>220325</v>
          </cell>
          <cell r="F1923">
            <v>1642868</v>
          </cell>
          <cell r="H1923">
            <v>177270</v>
          </cell>
        </row>
        <row r="1924">
          <cell r="A1924">
            <v>220330</v>
          </cell>
          <cell r="B1924" t="str">
            <v>PI</v>
          </cell>
          <cell r="C1924" t="str">
            <v>DEMERVAL LOBÃO</v>
          </cell>
          <cell r="D1924" t="str">
            <v>220330</v>
          </cell>
          <cell r="E1924">
            <v>47892</v>
          </cell>
          <cell r="F1924">
            <v>4481561</v>
          </cell>
          <cell r="G1924">
            <v>3139</v>
          </cell>
          <cell r="H1924">
            <v>345591</v>
          </cell>
        </row>
        <row r="1925">
          <cell r="A1925">
            <v>220335</v>
          </cell>
          <cell r="B1925" t="str">
            <v>PI</v>
          </cell>
          <cell r="C1925" t="str">
            <v>DIRCEU ARCOVERDE</v>
          </cell>
          <cell r="D1925" t="str">
            <v>220335</v>
          </cell>
          <cell r="E1925">
            <v>589</v>
          </cell>
          <cell r="F1925">
            <v>179114</v>
          </cell>
          <cell r="H1925">
            <v>24948</v>
          </cell>
        </row>
        <row r="1926">
          <cell r="A1926">
            <v>220340</v>
          </cell>
          <cell r="B1926" t="str">
            <v>PI</v>
          </cell>
          <cell r="C1926" t="str">
            <v>DOM EXPEDITO LOPES</v>
          </cell>
          <cell r="D1926" t="str">
            <v>220340</v>
          </cell>
          <cell r="F1926">
            <v>2005499</v>
          </cell>
          <cell r="H1926">
            <v>225855</v>
          </cell>
        </row>
        <row r="1927">
          <cell r="A1927">
            <v>220345</v>
          </cell>
          <cell r="B1927" t="str">
            <v>PI</v>
          </cell>
          <cell r="C1927" t="str">
            <v>DOM INOCÊNCIO</v>
          </cell>
          <cell r="D1927" t="str">
            <v>220345</v>
          </cell>
          <cell r="E1927">
            <v>5826</v>
          </cell>
          <cell r="F1927">
            <v>3158967</v>
          </cell>
          <cell r="G1927">
            <v>459</v>
          </cell>
          <cell r="H1927">
            <v>289131</v>
          </cell>
        </row>
        <row r="1928">
          <cell r="A1928">
            <v>220342</v>
          </cell>
          <cell r="B1928" t="str">
            <v>PI</v>
          </cell>
          <cell r="C1928" t="str">
            <v>DOMINGOS MOURÃO</v>
          </cell>
          <cell r="D1928" t="str">
            <v>220342</v>
          </cell>
          <cell r="E1928">
            <v>1146</v>
          </cell>
          <cell r="F1928">
            <v>17926831</v>
          </cell>
          <cell r="H1928">
            <v>1853223</v>
          </cell>
        </row>
        <row r="1929">
          <cell r="A1929">
            <v>220350</v>
          </cell>
          <cell r="B1929" t="str">
            <v>PI</v>
          </cell>
          <cell r="C1929" t="str">
            <v>ELESBÃO VELOSO</v>
          </cell>
          <cell r="D1929" t="str">
            <v>220350</v>
          </cell>
          <cell r="E1929">
            <v>2324</v>
          </cell>
          <cell r="F1929">
            <v>1672184</v>
          </cell>
          <cell r="H1929">
            <v>110448</v>
          </cell>
        </row>
        <row r="1930">
          <cell r="A1930">
            <v>220360</v>
          </cell>
          <cell r="B1930" t="str">
            <v>PI</v>
          </cell>
          <cell r="C1930" t="str">
            <v>ELISEU MARTINS</v>
          </cell>
          <cell r="D1930" t="str">
            <v>220360</v>
          </cell>
          <cell r="F1930">
            <v>273152</v>
          </cell>
          <cell r="H1930">
            <v>33783</v>
          </cell>
        </row>
        <row r="1931">
          <cell r="A1931">
            <v>220370</v>
          </cell>
          <cell r="B1931" t="str">
            <v>PI</v>
          </cell>
          <cell r="C1931" t="str">
            <v>ESPERANTINA</v>
          </cell>
          <cell r="D1931" t="str">
            <v>220370</v>
          </cell>
          <cell r="F1931">
            <v>4998121</v>
          </cell>
          <cell r="H1931">
            <v>517047</v>
          </cell>
        </row>
        <row r="1932">
          <cell r="A1932">
            <v>220375</v>
          </cell>
          <cell r="B1932" t="str">
            <v>PI</v>
          </cell>
          <cell r="C1932" t="str">
            <v>FARTURA DO PIAUÍ</v>
          </cell>
          <cell r="D1932" t="str">
            <v>220375</v>
          </cell>
          <cell r="F1932">
            <v>18640359</v>
          </cell>
          <cell r="H1932">
            <v>1928313</v>
          </cell>
        </row>
        <row r="1933">
          <cell r="A1933">
            <v>220380</v>
          </cell>
          <cell r="B1933" t="str">
            <v>PI</v>
          </cell>
          <cell r="C1933" t="str">
            <v>FLORES DO PIAUÍ</v>
          </cell>
          <cell r="D1933" t="str">
            <v>220380</v>
          </cell>
          <cell r="E1933">
            <v>1140</v>
          </cell>
          <cell r="F1933">
            <v>4456031</v>
          </cell>
          <cell r="H1933">
            <v>458697</v>
          </cell>
        </row>
        <row r="1934">
          <cell r="A1934">
            <v>220385</v>
          </cell>
          <cell r="B1934" t="str">
            <v>PI</v>
          </cell>
          <cell r="C1934" t="str">
            <v>FLORESTA DO PIAUÍ</v>
          </cell>
          <cell r="D1934" t="str">
            <v>220385</v>
          </cell>
          <cell r="F1934">
            <v>1067954</v>
          </cell>
          <cell r="H1934">
            <v>110478</v>
          </cell>
        </row>
        <row r="1935">
          <cell r="A1935">
            <v>220390</v>
          </cell>
          <cell r="B1935" t="str">
            <v>PI</v>
          </cell>
          <cell r="C1935" t="str">
            <v>FLORIANO</v>
          </cell>
          <cell r="D1935" t="str">
            <v>220390</v>
          </cell>
          <cell r="E1935">
            <v>235593</v>
          </cell>
          <cell r="F1935">
            <v>34892767</v>
          </cell>
          <cell r="G1935">
            <v>12792</v>
          </cell>
          <cell r="H1935">
            <v>4112958</v>
          </cell>
        </row>
        <row r="1936">
          <cell r="A1936">
            <v>220400</v>
          </cell>
          <cell r="B1936" t="str">
            <v>PI</v>
          </cell>
          <cell r="C1936" t="str">
            <v>FRANCINÓPOLIS</v>
          </cell>
          <cell r="D1936" t="str">
            <v>220400</v>
          </cell>
          <cell r="E1936">
            <v>18029</v>
          </cell>
          <cell r="F1936">
            <v>2974155</v>
          </cell>
          <cell r="G1936">
            <v>1201</v>
          </cell>
          <cell r="H1936">
            <v>276933</v>
          </cell>
        </row>
        <row r="1937">
          <cell r="A1937">
            <v>220410</v>
          </cell>
          <cell r="B1937" t="str">
            <v>PI</v>
          </cell>
          <cell r="C1937" t="str">
            <v>FRANCISCO AYRES</v>
          </cell>
          <cell r="D1937" t="str">
            <v>220410</v>
          </cell>
          <cell r="F1937">
            <v>69716</v>
          </cell>
          <cell r="H1937">
            <v>7212</v>
          </cell>
        </row>
        <row r="1938">
          <cell r="A1938">
            <v>220415</v>
          </cell>
          <cell r="B1938" t="str">
            <v>PI</v>
          </cell>
          <cell r="C1938" t="str">
            <v>FRANCISCO MACEDO</v>
          </cell>
          <cell r="D1938" t="str">
            <v>220415</v>
          </cell>
          <cell r="E1938">
            <v>4141</v>
          </cell>
          <cell r="F1938">
            <v>6250921</v>
          </cell>
          <cell r="G1938">
            <v>181</v>
          </cell>
          <cell r="H1938">
            <v>638089</v>
          </cell>
        </row>
        <row r="1939">
          <cell r="A1939">
            <v>220420</v>
          </cell>
          <cell r="B1939" t="str">
            <v>PI</v>
          </cell>
          <cell r="C1939" t="str">
            <v>FRANCISCO SANTOS</v>
          </cell>
          <cell r="D1939" t="str">
            <v>220420</v>
          </cell>
          <cell r="E1939">
            <v>10055</v>
          </cell>
          <cell r="F1939">
            <v>83580138</v>
          </cell>
          <cell r="H1939">
            <v>8910912</v>
          </cell>
        </row>
        <row r="1940">
          <cell r="A1940">
            <v>220430</v>
          </cell>
          <cell r="B1940" t="str">
            <v>PI</v>
          </cell>
          <cell r="C1940" t="str">
            <v>FRONTEIRAS</v>
          </cell>
          <cell r="D1940" t="str">
            <v>220430</v>
          </cell>
          <cell r="F1940">
            <v>1003313</v>
          </cell>
          <cell r="H1940">
            <v>103791</v>
          </cell>
        </row>
        <row r="1941">
          <cell r="A1941">
            <v>220455</v>
          </cell>
          <cell r="B1941" t="str">
            <v>PI</v>
          </cell>
          <cell r="C1941" t="str">
            <v>GUARIBAS</v>
          </cell>
          <cell r="D1941" t="str">
            <v>220455</v>
          </cell>
          <cell r="F1941">
            <v>8631966</v>
          </cell>
          <cell r="H1941">
            <v>892962</v>
          </cell>
        </row>
        <row r="1942">
          <cell r="A1942">
            <v>220460</v>
          </cell>
          <cell r="B1942" t="str">
            <v>PI</v>
          </cell>
          <cell r="C1942" t="str">
            <v>HUGO NAPOLEÃO</v>
          </cell>
          <cell r="D1942" t="str">
            <v>220460</v>
          </cell>
          <cell r="F1942">
            <v>46958</v>
          </cell>
          <cell r="H1942">
            <v>38298</v>
          </cell>
        </row>
        <row r="1943">
          <cell r="A1943">
            <v>220470</v>
          </cell>
          <cell r="B1943" t="str">
            <v>PI</v>
          </cell>
          <cell r="C1943" t="str">
            <v>INHUMA</v>
          </cell>
          <cell r="D1943" t="str">
            <v>220470</v>
          </cell>
          <cell r="F1943">
            <v>33060</v>
          </cell>
          <cell r="H1943">
            <v>3420</v>
          </cell>
        </row>
        <row r="1944">
          <cell r="A1944">
            <v>220480</v>
          </cell>
          <cell r="B1944" t="str">
            <v>PI</v>
          </cell>
          <cell r="C1944" t="str">
            <v>IPIRANGA DO PIAUÍ</v>
          </cell>
          <cell r="D1944" t="str">
            <v>220480</v>
          </cell>
          <cell r="E1944">
            <v>28804</v>
          </cell>
          <cell r="F1944">
            <v>2592472</v>
          </cell>
          <cell r="G1944">
            <v>330</v>
          </cell>
          <cell r="H1944">
            <v>225936</v>
          </cell>
        </row>
        <row r="1945">
          <cell r="A1945">
            <v>220500</v>
          </cell>
          <cell r="B1945" t="str">
            <v>PI</v>
          </cell>
          <cell r="C1945" t="str">
            <v>ITAINÓPOLIS</v>
          </cell>
          <cell r="D1945" t="str">
            <v>220500</v>
          </cell>
          <cell r="F1945">
            <v>5491846</v>
          </cell>
          <cell r="H1945">
            <v>568122</v>
          </cell>
        </row>
        <row r="1946">
          <cell r="A1946">
            <v>220510</v>
          </cell>
          <cell r="B1946" t="str">
            <v>PI</v>
          </cell>
          <cell r="C1946" t="str">
            <v>ITAUEIRA</v>
          </cell>
          <cell r="D1946" t="str">
            <v>220510</v>
          </cell>
          <cell r="E1946">
            <v>135729</v>
          </cell>
          <cell r="F1946">
            <v>14109071</v>
          </cell>
          <cell r="G1946">
            <v>7006</v>
          </cell>
          <cell r="H1946">
            <v>1364298</v>
          </cell>
        </row>
        <row r="1947">
          <cell r="A1947">
            <v>220515</v>
          </cell>
          <cell r="B1947" t="str">
            <v>PI</v>
          </cell>
          <cell r="C1947" t="str">
            <v>JACOBINA DO PIAUÍ</v>
          </cell>
          <cell r="D1947" t="str">
            <v>220515</v>
          </cell>
          <cell r="E1947">
            <v>2750</v>
          </cell>
          <cell r="F1947">
            <v>714899</v>
          </cell>
          <cell r="H1947">
            <v>71823</v>
          </cell>
        </row>
        <row r="1948">
          <cell r="A1948">
            <v>220520</v>
          </cell>
          <cell r="B1948" t="str">
            <v>PI</v>
          </cell>
          <cell r="C1948" t="str">
            <v>JAICÓS</v>
          </cell>
          <cell r="D1948" t="str">
            <v>220520</v>
          </cell>
          <cell r="E1948">
            <v>4670</v>
          </cell>
          <cell r="F1948">
            <v>2008181</v>
          </cell>
          <cell r="H1948">
            <v>187491</v>
          </cell>
        </row>
        <row r="1949">
          <cell r="A1949">
            <v>220525</v>
          </cell>
          <cell r="B1949" t="str">
            <v>PI</v>
          </cell>
          <cell r="C1949" t="str">
            <v>JARDIM DO MULATO</v>
          </cell>
          <cell r="D1949" t="str">
            <v>220525</v>
          </cell>
          <cell r="F1949">
            <v>1987863</v>
          </cell>
          <cell r="H1949">
            <v>205641</v>
          </cell>
        </row>
        <row r="1950">
          <cell r="A1950">
            <v>220527</v>
          </cell>
          <cell r="B1950" t="str">
            <v>PI</v>
          </cell>
          <cell r="C1950" t="str">
            <v>JATOBÁ DO PIAUÍ</v>
          </cell>
          <cell r="D1950" t="str">
            <v>220527</v>
          </cell>
          <cell r="E1950">
            <v>15229</v>
          </cell>
          <cell r="F1950">
            <v>6809025</v>
          </cell>
          <cell r="G1950">
            <v>11</v>
          </cell>
          <cell r="H1950">
            <v>686187</v>
          </cell>
        </row>
        <row r="1951">
          <cell r="A1951">
            <v>220530</v>
          </cell>
          <cell r="B1951" t="str">
            <v>PI</v>
          </cell>
          <cell r="C1951" t="str">
            <v>JERUMENHA</v>
          </cell>
          <cell r="D1951" t="str">
            <v>220530</v>
          </cell>
          <cell r="E1951">
            <v>24324</v>
          </cell>
          <cell r="F1951">
            <v>2368001</v>
          </cell>
          <cell r="G1951">
            <v>181</v>
          </cell>
          <cell r="H1951">
            <v>222882</v>
          </cell>
        </row>
        <row r="1952">
          <cell r="A1952">
            <v>220535</v>
          </cell>
          <cell r="B1952" t="str">
            <v>PI</v>
          </cell>
          <cell r="C1952" t="str">
            <v>JOÃO COSTA</v>
          </cell>
          <cell r="D1952" t="str">
            <v>220535</v>
          </cell>
          <cell r="E1952">
            <v>5825</v>
          </cell>
          <cell r="F1952">
            <v>8966630</v>
          </cell>
          <cell r="H1952">
            <v>968250</v>
          </cell>
        </row>
        <row r="1953">
          <cell r="A1953">
            <v>220540</v>
          </cell>
          <cell r="B1953" t="str">
            <v>PI</v>
          </cell>
          <cell r="C1953" t="str">
            <v>JOAQUIM PIRES</v>
          </cell>
          <cell r="D1953" t="str">
            <v>220540</v>
          </cell>
          <cell r="F1953">
            <v>3416068</v>
          </cell>
          <cell r="H1953">
            <v>547326</v>
          </cell>
        </row>
        <row r="1954">
          <cell r="A1954">
            <v>220545</v>
          </cell>
          <cell r="B1954" t="str">
            <v>PI</v>
          </cell>
          <cell r="C1954" t="str">
            <v>JOCA MARQUES</v>
          </cell>
          <cell r="D1954" t="str">
            <v>220545</v>
          </cell>
          <cell r="E1954">
            <v>15</v>
          </cell>
          <cell r="F1954">
            <v>346097</v>
          </cell>
          <cell r="H1954">
            <v>35100</v>
          </cell>
        </row>
        <row r="1955">
          <cell r="A1955">
            <v>220552</v>
          </cell>
          <cell r="B1955" t="str">
            <v>PI</v>
          </cell>
          <cell r="C1955" t="str">
            <v>JÚLIO BORGES</v>
          </cell>
          <cell r="D1955" t="str">
            <v>220552</v>
          </cell>
          <cell r="E1955">
            <v>32739</v>
          </cell>
          <cell r="F1955">
            <v>1555465</v>
          </cell>
          <cell r="G1955">
            <v>1182</v>
          </cell>
          <cell r="H1955">
            <v>166590</v>
          </cell>
        </row>
        <row r="1956">
          <cell r="A1956">
            <v>220553</v>
          </cell>
          <cell r="B1956" t="str">
            <v>PI</v>
          </cell>
          <cell r="C1956" t="str">
            <v>JUREMA</v>
          </cell>
          <cell r="D1956" t="str">
            <v>220553</v>
          </cell>
          <cell r="F1956">
            <v>3281193</v>
          </cell>
          <cell r="H1956">
            <v>386691</v>
          </cell>
        </row>
        <row r="1957">
          <cell r="A1957">
            <v>220555</v>
          </cell>
          <cell r="B1957" t="str">
            <v>PI</v>
          </cell>
          <cell r="C1957" t="str">
            <v>LAGOA ALEGRE</v>
          </cell>
          <cell r="D1957" t="str">
            <v>220555</v>
          </cell>
          <cell r="E1957">
            <v>32219</v>
          </cell>
          <cell r="F1957">
            <v>2538212</v>
          </cell>
          <cell r="G1957">
            <v>2309</v>
          </cell>
          <cell r="H1957">
            <v>290829</v>
          </cell>
        </row>
        <row r="1958">
          <cell r="A1958">
            <v>220557</v>
          </cell>
          <cell r="B1958" t="str">
            <v>PI</v>
          </cell>
          <cell r="C1958" t="str">
            <v>LAGOA DE SÃO FRANCISCO</v>
          </cell>
          <cell r="D1958" t="str">
            <v>220557</v>
          </cell>
          <cell r="F1958">
            <v>11745</v>
          </cell>
          <cell r="H1958">
            <v>1215</v>
          </cell>
        </row>
        <row r="1959">
          <cell r="A1959">
            <v>220556</v>
          </cell>
          <cell r="B1959" t="str">
            <v>PI</v>
          </cell>
          <cell r="C1959" t="str">
            <v>LAGOA DO BARRO DO PIAUÍ</v>
          </cell>
          <cell r="D1959" t="str">
            <v>220556</v>
          </cell>
          <cell r="E1959">
            <v>4065</v>
          </cell>
          <cell r="F1959">
            <v>29282772</v>
          </cell>
          <cell r="G1959">
            <v>340</v>
          </cell>
          <cell r="H1959">
            <v>3583422</v>
          </cell>
        </row>
        <row r="1960">
          <cell r="A1960">
            <v>220559</v>
          </cell>
          <cell r="B1960" t="str">
            <v>PI</v>
          </cell>
          <cell r="C1960" t="str">
            <v>LAGOA DO SÍTIO</v>
          </cell>
          <cell r="D1960" t="str">
            <v>220559</v>
          </cell>
          <cell r="F1960">
            <v>570575</v>
          </cell>
          <cell r="H1960">
            <v>59025</v>
          </cell>
        </row>
        <row r="1961">
          <cell r="A1961">
            <v>220560</v>
          </cell>
          <cell r="B1961" t="str">
            <v>PI</v>
          </cell>
          <cell r="C1961" t="str">
            <v>LANDRI SALES</v>
          </cell>
          <cell r="D1961" t="str">
            <v>220560</v>
          </cell>
          <cell r="E1961">
            <v>5123</v>
          </cell>
          <cell r="F1961">
            <v>1093972</v>
          </cell>
          <cell r="H1961">
            <v>88659</v>
          </cell>
        </row>
        <row r="1962">
          <cell r="A1962">
            <v>220570</v>
          </cell>
          <cell r="B1962" t="str">
            <v>PI</v>
          </cell>
          <cell r="C1962" t="str">
            <v>LUÍS CORREIA</v>
          </cell>
          <cell r="D1962" t="str">
            <v>220570</v>
          </cell>
          <cell r="F1962">
            <v>9726977</v>
          </cell>
          <cell r="H1962">
            <v>1006239</v>
          </cell>
        </row>
        <row r="1963">
          <cell r="A1963">
            <v>220580</v>
          </cell>
          <cell r="B1963" t="str">
            <v>PI</v>
          </cell>
          <cell r="C1963" t="str">
            <v>LUZILÂNDIA</v>
          </cell>
          <cell r="D1963" t="str">
            <v>220580</v>
          </cell>
          <cell r="F1963">
            <v>1849910</v>
          </cell>
          <cell r="H1963">
            <v>191370</v>
          </cell>
        </row>
        <row r="1964">
          <cell r="A1964">
            <v>220585</v>
          </cell>
          <cell r="B1964" t="str">
            <v>PI</v>
          </cell>
          <cell r="C1964" t="str">
            <v>MADEIRO</v>
          </cell>
          <cell r="D1964" t="str">
            <v>220585</v>
          </cell>
          <cell r="H1964">
            <v>8766</v>
          </cell>
        </row>
        <row r="1965">
          <cell r="A1965">
            <v>220590</v>
          </cell>
          <cell r="B1965" t="str">
            <v>PI</v>
          </cell>
          <cell r="C1965" t="str">
            <v>MANOEL EMÍDIO</v>
          </cell>
          <cell r="D1965" t="str">
            <v>220590</v>
          </cell>
          <cell r="E1965">
            <v>21592</v>
          </cell>
          <cell r="F1965">
            <v>6555123</v>
          </cell>
          <cell r="H1965">
            <v>652830</v>
          </cell>
        </row>
        <row r="1966">
          <cell r="A1966">
            <v>220595</v>
          </cell>
          <cell r="B1966" t="str">
            <v>PI</v>
          </cell>
          <cell r="C1966" t="str">
            <v>MARCOLÂNDIA</v>
          </cell>
          <cell r="D1966" t="str">
            <v>220595</v>
          </cell>
          <cell r="F1966">
            <v>14500</v>
          </cell>
          <cell r="H1966">
            <v>1500</v>
          </cell>
        </row>
        <row r="1967">
          <cell r="A1967">
            <v>220605</v>
          </cell>
          <cell r="B1967" t="str">
            <v>PI</v>
          </cell>
          <cell r="C1967" t="str">
            <v>MASSAPÊ DO PIAUÍ</v>
          </cell>
          <cell r="D1967" t="str">
            <v>220605</v>
          </cell>
          <cell r="E1967">
            <v>4742</v>
          </cell>
          <cell r="F1967">
            <v>4325065</v>
          </cell>
          <cell r="H1967">
            <v>690453</v>
          </cell>
        </row>
        <row r="1968">
          <cell r="A1968">
            <v>220610</v>
          </cell>
          <cell r="B1968" t="str">
            <v>PI</v>
          </cell>
          <cell r="C1968" t="str">
            <v>MATIAS OLÍMPIO</v>
          </cell>
          <cell r="D1968" t="str">
            <v>220610</v>
          </cell>
          <cell r="F1968">
            <v>1070477</v>
          </cell>
          <cell r="H1968">
            <v>110739</v>
          </cell>
        </row>
        <row r="1969">
          <cell r="A1969">
            <v>220620</v>
          </cell>
          <cell r="B1969" t="str">
            <v>PI</v>
          </cell>
          <cell r="C1969" t="str">
            <v>MIGUEL ALVES</v>
          </cell>
          <cell r="D1969" t="str">
            <v>220620</v>
          </cell>
          <cell r="F1969">
            <v>5255293</v>
          </cell>
          <cell r="H1969">
            <v>543651</v>
          </cell>
        </row>
        <row r="1970">
          <cell r="A1970">
            <v>220630</v>
          </cell>
          <cell r="B1970" t="str">
            <v>PI</v>
          </cell>
          <cell r="C1970" t="str">
            <v>MIGUEL LEÃO</v>
          </cell>
          <cell r="D1970" t="str">
            <v>220630</v>
          </cell>
          <cell r="E1970">
            <v>540</v>
          </cell>
          <cell r="F1970">
            <v>1191049</v>
          </cell>
          <cell r="H1970">
            <v>144861</v>
          </cell>
        </row>
        <row r="1971">
          <cell r="A1971">
            <v>220640</v>
          </cell>
          <cell r="B1971" t="str">
            <v>PI</v>
          </cell>
          <cell r="C1971" t="str">
            <v>MONSENHOR GIL</v>
          </cell>
          <cell r="D1971" t="str">
            <v>220640</v>
          </cell>
          <cell r="F1971">
            <v>0</v>
          </cell>
          <cell r="H1971">
            <v>0</v>
          </cell>
        </row>
        <row r="1972">
          <cell r="A1972">
            <v>220660</v>
          </cell>
          <cell r="B1972" t="str">
            <v>PI</v>
          </cell>
          <cell r="C1972" t="str">
            <v>MONTE ALEGRE DO PIAUÍ</v>
          </cell>
          <cell r="D1972" t="str">
            <v>220660</v>
          </cell>
          <cell r="E1972">
            <v>9123</v>
          </cell>
          <cell r="F1972">
            <v>3974604</v>
          </cell>
          <cell r="H1972">
            <v>528978</v>
          </cell>
        </row>
        <row r="1973">
          <cell r="A1973">
            <v>220665</v>
          </cell>
          <cell r="B1973" t="str">
            <v>PI</v>
          </cell>
          <cell r="C1973" t="str">
            <v>MORRO CABEÇA NO TEMPO</v>
          </cell>
          <cell r="D1973" t="str">
            <v>220665</v>
          </cell>
          <cell r="E1973">
            <v>2137</v>
          </cell>
          <cell r="F1973">
            <v>7620910</v>
          </cell>
          <cell r="H1973">
            <v>806382</v>
          </cell>
        </row>
        <row r="1974">
          <cell r="A1974">
            <v>220667</v>
          </cell>
          <cell r="B1974" t="str">
            <v>PI</v>
          </cell>
          <cell r="C1974" t="str">
            <v>MORRO DO CHAPÉU DO PIAUÍ</v>
          </cell>
          <cell r="D1974" t="str">
            <v>220667</v>
          </cell>
          <cell r="E1974">
            <v>114</v>
          </cell>
          <cell r="F1974">
            <v>2902864</v>
          </cell>
          <cell r="H1974">
            <v>330534</v>
          </cell>
        </row>
        <row r="1975">
          <cell r="A1975">
            <v>220669</v>
          </cell>
          <cell r="B1975" t="str">
            <v>PI</v>
          </cell>
          <cell r="C1975" t="str">
            <v>MURICI DOS PORTELAS</v>
          </cell>
          <cell r="D1975" t="str">
            <v>220669</v>
          </cell>
          <cell r="E1975">
            <v>1552</v>
          </cell>
          <cell r="F1975">
            <v>1781741</v>
          </cell>
          <cell r="H1975">
            <v>179901</v>
          </cell>
        </row>
        <row r="1976">
          <cell r="A1976">
            <v>220670</v>
          </cell>
          <cell r="B1976" t="str">
            <v>PI</v>
          </cell>
          <cell r="C1976" t="str">
            <v>NAZARÉ DO PIAUÍ</v>
          </cell>
          <cell r="D1976" t="str">
            <v>220670</v>
          </cell>
          <cell r="E1976">
            <v>3718</v>
          </cell>
          <cell r="F1976">
            <v>33159399</v>
          </cell>
          <cell r="H1976">
            <v>650208</v>
          </cell>
        </row>
        <row r="1977">
          <cell r="A1977">
            <v>220675</v>
          </cell>
          <cell r="B1977" t="str">
            <v>PI</v>
          </cell>
          <cell r="C1977" t="str">
            <v>NOSSA SENHORA DE NAZARÉ</v>
          </cell>
          <cell r="D1977" t="str">
            <v>220675</v>
          </cell>
          <cell r="F1977">
            <v>962133</v>
          </cell>
          <cell r="H1977">
            <v>99531</v>
          </cell>
        </row>
        <row r="1978">
          <cell r="A1978">
            <v>220795</v>
          </cell>
          <cell r="B1978" t="str">
            <v>PI</v>
          </cell>
          <cell r="C1978" t="str">
            <v>NOVA SANTA RITA</v>
          </cell>
          <cell r="D1978" t="str">
            <v>220795</v>
          </cell>
          <cell r="E1978">
            <v>23793</v>
          </cell>
          <cell r="F1978">
            <v>17520486</v>
          </cell>
          <cell r="G1978">
            <v>1530</v>
          </cell>
          <cell r="H1978">
            <v>1770756</v>
          </cell>
        </row>
        <row r="1979">
          <cell r="A1979">
            <v>220690</v>
          </cell>
          <cell r="B1979" t="str">
            <v>PI</v>
          </cell>
          <cell r="C1979" t="str">
            <v>NOVO ORIENTE DO PIAUÍ</v>
          </cell>
          <cell r="D1979" t="str">
            <v>220690</v>
          </cell>
          <cell r="F1979">
            <v>1243665</v>
          </cell>
          <cell r="H1979">
            <v>128655</v>
          </cell>
        </row>
        <row r="1980">
          <cell r="A1980">
            <v>220695</v>
          </cell>
          <cell r="B1980" t="str">
            <v>PI</v>
          </cell>
          <cell r="C1980" t="str">
            <v>NOVO SANTO ANTÔNIO</v>
          </cell>
          <cell r="D1980" t="str">
            <v>220695</v>
          </cell>
          <cell r="E1980">
            <v>30</v>
          </cell>
          <cell r="F1980">
            <v>5511594</v>
          </cell>
          <cell r="H1980">
            <v>570078</v>
          </cell>
        </row>
        <row r="1981">
          <cell r="A1981">
            <v>220700</v>
          </cell>
          <cell r="B1981" t="str">
            <v>PI</v>
          </cell>
          <cell r="C1981" t="str">
            <v>OEIRAS</v>
          </cell>
          <cell r="D1981" t="str">
            <v>220700</v>
          </cell>
          <cell r="F1981">
            <v>29000</v>
          </cell>
          <cell r="H1981">
            <v>3000</v>
          </cell>
        </row>
        <row r="1982">
          <cell r="A1982">
            <v>220720</v>
          </cell>
          <cell r="B1982" t="str">
            <v>PI</v>
          </cell>
          <cell r="C1982" t="str">
            <v>PADRE MARCOS</v>
          </cell>
          <cell r="D1982" t="str">
            <v>220720</v>
          </cell>
          <cell r="E1982">
            <v>4341</v>
          </cell>
          <cell r="F1982">
            <v>73471454</v>
          </cell>
          <cell r="G1982">
            <v>60</v>
          </cell>
          <cell r="H1982">
            <v>7650129</v>
          </cell>
        </row>
        <row r="1983">
          <cell r="A1983">
            <v>220730</v>
          </cell>
          <cell r="B1983" t="str">
            <v>PI</v>
          </cell>
          <cell r="C1983" t="str">
            <v>PAES LANDIM</v>
          </cell>
          <cell r="D1983" t="str">
            <v>220730</v>
          </cell>
          <cell r="E1983">
            <v>32517</v>
          </cell>
          <cell r="F1983">
            <v>2813944</v>
          </cell>
          <cell r="G1983">
            <v>3237</v>
          </cell>
          <cell r="H1983">
            <v>254217</v>
          </cell>
        </row>
        <row r="1984">
          <cell r="A1984">
            <v>220735</v>
          </cell>
          <cell r="B1984" t="str">
            <v>PI</v>
          </cell>
          <cell r="C1984" t="str">
            <v>PAJEÚ DO PIAUÍ</v>
          </cell>
          <cell r="D1984" t="str">
            <v>220735</v>
          </cell>
          <cell r="F1984">
            <v>15399377</v>
          </cell>
          <cell r="H1984">
            <v>1593039</v>
          </cell>
        </row>
        <row r="1985">
          <cell r="A1985">
            <v>220740</v>
          </cell>
          <cell r="B1985" t="str">
            <v>PI</v>
          </cell>
          <cell r="C1985" t="str">
            <v>PALMEIRA DO PIAUÍ</v>
          </cell>
          <cell r="D1985" t="str">
            <v>220740</v>
          </cell>
          <cell r="E1985">
            <v>19311</v>
          </cell>
          <cell r="F1985">
            <v>3840149</v>
          </cell>
          <cell r="G1985">
            <v>335</v>
          </cell>
          <cell r="H1985">
            <v>407577</v>
          </cell>
        </row>
        <row r="1986">
          <cell r="A1986">
            <v>220750</v>
          </cell>
          <cell r="B1986" t="str">
            <v>PI</v>
          </cell>
          <cell r="C1986" t="str">
            <v>PALMEIRAIS</v>
          </cell>
          <cell r="D1986" t="str">
            <v>220750</v>
          </cell>
          <cell r="E1986">
            <v>23224</v>
          </cell>
          <cell r="F1986">
            <v>10366537</v>
          </cell>
          <cell r="G1986">
            <v>1093</v>
          </cell>
          <cell r="H1986">
            <v>1027131</v>
          </cell>
        </row>
        <row r="1987">
          <cell r="A1987">
            <v>220755</v>
          </cell>
          <cell r="B1987" t="str">
            <v>PI</v>
          </cell>
          <cell r="C1987" t="str">
            <v>PAQUETÁ</v>
          </cell>
          <cell r="D1987" t="str">
            <v>220755</v>
          </cell>
          <cell r="E1987">
            <v>1136</v>
          </cell>
          <cell r="F1987">
            <v>5823878</v>
          </cell>
          <cell r="H1987">
            <v>625974</v>
          </cell>
        </row>
        <row r="1988">
          <cell r="A1988">
            <v>220760</v>
          </cell>
          <cell r="B1988" t="str">
            <v>PI</v>
          </cell>
          <cell r="C1988" t="str">
            <v>PARNAGUÁ</v>
          </cell>
          <cell r="D1988" t="str">
            <v>220760</v>
          </cell>
          <cell r="E1988">
            <v>186</v>
          </cell>
          <cell r="F1988">
            <v>357152</v>
          </cell>
          <cell r="H1988">
            <v>36408</v>
          </cell>
        </row>
        <row r="1989">
          <cell r="A1989">
            <v>220770</v>
          </cell>
          <cell r="B1989" t="str">
            <v>PI</v>
          </cell>
          <cell r="C1989" t="str">
            <v>PARNAÍBA</v>
          </cell>
          <cell r="D1989" t="str">
            <v>220770</v>
          </cell>
          <cell r="F1989">
            <v>582900</v>
          </cell>
          <cell r="H1989">
            <v>60300</v>
          </cell>
        </row>
        <row r="1990">
          <cell r="A1990">
            <v>220777</v>
          </cell>
          <cell r="B1990" t="str">
            <v>PI</v>
          </cell>
          <cell r="C1990" t="str">
            <v>PATOS DO PIAUÍ</v>
          </cell>
          <cell r="D1990" t="str">
            <v>220777</v>
          </cell>
          <cell r="E1990">
            <v>3497</v>
          </cell>
          <cell r="F1990">
            <v>24134753</v>
          </cell>
          <cell r="G1990">
            <v>374</v>
          </cell>
          <cell r="H1990">
            <v>2489103</v>
          </cell>
        </row>
        <row r="1991">
          <cell r="A1991">
            <v>220779</v>
          </cell>
          <cell r="B1991" t="str">
            <v>PI</v>
          </cell>
          <cell r="C1991" t="str">
            <v>PAU D'ARCO DO PIAUÍ</v>
          </cell>
          <cell r="D1991" t="str">
            <v>220779</v>
          </cell>
          <cell r="E1991">
            <v>229</v>
          </cell>
          <cell r="F1991">
            <v>5577747</v>
          </cell>
          <cell r="H1991">
            <v>615414</v>
          </cell>
        </row>
        <row r="1992">
          <cell r="A1992">
            <v>220780</v>
          </cell>
          <cell r="B1992" t="str">
            <v>PI</v>
          </cell>
          <cell r="C1992" t="str">
            <v>PAULISTANA</v>
          </cell>
          <cell r="D1992" t="str">
            <v>220780</v>
          </cell>
          <cell r="E1992">
            <v>26581</v>
          </cell>
          <cell r="F1992">
            <v>2712364</v>
          </cell>
          <cell r="G1992">
            <v>2372</v>
          </cell>
          <cell r="H1992">
            <v>316404</v>
          </cell>
        </row>
        <row r="1993">
          <cell r="A1993">
            <v>220785</v>
          </cell>
          <cell r="B1993" t="str">
            <v>PI</v>
          </cell>
          <cell r="C1993" t="str">
            <v>PAVUSSU</v>
          </cell>
          <cell r="D1993" t="str">
            <v>220785</v>
          </cell>
          <cell r="E1993">
            <v>8766</v>
          </cell>
          <cell r="F1993">
            <v>3895057</v>
          </cell>
          <cell r="G1993">
            <v>1964</v>
          </cell>
          <cell r="H1993">
            <v>382089</v>
          </cell>
        </row>
        <row r="1994">
          <cell r="A1994">
            <v>220793</v>
          </cell>
          <cell r="B1994" t="str">
            <v>PI</v>
          </cell>
          <cell r="C1994" t="str">
            <v>PEDRO LAURENTINO</v>
          </cell>
          <cell r="D1994" t="str">
            <v>220793</v>
          </cell>
          <cell r="E1994">
            <v>3331</v>
          </cell>
          <cell r="F1994">
            <v>222507</v>
          </cell>
          <cell r="G1994">
            <v>828</v>
          </cell>
          <cell r="H1994">
            <v>20568</v>
          </cell>
        </row>
        <row r="1995">
          <cell r="A1995">
            <v>220800</v>
          </cell>
          <cell r="B1995" t="str">
            <v>PI</v>
          </cell>
          <cell r="C1995" t="str">
            <v>PICOS</v>
          </cell>
          <cell r="D1995" t="str">
            <v>220800</v>
          </cell>
          <cell r="E1995">
            <v>1110</v>
          </cell>
          <cell r="F1995">
            <v>3898782</v>
          </cell>
          <cell r="G1995">
            <v>60</v>
          </cell>
          <cell r="H1995">
            <v>401814</v>
          </cell>
        </row>
        <row r="1996">
          <cell r="A1996">
            <v>220810</v>
          </cell>
          <cell r="B1996" t="str">
            <v>PI</v>
          </cell>
          <cell r="C1996" t="str">
            <v>PIMENTEIRAS</v>
          </cell>
          <cell r="D1996" t="str">
            <v>220810</v>
          </cell>
          <cell r="F1996">
            <v>471946</v>
          </cell>
          <cell r="H1996">
            <v>48822</v>
          </cell>
        </row>
        <row r="1997">
          <cell r="A1997">
            <v>220820</v>
          </cell>
          <cell r="B1997" t="str">
            <v>PI</v>
          </cell>
          <cell r="C1997" t="str">
            <v>PIO IX</v>
          </cell>
          <cell r="D1997" t="str">
            <v>220820</v>
          </cell>
          <cell r="E1997">
            <v>3840</v>
          </cell>
          <cell r="F1997">
            <v>2876085</v>
          </cell>
          <cell r="H1997">
            <v>278805</v>
          </cell>
        </row>
        <row r="1998">
          <cell r="A1998">
            <v>220830</v>
          </cell>
          <cell r="B1998" t="str">
            <v>PI</v>
          </cell>
          <cell r="C1998" t="str">
            <v>PIRACURUCA</v>
          </cell>
          <cell r="D1998" t="str">
            <v>220830</v>
          </cell>
          <cell r="E1998">
            <v>66710</v>
          </cell>
          <cell r="F1998">
            <v>25899811</v>
          </cell>
          <cell r="G1998">
            <v>3803</v>
          </cell>
          <cell r="H1998">
            <v>3993966</v>
          </cell>
        </row>
        <row r="1999">
          <cell r="A1999">
            <v>220840</v>
          </cell>
          <cell r="B1999" t="str">
            <v>PI</v>
          </cell>
          <cell r="C1999" t="str">
            <v>PIRIPIRI</v>
          </cell>
          <cell r="D1999" t="str">
            <v>220840</v>
          </cell>
          <cell r="F1999">
            <v>27855225</v>
          </cell>
          <cell r="H1999">
            <v>2881575</v>
          </cell>
        </row>
        <row r="2000">
          <cell r="A2000">
            <v>220850</v>
          </cell>
          <cell r="B2000" t="str">
            <v>PI</v>
          </cell>
          <cell r="C2000" t="str">
            <v>PORTO</v>
          </cell>
          <cell r="D2000" t="str">
            <v>220850</v>
          </cell>
          <cell r="F2000">
            <v>838999</v>
          </cell>
          <cell r="H2000">
            <v>86793</v>
          </cell>
        </row>
        <row r="2001">
          <cell r="A2001">
            <v>220860</v>
          </cell>
          <cell r="B2001" t="str">
            <v>PI</v>
          </cell>
          <cell r="C2001" t="str">
            <v>PRATA DO PIAUÍ</v>
          </cell>
          <cell r="D2001" t="str">
            <v>220860</v>
          </cell>
          <cell r="F2001">
            <v>599285</v>
          </cell>
          <cell r="H2001">
            <v>61995</v>
          </cell>
        </row>
        <row r="2002">
          <cell r="A2002">
            <v>220865</v>
          </cell>
          <cell r="B2002" t="str">
            <v>PI</v>
          </cell>
          <cell r="C2002" t="str">
            <v>QUEIMADA NOVA</v>
          </cell>
          <cell r="D2002" t="str">
            <v>220865</v>
          </cell>
          <cell r="E2002">
            <v>2219</v>
          </cell>
          <cell r="F2002">
            <v>318517</v>
          </cell>
          <cell r="G2002">
            <v>40</v>
          </cell>
          <cell r="H2002">
            <v>50697</v>
          </cell>
        </row>
        <row r="2003">
          <cell r="A2003">
            <v>220870</v>
          </cell>
          <cell r="B2003" t="str">
            <v>PI</v>
          </cell>
          <cell r="C2003" t="str">
            <v>REDENÇÃO DO GURGUÉIA</v>
          </cell>
          <cell r="D2003" t="str">
            <v>220870</v>
          </cell>
          <cell r="E2003">
            <v>55652</v>
          </cell>
          <cell r="F2003">
            <v>4069299</v>
          </cell>
          <cell r="G2003">
            <v>3343</v>
          </cell>
          <cell r="H2003">
            <v>322125</v>
          </cell>
        </row>
        <row r="2004">
          <cell r="A2004">
            <v>220880</v>
          </cell>
          <cell r="B2004" t="str">
            <v>PI</v>
          </cell>
          <cell r="C2004" t="str">
            <v>REGENERAÇÃO</v>
          </cell>
          <cell r="D2004" t="str">
            <v>220880</v>
          </cell>
          <cell r="E2004">
            <v>640</v>
          </cell>
          <cell r="F2004">
            <v>160340</v>
          </cell>
          <cell r="H2004">
            <v>15030</v>
          </cell>
        </row>
        <row r="2005">
          <cell r="A2005">
            <v>220887</v>
          </cell>
          <cell r="B2005" t="str">
            <v>PI</v>
          </cell>
          <cell r="C2005" t="str">
            <v>RIBEIRA DO PIAUÍ</v>
          </cell>
          <cell r="D2005" t="str">
            <v>220887</v>
          </cell>
          <cell r="E2005">
            <v>25267</v>
          </cell>
          <cell r="F2005">
            <v>17625661</v>
          </cell>
          <cell r="G2005">
            <v>1677</v>
          </cell>
          <cell r="H2005">
            <v>1603821</v>
          </cell>
        </row>
        <row r="2006">
          <cell r="A2006">
            <v>220890</v>
          </cell>
          <cell r="B2006" t="str">
            <v>PI</v>
          </cell>
          <cell r="C2006" t="str">
            <v>RIBEIRO GONÇALVES</v>
          </cell>
          <cell r="D2006" t="str">
            <v>220890</v>
          </cell>
          <cell r="E2006">
            <v>17324</v>
          </cell>
          <cell r="F2006">
            <v>3007268</v>
          </cell>
          <cell r="G2006">
            <v>732</v>
          </cell>
          <cell r="H2006">
            <v>288153</v>
          </cell>
        </row>
        <row r="2007">
          <cell r="A2007">
            <v>220900</v>
          </cell>
          <cell r="B2007" t="str">
            <v>PI</v>
          </cell>
          <cell r="C2007" t="str">
            <v>RIO GRANDE DO PIAUÍ</v>
          </cell>
          <cell r="D2007" t="str">
            <v>220900</v>
          </cell>
          <cell r="E2007">
            <v>2313</v>
          </cell>
          <cell r="F2007">
            <v>1424291</v>
          </cell>
          <cell r="H2007">
            <v>144363</v>
          </cell>
        </row>
        <row r="2008">
          <cell r="A2008">
            <v>220910</v>
          </cell>
          <cell r="B2008" t="str">
            <v>PI</v>
          </cell>
          <cell r="C2008" t="str">
            <v>SANTA CRUZ DO PIAUÍ</v>
          </cell>
          <cell r="D2008" t="str">
            <v>220910</v>
          </cell>
          <cell r="E2008">
            <v>1172</v>
          </cell>
          <cell r="F2008">
            <v>336793</v>
          </cell>
          <cell r="H2008">
            <v>69429</v>
          </cell>
        </row>
        <row r="2009">
          <cell r="A2009">
            <v>220920</v>
          </cell>
          <cell r="B2009" t="str">
            <v>PI</v>
          </cell>
          <cell r="C2009" t="str">
            <v>SANTA FILOMENA</v>
          </cell>
          <cell r="D2009" t="str">
            <v>220920</v>
          </cell>
          <cell r="E2009">
            <v>43952</v>
          </cell>
          <cell r="F2009">
            <v>3777115</v>
          </cell>
          <cell r="H2009">
            <v>343134</v>
          </cell>
        </row>
        <row r="2010">
          <cell r="A2010">
            <v>220930</v>
          </cell>
          <cell r="B2010" t="str">
            <v>PI</v>
          </cell>
          <cell r="C2010" t="str">
            <v>SANTA LUZ</v>
          </cell>
          <cell r="D2010" t="str">
            <v>220930</v>
          </cell>
          <cell r="E2010">
            <v>16822</v>
          </cell>
          <cell r="F2010">
            <v>3193296</v>
          </cell>
          <cell r="G2010">
            <v>720</v>
          </cell>
          <cell r="H2010">
            <v>355155</v>
          </cell>
        </row>
        <row r="2011">
          <cell r="A2011">
            <v>220937</v>
          </cell>
          <cell r="B2011" t="str">
            <v>PI</v>
          </cell>
          <cell r="C2011" t="str">
            <v>SANTA ROSA DO PIAUÍ</v>
          </cell>
          <cell r="D2011" t="str">
            <v>220937</v>
          </cell>
          <cell r="E2011">
            <v>53648</v>
          </cell>
          <cell r="F2011">
            <v>3272830</v>
          </cell>
          <cell r="G2011">
            <v>423</v>
          </cell>
          <cell r="H2011">
            <v>307944</v>
          </cell>
        </row>
        <row r="2012">
          <cell r="A2012">
            <v>220935</v>
          </cell>
          <cell r="B2012" t="str">
            <v>PI</v>
          </cell>
          <cell r="C2012" t="str">
            <v>SANTANA DO PIAUÍ</v>
          </cell>
          <cell r="D2012" t="str">
            <v>220935</v>
          </cell>
          <cell r="E2012">
            <v>2040</v>
          </cell>
          <cell r="F2012">
            <v>2393499</v>
          </cell>
          <cell r="H2012">
            <v>218571</v>
          </cell>
        </row>
        <row r="2013">
          <cell r="A2013">
            <v>220945</v>
          </cell>
          <cell r="B2013" t="str">
            <v>PI</v>
          </cell>
          <cell r="C2013" t="str">
            <v>SANTO ANTÔNIO DOS MILAGRES</v>
          </cell>
          <cell r="D2013" t="str">
            <v>220945</v>
          </cell>
          <cell r="F2013">
            <v>752579</v>
          </cell>
          <cell r="H2013">
            <v>77853</v>
          </cell>
        </row>
        <row r="2014">
          <cell r="A2014">
            <v>220955</v>
          </cell>
          <cell r="B2014" t="str">
            <v>PI</v>
          </cell>
          <cell r="C2014" t="str">
            <v>SÃO BRAZ DO PIAUÍ</v>
          </cell>
          <cell r="D2014" t="str">
            <v>220955</v>
          </cell>
          <cell r="F2014">
            <v>479805</v>
          </cell>
          <cell r="H2014">
            <v>49815</v>
          </cell>
        </row>
        <row r="2015">
          <cell r="A2015">
            <v>220965</v>
          </cell>
          <cell r="B2015" t="str">
            <v>PI</v>
          </cell>
          <cell r="C2015" t="str">
            <v>SÃO FRANCISCO DE ASSIS DO PIAUÍ</v>
          </cell>
          <cell r="D2015" t="str">
            <v>220965</v>
          </cell>
          <cell r="E2015">
            <v>11953</v>
          </cell>
          <cell r="F2015">
            <v>3505197</v>
          </cell>
          <cell r="G2015">
            <v>254</v>
          </cell>
          <cell r="H2015">
            <v>348124</v>
          </cell>
        </row>
        <row r="2016">
          <cell r="A2016">
            <v>220975</v>
          </cell>
          <cell r="B2016" t="str">
            <v>PI</v>
          </cell>
          <cell r="C2016" t="str">
            <v>SÃO GONÇALO DO GURGUÉIA</v>
          </cell>
          <cell r="D2016" t="str">
            <v>220975</v>
          </cell>
          <cell r="E2016">
            <v>2805</v>
          </cell>
          <cell r="F2016">
            <v>979197</v>
          </cell>
          <cell r="G2016">
            <v>61</v>
          </cell>
          <cell r="H2016">
            <v>96402</v>
          </cell>
        </row>
        <row r="2017">
          <cell r="A2017">
            <v>220980</v>
          </cell>
          <cell r="B2017" t="str">
            <v>PI</v>
          </cell>
          <cell r="C2017" t="str">
            <v>SÃO GONÇALO DO PIAUÍ</v>
          </cell>
          <cell r="D2017" t="str">
            <v>220980</v>
          </cell>
          <cell r="F2017">
            <v>341910</v>
          </cell>
          <cell r="H2017">
            <v>35370</v>
          </cell>
        </row>
        <row r="2018">
          <cell r="A2018">
            <v>220985</v>
          </cell>
          <cell r="B2018" t="str">
            <v>PI</v>
          </cell>
          <cell r="C2018" t="str">
            <v>SÃO JOÃO DA CANABRAVA</v>
          </cell>
          <cell r="D2018" t="str">
            <v>220985</v>
          </cell>
          <cell r="E2018">
            <v>2880</v>
          </cell>
          <cell r="F2018">
            <v>2837053</v>
          </cell>
          <cell r="H2018">
            <v>293001</v>
          </cell>
        </row>
        <row r="2019">
          <cell r="A2019">
            <v>220987</v>
          </cell>
          <cell r="B2019" t="str">
            <v>PI</v>
          </cell>
          <cell r="C2019" t="str">
            <v>SÃO JOÃO DA FRONTEIRA</v>
          </cell>
          <cell r="D2019" t="str">
            <v>220987</v>
          </cell>
          <cell r="F2019">
            <v>2452501</v>
          </cell>
          <cell r="H2019">
            <v>253707</v>
          </cell>
        </row>
        <row r="2020">
          <cell r="A2020">
            <v>220995</v>
          </cell>
          <cell r="B2020" t="str">
            <v>PI</v>
          </cell>
          <cell r="C2020" t="str">
            <v>SÃO JOÃO DA VARJOTA</v>
          </cell>
          <cell r="D2020" t="str">
            <v>220995</v>
          </cell>
          <cell r="E2020">
            <v>3210</v>
          </cell>
          <cell r="F2020">
            <v>2308006</v>
          </cell>
          <cell r="H2020">
            <v>359058</v>
          </cell>
        </row>
        <row r="2021">
          <cell r="A2021">
            <v>220997</v>
          </cell>
          <cell r="B2021" t="str">
            <v>PI</v>
          </cell>
          <cell r="C2021" t="str">
            <v>SÃO JOÃO DO ARRAIAL</v>
          </cell>
          <cell r="D2021" t="str">
            <v>220997</v>
          </cell>
          <cell r="E2021">
            <v>517</v>
          </cell>
          <cell r="F2021">
            <v>3297264</v>
          </cell>
          <cell r="H2021">
            <v>356877</v>
          </cell>
        </row>
        <row r="2022">
          <cell r="A2022">
            <v>221000</v>
          </cell>
          <cell r="B2022" t="str">
            <v>PI</v>
          </cell>
          <cell r="C2022" t="str">
            <v>SÃO JOÃO DO PIAUÍ</v>
          </cell>
          <cell r="D2022" t="str">
            <v>221000</v>
          </cell>
          <cell r="F2022">
            <v>2628096</v>
          </cell>
          <cell r="H2022">
            <v>271872</v>
          </cell>
        </row>
        <row r="2023">
          <cell r="A2023">
            <v>221005</v>
          </cell>
          <cell r="B2023" t="str">
            <v>PI</v>
          </cell>
          <cell r="C2023" t="str">
            <v>SÃO JOSÉ DO DIVINO</v>
          </cell>
          <cell r="D2023" t="str">
            <v>221005</v>
          </cell>
          <cell r="E2023">
            <v>39186</v>
          </cell>
          <cell r="F2023">
            <v>2706068</v>
          </cell>
          <cell r="G2023">
            <v>684</v>
          </cell>
          <cell r="H2023">
            <v>231520</v>
          </cell>
        </row>
        <row r="2024">
          <cell r="A2024">
            <v>221010</v>
          </cell>
          <cell r="B2024" t="str">
            <v>PI</v>
          </cell>
          <cell r="C2024" t="str">
            <v>SÃO JOSÉ DO PEIXE</v>
          </cell>
          <cell r="D2024" t="str">
            <v>221010</v>
          </cell>
          <cell r="E2024">
            <v>37571</v>
          </cell>
          <cell r="F2024">
            <v>8510662</v>
          </cell>
          <cell r="G2024">
            <v>2057</v>
          </cell>
          <cell r="H2024">
            <v>822939</v>
          </cell>
        </row>
        <row r="2025">
          <cell r="A2025">
            <v>221030</v>
          </cell>
          <cell r="B2025" t="str">
            <v>PI</v>
          </cell>
          <cell r="C2025" t="str">
            <v>SÃO JULIÃO</v>
          </cell>
          <cell r="D2025" t="str">
            <v>221030</v>
          </cell>
          <cell r="E2025">
            <v>1396</v>
          </cell>
          <cell r="F2025">
            <v>2854684</v>
          </cell>
          <cell r="H2025">
            <v>291798</v>
          </cell>
        </row>
        <row r="2026">
          <cell r="A2026">
            <v>221035</v>
          </cell>
          <cell r="B2026" t="str">
            <v>PI</v>
          </cell>
          <cell r="C2026" t="str">
            <v>SÃO LOURENÇO DO PIAUÍ</v>
          </cell>
          <cell r="D2026" t="str">
            <v>221035</v>
          </cell>
          <cell r="H2026">
            <v>1344</v>
          </cell>
        </row>
        <row r="2027">
          <cell r="A2027">
            <v>221037</v>
          </cell>
          <cell r="B2027" t="str">
            <v>PI</v>
          </cell>
          <cell r="C2027" t="str">
            <v>SÃO LUIS DO PIAUÍ</v>
          </cell>
          <cell r="D2027" t="str">
            <v>221037</v>
          </cell>
          <cell r="E2027">
            <v>8820</v>
          </cell>
          <cell r="F2027">
            <v>3770764</v>
          </cell>
          <cell r="H2027">
            <v>378528</v>
          </cell>
        </row>
        <row r="2028">
          <cell r="A2028">
            <v>221038</v>
          </cell>
          <cell r="B2028" t="str">
            <v>PI</v>
          </cell>
          <cell r="C2028" t="str">
            <v>SÃO MIGUEL DA BAIXA GRANDE</v>
          </cell>
          <cell r="D2028" t="str">
            <v>221038</v>
          </cell>
          <cell r="F2028">
            <v>16525563</v>
          </cell>
          <cell r="H2028">
            <v>1709541</v>
          </cell>
        </row>
        <row r="2029">
          <cell r="A2029">
            <v>221039</v>
          </cell>
          <cell r="B2029" t="str">
            <v>PI</v>
          </cell>
          <cell r="C2029" t="str">
            <v>SÃO MIGUEL DO FIDALGO</v>
          </cell>
          <cell r="D2029" t="str">
            <v>221039</v>
          </cell>
          <cell r="E2029">
            <v>3046</v>
          </cell>
          <cell r="F2029">
            <v>1387790</v>
          </cell>
          <cell r="G2029">
            <v>121</v>
          </cell>
          <cell r="H2029">
            <v>137961</v>
          </cell>
        </row>
        <row r="2030">
          <cell r="A2030">
            <v>221040</v>
          </cell>
          <cell r="B2030" t="str">
            <v>PI</v>
          </cell>
          <cell r="C2030" t="str">
            <v>SÃO MIGUEL DO TAPUIO</v>
          </cell>
          <cell r="D2030" t="str">
            <v>221040</v>
          </cell>
          <cell r="F2030">
            <v>4990958</v>
          </cell>
          <cell r="H2030">
            <v>516306</v>
          </cell>
        </row>
        <row r="2031">
          <cell r="A2031">
            <v>221062</v>
          </cell>
          <cell r="B2031" t="str">
            <v>PI</v>
          </cell>
          <cell r="C2031" t="str">
            <v>SEBASTIÃO BARROS</v>
          </cell>
          <cell r="D2031" t="str">
            <v>221062</v>
          </cell>
          <cell r="F2031">
            <v>3676562</v>
          </cell>
          <cell r="H2031">
            <v>380334</v>
          </cell>
        </row>
        <row r="2032">
          <cell r="A2032">
            <v>221063</v>
          </cell>
          <cell r="B2032" t="str">
            <v>PI</v>
          </cell>
          <cell r="C2032" t="str">
            <v>SEBASTIÃO LEAL</v>
          </cell>
          <cell r="D2032" t="str">
            <v>221063</v>
          </cell>
          <cell r="E2032">
            <v>4101</v>
          </cell>
          <cell r="F2032">
            <v>1183710</v>
          </cell>
          <cell r="G2032">
            <v>573</v>
          </cell>
          <cell r="H2032">
            <v>113697</v>
          </cell>
        </row>
        <row r="2033">
          <cell r="A2033">
            <v>221070</v>
          </cell>
          <cell r="B2033" t="str">
            <v>PI</v>
          </cell>
          <cell r="C2033" t="str">
            <v>SIMÕES</v>
          </cell>
          <cell r="D2033" t="str">
            <v>221070</v>
          </cell>
          <cell r="E2033">
            <v>1434</v>
          </cell>
          <cell r="F2033">
            <v>2465861</v>
          </cell>
          <cell r="G2033">
            <v>268</v>
          </cell>
          <cell r="H2033">
            <v>250642</v>
          </cell>
        </row>
        <row r="2034">
          <cell r="A2034">
            <v>221090</v>
          </cell>
          <cell r="B2034" t="str">
            <v>PI</v>
          </cell>
          <cell r="C2034" t="str">
            <v>SOCORRO DO PIAUÍ</v>
          </cell>
          <cell r="D2034" t="str">
            <v>221090</v>
          </cell>
          <cell r="E2034">
            <v>42459</v>
          </cell>
          <cell r="F2034">
            <v>2692486</v>
          </cell>
          <cell r="G2034">
            <v>3328</v>
          </cell>
          <cell r="H2034">
            <v>283278</v>
          </cell>
        </row>
        <row r="2035">
          <cell r="A2035">
            <v>221093</v>
          </cell>
          <cell r="B2035" t="str">
            <v>PI</v>
          </cell>
          <cell r="C2035" t="str">
            <v>SUSSUAPARA</v>
          </cell>
          <cell r="D2035" t="str">
            <v>221093</v>
          </cell>
          <cell r="E2035">
            <v>1610</v>
          </cell>
          <cell r="F2035">
            <v>6027365</v>
          </cell>
          <cell r="G2035">
            <v>800</v>
          </cell>
          <cell r="H2035">
            <v>187275</v>
          </cell>
        </row>
        <row r="2036">
          <cell r="A2036">
            <v>221095</v>
          </cell>
          <cell r="B2036" t="str">
            <v>PI</v>
          </cell>
          <cell r="C2036" t="str">
            <v>TAMBORIL DO PIAUÍ</v>
          </cell>
          <cell r="D2036" t="str">
            <v>221095</v>
          </cell>
          <cell r="E2036">
            <v>2612</v>
          </cell>
          <cell r="F2036">
            <v>17540896</v>
          </cell>
          <cell r="H2036">
            <v>1808091</v>
          </cell>
        </row>
        <row r="2037">
          <cell r="A2037">
            <v>221100</v>
          </cell>
          <cell r="B2037" t="str">
            <v>PI</v>
          </cell>
          <cell r="C2037" t="str">
            <v>TERESINA</v>
          </cell>
          <cell r="D2037" t="str">
            <v>221100</v>
          </cell>
          <cell r="E2037">
            <v>186607</v>
          </cell>
          <cell r="F2037">
            <v>432892737</v>
          </cell>
          <cell r="G2037">
            <v>7088</v>
          </cell>
          <cell r="H2037">
            <v>43539456</v>
          </cell>
        </row>
        <row r="2038">
          <cell r="A2038">
            <v>221110</v>
          </cell>
          <cell r="B2038" t="str">
            <v>PI</v>
          </cell>
          <cell r="C2038" t="str">
            <v>UNIÃO</v>
          </cell>
          <cell r="D2038" t="str">
            <v>221110</v>
          </cell>
          <cell r="F2038">
            <v>57232436</v>
          </cell>
          <cell r="H2038">
            <v>5983509</v>
          </cell>
        </row>
        <row r="2039">
          <cell r="A2039">
            <v>221120</v>
          </cell>
          <cell r="B2039" t="str">
            <v>PI</v>
          </cell>
          <cell r="C2039" t="str">
            <v>URUÇUÍ</v>
          </cell>
          <cell r="D2039" t="str">
            <v>221120</v>
          </cell>
          <cell r="E2039">
            <v>101308</v>
          </cell>
          <cell r="F2039">
            <v>27144878</v>
          </cell>
          <cell r="G2039">
            <v>5996</v>
          </cell>
          <cell r="H2039">
            <v>3016569</v>
          </cell>
        </row>
        <row r="2040">
          <cell r="A2040">
            <v>221130</v>
          </cell>
          <cell r="B2040" t="str">
            <v>PI</v>
          </cell>
          <cell r="C2040" t="str">
            <v>VALENÇA DO PIAUÍ</v>
          </cell>
          <cell r="D2040" t="str">
            <v>221130</v>
          </cell>
          <cell r="F2040">
            <v>1244912</v>
          </cell>
          <cell r="H2040">
            <v>128784</v>
          </cell>
        </row>
        <row r="2041">
          <cell r="A2041">
            <v>221135</v>
          </cell>
          <cell r="B2041" t="str">
            <v>PI</v>
          </cell>
          <cell r="C2041" t="str">
            <v>VÁRZEA BRANCA</v>
          </cell>
          <cell r="D2041" t="str">
            <v>221135</v>
          </cell>
          <cell r="E2041">
            <v>42565</v>
          </cell>
          <cell r="F2041">
            <v>4910201</v>
          </cell>
          <cell r="G2041">
            <v>5964</v>
          </cell>
          <cell r="H2041">
            <v>448041</v>
          </cell>
        </row>
        <row r="2042">
          <cell r="A2042">
            <v>221140</v>
          </cell>
          <cell r="B2042" t="str">
            <v>PI</v>
          </cell>
          <cell r="C2042" t="str">
            <v>VÁRZEA GRANDE</v>
          </cell>
          <cell r="D2042" t="str">
            <v>221140</v>
          </cell>
          <cell r="E2042">
            <v>463</v>
          </cell>
          <cell r="F2042">
            <v>3953963</v>
          </cell>
          <cell r="G2042">
            <v>751</v>
          </cell>
          <cell r="H2042">
            <v>478557</v>
          </cell>
        </row>
        <row r="2043">
          <cell r="A2043">
            <v>221150</v>
          </cell>
          <cell r="B2043" t="str">
            <v>PI</v>
          </cell>
          <cell r="C2043" t="str">
            <v>VERA MENDES</v>
          </cell>
          <cell r="D2043" t="str">
            <v>221150</v>
          </cell>
          <cell r="E2043">
            <v>22660</v>
          </cell>
          <cell r="F2043">
            <v>5897681</v>
          </cell>
          <cell r="H2043">
            <v>615597</v>
          </cell>
        </row>
        <row r="2044">
          <cell r="A2044">
            <v>221160</v>
          </cell>
          <cell r="B2044" t="str">
            <v>PI</v>
          </cell>
          <cell r="C2044" t="str">
            <v>VILA NOVA DO PIAUÍ</v>
          </cell>
          <cell r="D2044" t="str">
            <v>221160</v>
          </cell>
          <cell r="E2044">
            <v>1746</v>
          </cell>
          <cell r="F2044">
            <v>614985</v>
          </cell>
          <cell r="G2044">
            <v>746</v>
          </cell>
          <cell r="H2044">
            <v>50862</v>
          </cell>
        </row>
        <row r="2045">
          <cell r="A2045">
            <v>221170</v>
          </cell>
          <cell r="B2045" t="str">
            <v>PI</v>
          </cell>
          <cell r="C2045" t="str">
            <v>WALL FERRAZ</v>
          </cell>
          <cell r="D2045" t="str">
            <v>221170</v>
          </cell>
          <cell r="E2045">
            <v>10829</v>
          </cell>
          <cell r="F2045">
            <v>2734946</v>
          </cell>
          <cell r="H2045">
            <v>320328</v>
          </cell>
        </row>
        <row r="2046">
          <cell r="A2046">
            <v>330015</v>
          </cell>
          <cell r="B2046" t="str">
            <v>RJ</v>
          </cell>
          <cell r="C2046" t="str">
            <v>APERIBÉ</v>
          </cell>
          <cell r="D2046" t="str">
            <v>330015</v>
          </cell>
          <cell r="F2046">
            <v>0</v>
          </cell>
          <cell r="H2046">
            <v>0</v>
          </cell>
        </row>
        <row r="2047">
          <cell r="A2047">
            <v>330022</v>
          </cell>
          <cell r="B2047" t="str">
            <v>RJ</v>
          </cell>
          <cell r="C2047" t="str">
            <v>AREAL</v>
          </cell>
          <cell r="D2047" t="str">
            <v>330022</v>
          </cell>
          <cell r="E2047">
            <v>142506</v>
          </cell>
          <cell r="F2047">
            <v>22091730</v>
          </cell>
          <cell r="G2047">
            <v>6981</v>
          </cell>
          <cell r="H2047">
            <v>2023572</v>
          </cell>
        </row>
        <row r="2048">
          <cell r="A2048">
            <v>330030</v>
          </cell>
          <cell r="B2048" t="str">
            <v>RJ</v>
          </cell>
          <cell r="C2048" t="str">
            <v>BARRA DO PIRAÍ</v>
          </cell>
          <cell r="D2048" t="str">
            <v>330030</v>
          </cell>
          <cell r="F2048">
            <v>5633946</v>
          </cell>
          <cell r="H2048">
            <v>582822</v>
          </cell>
        </row>
        <row r="2049">
          <cell r="A2049">
            <v>330040</v>
          </cell>
          <cell r="B2049" t="str">
            <v>RJ</v>
          </cell>
          <cell r="C2049" t="str">
            <v>BARRA MANSA</v>
          </cell>
          <cell r="D2049" t="str">
            <v>330040</v>
          </cell>
          <cell r="E2049">
            <v>546624</v>
          </cell>
          <cell r="F2049">
            <v>127984858</v>
          </cell>
          <cell r="G2049">
            <v>26558</v>
          </cell>
          <cell r="H2049">
            <v>14048538</v>
          </cell>
        </row>
        <row r="2050">
          <cell r="A2050">
            <v>330050</v>
          </cell>
          <cell r="B2050" t="str">
            <v>RJ</v>
          </cell>
          <cell r="C2050" t="str">
            <v>BOM JARDIM</v>
          </cell>
          <cell r="D2050" t="str">
            <v>330050</v>
          </cell>
          <cell r="F2050">
            <v>331441</v>
          </cell>
          <cell r="H2050">
            <v>34287</v>
          </cell>
        </row>
        <row r="2051">
          <cell r="A2051">
            <v>330090</v>
          </cell>
          <cell r="B2051" t="str">
            <v>RJ</v>
          </cell>
          <cell r="C2051" t="str">
            <v>CAMBUCI</v>
          </cell>
          <cell r="D2051" t="str">
            <v>330090</v>
          </cell>
          <cell r="E2051">
            <v>17812</v>
          </cell>
          <cell r="F2051">
            <v>17800876</v>
          </cell>
          <cell r="G2051">
            <v>60</v>
          </cell>
          <cell r="H2051">
            <v>1811283</v>
          </cell>
        </row>
        <row r="2052">
          <cell r="A2052">
            <v>330110</v>
          </cell>
          <cell r="B2052" t="str">
            <v>RJ</v>
          </cell>
          <cell r="C2052" t="str">
            <v>CANTAGALO</v>
          </cell>
          <cell r="D2052" t="str">
            <v>330110</v>
          </cell>
          <cell r="E2052">
            <v>292530</v>
          </cell>
          <cell r="F2052">
            <v>32451331</v>
          </cell>
          <cell r="G2052">
            <v>17146</v>
          </cell>
          <cell r="H2052">
            <v>3248739</v>
          </cell>
        </row>
        <row r="2053">
          <cell r="A2053">
            <v>330115</v>
          </cell>
          <cell r="B2053" t="str">
            <v>RJ</v>
          </cell>
          <cell r="C2053" t="str">
            <v>CARDOSO MOREIRA</v>
          </cell>
          <cell r="D2053" t="str">
            <v>330115</v>
          </cell>
          <cell r="E2053">
            <v>55735</v>
          </cell>
          <cell r="F2053">
            <v>9668645</v>
          </cell>
          <cell r="G2053">
            <v>8688</v>
          </cell>
          <cell r="H2053">
            <v>1337475</v>
          </cell>
        </row>
        <row r="2054">
          <cell r="A2054">
            <v>330120</v>
          </cell>
          <cell r="B2054" t="str">
            <v>RJ</v>
          </cell>
          <cell r="C2054" t="str">
            <v>CARMO</v>
          </cell>
          <cell r="D2054" t="str">
            <v>330120</v>
          </cell>
          <cell r="F2054">
            <v>1450000</v>
          </cell>
          <cell r="H2054">
            <v>150000</v>
          </cell>
        </row>
        <row r="2055">
          <cell r="A2055">
            <v>330095</v>
          </cell>
          <cell r="B2055" t="str">
            <v>RJ</v>
          </cell>
          <cell r="C2055" t="str">
            <v>COMENDADOR LEVY GASPARIAN</v>
          </cell>
          <cell r="D2055" t="str">
            <v>330095</v>
          </cell>
          <cell r="F2055">
            <v>7279</v>
          </cell>
          <cell r="H2055">
            <v>753</v>
          </cell>
        </row>
        <row r="2056">
          <cell r="A2056">
            <v>330140</v>
          </cell>
          <cell r="B2056" t="str">
            <v>RJ</v>
          </cell>
          <cell r="C2056" t="str">
            <v>CONCEIÇÃO DE MACABU</v>
          </cell>
          <cell r="D2056" t="str">
            <v>330140</v>
          </cell>
          <cell r="F2056">
            <v>13016911</v>
          </cell>
          <cell r="H2056">
            <v>1346577</v>
          </cell>
        </row>
        <row r="2057">
          <cell r="A2057">
            <v>330150</v>
          </cell>
          <cell r="B2057" t="str">
            <v>RJ</v>
          </cell>
          <cell r="C2057" t="str">
            <v>CORDEIRO</v>
          </cell>
          <cell r="D2057" t="str">
            <v>330150</v>
          </cell>
          <cell r="F2057">
            <v>15103345</v>
          </cell>
          <cell r="H2057">
            <v>1562415</v>
          </cell>
        </row>
        <row r="2058">
          <cell r="A2058">
            <v>330160</v>
          </cell>
          <cell r="B2058" t="str">
            <v>RJ</v>
          </cell>
          <cell r="C2058" t="str">
            <v>DUAS BARRAS</v>
          </cell>
          <cell r="D2058" t="str">
            <v>330160</v>
          </cell>
          <cell r="F2058">
            <v>410930</v>
          </cell>
          <cell r="H2058">
            <v>42510</v>
          </cell>
        </row>
        <row r="2059">
          <cell r="A2059">
            <v>330180</v>
          </cell>
          <cell r="B2059" t="str">
            <v>RJ</v>
          </cell>
          <cell r="C2059" t="str">
            <v>ENGENHEIRO PAULO DE FRONTIN</v>
          </cell>
          <cell r="D2059" t="str">
            <v>330180</v>
          </cell>
          <cell r="F2059">
            <v>50917939</v>
          </cell>
          <cell r="H2059">
            <v>5267373</v>
          </cell>
        </row>
        <row r="2060">
          <cell r="A2060">
            <v>330187</v>
          </cell>
          <cell r="B2060" t="str">
            <v>RJ</v>
          </cell>
          <cell r="C2060" t="str">
            <v>IGUABA GRANDE</v>
          </cell>
          <cell r="D2060" t="str">
            <v>330187</v>
          </cell>
          <cell r="E2060">
            <v>292862</v>
          </cell>
          <cell r="F2060">
            <v>45255216</v>
          </cell>
          <cell r="G2060">
            <v>17753</v>
          </cell>
          <cell r="H2060">
            <v>4386102</v>
          </cell>
        </row>
        <row r="2061">
          <cell r="A2061">
            <v>330190</v>
          </cell>
          <cell r="B2061" t="str">
            <v>RJ</v>
          </cell>
          <cell r="C2061" t="str">
            <v>ITABORAÍ</v>
          </cell>
          <cell r="D2061" t="str">
            <v>330190</v>
          </cell>
          <cell r="E2061">
            <v>153379</v>
          </cell>
          <cell r="F2061">
            <v>36072107</v>
          </cell>
          <cell r="G2061">
            <v>4654</v>
          </cell>
          <cell r="H2061">
            <v>3570093</v>
          </cell>
        </row>
        <row r="2062">
          <cell r="A2062">
            <v>330200</v>
          </cell>
          <cell r="B2062" t="str">
            <v>RJ</v>
          </cell>
          <cell r="C2062" t="str">
            <v>ITAGUAÍ</v>
          </cell>
          <cell r="D2062" t="str">
            <v>330200</v>
          </cell>
          <cell r="F2062">
            <v>307236817</v>
          </cell>
          <cell r="H2062">
            <v>31783119</v>
          </cell>
        </row>
        <row r="2063">
          <cell r="A2063">
            <v>330210</v>
          </cell>
          <cell r="B2063" t="str">
            <v>RJ</v>
          </cell>
          <cell r="C2063" t="str">
            <v>ITAOCARA</v>
          </cell>
          <cell r="D2063" t="str">
            <v>330210</v>
          </cell>
          <cell r="F2063">
            <v>25145678</v>
          </cell>
          <cell r="H2063">
            <v>4683990</v>
          </cell>
        </row>
        <row r="2064">
          <cell r="A2064">
            <v>330225</v>
          </cell>
          <cell r="B2064" t="str">
            <v>RJ</v>
          </cell>
          <cell r="C2064" t="str">
            <v>ITATIAIA</v>
          </cell>
          <cell r="D2064" t="str">
            <v>330225</v>
          </cell>
          <cell r="F2064">
            <v>45603718</v>
          </cell>
          <cell r="H2064">
            <v>4717626</v>
          </cell>
        </row>
        <row r="2065">
          <cell r="A2065">
            <v>330227</v>
          </cell>
          <cell r="B2065" t="str">
            <v>RJ</v>
          </cell>
          <cell r="C2065" t="str">
            <v>JAPERI</v>
          </cell>
          <cell r="D2065" t="str">
            <v>330227</v>
          </cell>
          <cell r="F2065">
            <v>23875642</v>
          </cell>
          <cell r="H2065">
            <v>2469894</v>
          </cell>
        </row>
        <row r="2066">
          <cell r="A2066">
            <v>330230</v>
          </cell>
          <cell r="B2066" t="str">
            <v>RJ</v>
          </cell>
          <cell r="C2066" t="str">
            <v>LAJE DO MURIAÉ</v>
          </cell>
          <cell r="D2066" t="str">
            <v>330230</v>
          </cell>
          <cell r="F2066">
            <v>2678875</v>
          </cell>
          <cell r="H2066">
            <v>277125</v>
          </cell>
        </row>
        <row r="2067">
          <cell r="A2067">
            <v>330240</v>
          </cell>
          <cell r="B2067" t="str">
            <v>RJ</v>
          </cell>
          <cell r="C2067" t="str">
            <v>MACAÉ</v>
          </cell>
          <cell r="D2067" t="str">
            <v>330240</v>
          </cell>
          <cell r="F2067">
            <v>853814897</v>
          </cell>
          <cell r="H2067">
            <v>88325679</v>
          </cell>
        </row>
        <row r="2068">
          <cell r="A2068">
            <v>330245</v>
          </cell>
          <cell r="B2068" t="str">
            <v>RJ</v>
          </cell>
          <cell r="C2068" t="str">
            <v>MACUCO</v>
          </cell>
          <cell r="D2068" t="str">
            <v>330245</v>
          </cell>
          <cell r="E2068">
            <v>47054</v>
          </cell>
          <cell r="F2068">
            <v>8847500</v>
          </cell>
          <cell r="G2068">
            <v>2135</v>
          </cell>
          <cell r="H2068">
            <v>885783</v>
          </cell>
        </row>
        <row r="2069">
          <cell r="A2069">
            <v>330270</v>
          </cell>
          <cell r="B2069" t="str">
            <v>RJ</v>
          </cell>
          <cell r="C2069" t="str">
            <v>MARICÁ</v>
          </cell>
          <cell r="D2069" t="str">
            <v>330270</v>
          </cell>
          <cell r="E2069">
            <v>1352634</v>
          </cell>
          <cell r="F2069">
            <v>138449630</v>
          </cell>
          <cell r="G2069">
            <v>64337</v>
          </cell>
          <cell r="H2069">
            <v>11927088</v>
          </cell>
        </row>
        <row r="2070">
          <cell r="A2070">
            <v>330280</v>
          </cell>
          <cell r="B2070" t="str">
            <v>RJ</v>
          </cell>
          <cell r="C2070" t="str">
            <v>MENDES</v>
          </cell>
          <cell r="D2070" t="str">
            <v>330280</v>
          </cell>
          <cell r="F2070">
            <v>15984307</v>
          </cell>
          <cell r="H2070">
            <v>1653549</v>
          </cell>
        </row>
        <row r="2071">
          <cell r="A2071">
            <v>330285</v>
          </cell>
          <cell r="B2071" t="str">
            <v>RJ</v>
          </cell>
          <cell r="C2071" t="str">
            <v>MESQUITA</v>
          </cell>
          <cell r="D2071" t="str">
            <v>330285</v>
          </cell>
          <cell r="F2071">
            <v>184544081</v>
          </cell>
          <cell r="H2071">
            <v>19090767</v>
          </cell>
        </row>
        <row r="2072">
          <cell r="A2072">
            <v>330290</v>
          </cell>
          <cell r="B2072" t="str">
            <v>RJ</v>
          </cell>
          <cell r="C2072" t="str">
            <v>MIGUEL PEREIRA</v>
          </cell>
          <cell r="D2072" t="str">
            <v>330290</v>
          </cell>
          <cell r="E2072">
            <v>338298</v>
          </cell>
          <cell r="F2072">
            <v>49279486</v>
          </cell>
          <cell r="G2072">
            <v>9923</v>
          </cell>
          <cell r="H2072">
            <v>4703745</v>
          </cell>
        </row>
        <row r="2073">
          <cell r="A2073">
            <v>330300</v>
          </cell>
          <cell r="B2073" t="str">
            <v>RJ</v>
          </cell>
          <cell r="C2073" t="str">
            <v>MIRACEMA</v>
          </cell>
          <cell r="D2073" t="str">
            <v>330300</v>
          </cell>
          <cell r="E2073">
            <v>5780</v>
          </cell>
          <cell r="F2073">
            <v>42054730</v>
          </cell>
          <cell r="H2073">
            <v>4347447</v>
          </cell>
        </row>
        <row r="2074">
          <cell r="A2074">
            <v>330310</v>
          </cell>
          <cell r="B2074" t="str">
            <v>RJ</v>
          </cell>
          <cell r="C2074" t="str">
            <v>NATIVIDADE</v>
          </cell>
          <cell r="D2074" t="str">
            <v>330310</v>
          </cell>
          <cell r="F2074">
            <v>59239423</v>
          </cell>
          <cell r="H2074">
            <v>6554136</v>
          </cell>
        </row>
        <row r="2075">
          <cell r="A2075">
            <v>330330</v>
          </cell>
          <cell r="B2075" t="str">
            <v>RJ</v>
          </cell>
          <cell r="C2075" t="str">
            <v>NITERÓI</v>
          </cell>
          <cell r="D2075" t="str">
            <v>330330</v>
          </cell>
          <cell r="F2075">
            <v>11000</v>
          </cell>
          <cell r="H2075">
            <v>33000</v>
          </cell>
        </row>
        <row r="2076">
          <cell r="A2076">
            <v>330340</v>
          </cell>
          <cell r="B2076" t="str">
            <v>RJ</v>
          </cell>
          <cell r="C2076" t="str">
            <v>NOVA FRIBURGO</v>
          </cell>
          <cell r="D2076" t="str">
            <v>330340</v>
          </cell>
          <cell r="F2076">
            <v>147957681</v>
          </cell>
          <cell r="H2076">
            <v>15305967</v>
          </cell>
        </row>
        <row r="2077">
          <cell r="A2077">
            <v>330350</v>
          </cell>
          <cell r="B2077" t="str">
            <v>RJ</v>
          </cell>
          <cell r="C2077" t="str">
            <v>NOVA IGUAÇU</v>
          </cell>
          <cell r="D2077" t="str">
            <v>330350</v>
          </cell>
          <cell r="F2077">
            <v>681194079</v>
          </cell>
          <cell r="H2077">
            <v>70468353</v>
          </cell>
        </row>
        <row r="2078">
          <cell r="A2078">
            <v>330360</v>
          </cell>
          <cell r="B2078" t="str">
            <v>RJ</v>
          </cell>
          <cell r="C2078" t="str">
            <v>PARACAMBI</v>
          </cell>
          <cell r="D2078" t="str">
            <v>330360</v>
          </cell>
          <cell r="E2078">
            <v>6786</v>
          </cell>
          <cell r="F2078">
            <v>16414293</v>
          </cell>
          <cell r="H2078">
            <v>1688172</v>
          </cell>
        </row>
        <row r="2079">
          <cell r="A2079">
            <v>330370</v>
          </cell>
          <cell r="B2079" t="str">
            <v>RJ</v>
          </cell>
          <cell r="C2079" t="str">
            <v>PARAÍBA DO SUL</v>
          </cell>
          <cell r="D2079" t="str">
            <v>330370</v>
          </cell>
          <cell r="E2079">
            <v>132377</v>
          </cell>
          <cell r="F2079">
            <v>208278086</v>
          </cell>
          <cell r="G2079">
            <v>5003</v>
          </cell>
          <cell r="H2079">
            <v>20885193</v>
          </cell>
        </row>
        <row r="2080">
          <cell r="A2080">
            <v>330385</v>
          </cell>
          <cell r="B2080" t="str">
            <v>RJ</v>
          </cell>
          <cell r="C2080" t="str">
            <v>PATY DO ALFERES</v>
          </cell>
          <cell r="D2080" t="str">
            <v>330385</v>
          </cell>
          <cell r="E2080">
            <v>240659</v>
          </cell>
          <cell r="F2080">
            <v>84379638</v>
          </cell>
          <cell r="G2080">
            <v>23349</v>
          </cell>
          <cell r="H2080">
            <v>10326357</v>
          </cell>
        </row>
        <row r="2081">
          <cell r="A2081">
            <v>330395</v>
          </cell>
          <cell r="B2081" t="str">
            <v>RJ</v>
          </cell>
          <cell r="C2081" t="str">
            <v>PINHEIRAL</v>
          </cell>
          <cell r="D2081" t="str">
            <v>330395</v>
          </cell>
          <cell r="F2081">
            <v>13791327</v>
          </cell>
          <cell r="H2081">
            <v>1426689</v>
          </cell>
        </row>
        <row r="2082">
          <cell r="A2082">
            <v>330400</v>
          </cell>
          <cell r="B2082" t="str">
            <v>RJ</v>
          </cell>
          <cell r="C2082" t="str">
            <v>PIRAÍ</v>
          </cell>
          <cell r="D2082" t="str">
            <v>330400</v>
          </cell>
          <cell r="E2082">
            <v>52935</v>
          </cell>
          <cell r="F2082">
            <v>148524591</v>
          </cell>
          <cell r="G2082">
            <v>1899</v>
          </cell>
          <cell r="H2082">
            <v>15410349</v>
          </cell>
        </row>
        <row r="2083">
          <cell r="A2083">
            <v>330410</v>
          </cell>
          <cell r="B2083" t="str">
            <v>RJ</v>
          </cell>
          <cell r="C2083" t="str">
            <v>PORCIÚNCULA</v>
          </cell>
          <cell r="D2083" t="str">
            <v>330410</v>
          </cell>
          <cell r="F2083">
            <v>42495788</v>
          </cell>
          <cell r="H2083">
            <v>4396116</v>
          </cell>
        </row>
        <row r="2084">
          <cell r="A2084">
            <v>330411</v>
          </cell>
          <cell r="B2084" t="str">
            <v>RJ</v>
          </cell>
          <cell r="C2084" t="str">
            <v>PORTO REAL</v>
          </cell>
          <cell r="D2084" t="str">
            <v>330411</v>
          </cell>
          <cell r="F2084">
            <v>73751495</v>
          </cell>
          <cell r="H2084">
            <v>7629465</v>
          </cell>
        </row>
        <row r="2085">
          <cell r="A2085">
            <v>330412</v>
          </cell>
          <cell r="B2085" t="str">
            <v>RJ</v>
          </cell>
          <cell r="C2085" t="str">
            <v>QUATIS</v>
          </cell>
          <cell r="D2085" t="str">
            <v>330412</v>
          </cell>
          <cell r="F2085">
            <v>25881398</v>
          </cell>
          <cell r="H2085">
            <v>2677386</v>
          </cell>
        </row>
        <row r="2086">
          <cell r="A2086">
            <v>330414</v>
          </cell>
          <cell r="B2086" t="str">
            <v>RJ</v>
          </cell>
          <cell r="C2086" t="str">
            <v>QUEIMADOS</v>
          </cell>
          <cell r="D2086" t="str">
            <v>330414</v>
          </cell>
          <cell r="F2086">
            <v>94330272</v>
          </cell>
          <cell r="H2086">
            <v>9758304</v>
          </cell>
        </row>
        <row r="2087">
          <cell r="A2087">
            <v>330415</v>
          </cell>
          <cell r="B2087" t="str">
            <v>RJ</v>
          </cell>
          <cell r="C2087" t="str">
            <v>QUISSAMÃ</v>
          </cell>
          <cell r="D2087" t="str">
            <v>330415</v>
          </cell>
          <cell r="F2087">
            <v>40301648</v>
          </cell>
          <cell r="H2087">
            <v>4169136</v>
          </cell>
        </row>
        <row r="2088">
          <cell r="A2088">
            <v>330420</v>
          </cell>
          <cell r="B2088" t="str">
            <v>RJ</v>
          </cell>
          <cell r="C2088" t="str">
            <v>RESENDE</v>
          </cell>
          <cell r="D2088" t="str">
            <v>330420</v>
          </cell>
          <cell r="F2088">
            <v>443132325</v>
          </cell>
          <cell r="H2088">
            <v>45841275</v>
          </cell>
        </row>
        <row r="2089">
          <cell r="A2089">
            <v>330430</v>
          </cell>
          <cell r="B2089" t="str">
            <v>RJ</v>
          </cell>
          <cell r="C2089" t="str">
            <v>RIO BONITO</v>
          </cell>
          <cell r="D2089" t="str">
            <v>330430</v>
          </cell>
          <cell r="F2089">
            <v>33781520</v>
          </cell>
          <cell r="H2089">
            <v>3494640</v>
          </cell>
        </row>
        <row r="2090">
          <cell r="A2090">
            <v>330440</v>
          </cell>
          <cell r="B2090" t="str">
            <v>RJ</v>
          </cell>
          <cell r="C2090" t="str">
            <v>RIO CLARO</v>
          </cell>
          <cell r="D2090" t="str">
            <v>330440</v>
          </cell>
          <cell r="E2090">
            <v>185628</v>
          </cell>
          <cell r="F2090">
            <v>45784512</v>
          </cell>
          <cell r="G2090">
            <v>8506</v>
          </cell>
          <cell r="H2090">
            <v>5418749</v>
          </cell>
        </row>
        <row r="2091">
          <cell r="A2091">
            <v>330450</v>
          </cell>
          <cell r="B2091" t="str">
            <v>RJ</v>
          </cell>
          <cell r="C2091" t="str">
            <v>RIO DAS FLORES</v>
          </cell>
          <cell r="D2091" t="str">
            <v>330450</v>
          </cell>
          <cell r="E2091">
            <v>109714</v>
          </cell>
          <cell r="F2091">
            <v>16120942</v>
          </cell>
          <cell r="G2091">
            <v>6823</v>
          </cell>
          <cell r="H2091">
            <v>1517085</v>
          </cell>
        </row>
        <row r="2092">
          <cell r="A2092">
            <v>330455</v>
          </cell>
          <cell r="B2092" t="str">
            <v>RJ</v>
          </cell>
          <cell r="C2092" t="str">
            <v>RIO DE JANEIRO</v>
          </cell>
          <cell r="D2092" t="str">
            <v>330455</v>
          </cell>
          <cell r="F2092">
            <v>24360</v>
          </cell>
          <cell r="H2092">
            <v>2520</v>
          </cell>
        </row>
        <row r="2093">
          <cell r="A2093">
            <v>330480</v>
          </cell>
          <cell r="B2093" t="str">
            <v>RJ</v>
          </cell>
          <cell r="C2093" t="str">
            <v>SÃO FIDÉLIS</v>
          </cell>
          <cell r="D2093" t="str">
            <v>330480</v>
          </cell>
          <cell r="F2093">
            <v>53894238</v>
          </cell>
          <cell r="H2093">
            <v>5575266</v>
          </cell>
        </row>
        <row r="2094">
          <cell r="A2094">
            <v>330475</v>
          </cell>
          <cell r="B2094" t="str">
            <v>RJ</v>
          </cell>
          <cell r="C2094" t="str">
            <v>SÃO FRANCISCO DE ITABAPOANA</v>
          </cell>
          <cell r="D2094" t="str">
            <v>330475</v>
          </cell>
          <cell r="F2094">
            <v>12847812</v>
          </cell>
          <cell r="H2094">
            <v>1329084</v>
          </cell>
        </row>
        <row r="2095">
          <cell r="A2095">
            <v>330513</v>
          </cell>
          <cell r="B2095" t="str">
            <v>RJ</v>
          </cell>
          <cell r="C2095" t="str">
            <v>SÃO JOSÉ DE UBÁ</v>
          </cell>
          <cell r="D2095" t="str">
            <v>330513</v>
          </cell>
          <cell r="E2095">
            <v>42532</v>
          </cell>
          <cell r="F2095">
            <v>9582008</v>
          </cell>
          <cell r="G2095">
            <v>2920</v>
          </cell>
          <cell r="H2095">
            <v>914979</v>
          </cell>
        </row>
        <row r="2096">
          <cell r="A2096">
            <v>330515</v>
          </cell>
          <cell r="B2096" t="str">
            <v>RJ</v>
          </cell>
          <cell r="C2096" t="str">
            <v>SÃO JOSÉ DO VALE DO RIO PRETO</v>
          </cell>
          <cell r="D2096" t="str">
            <v>330515</v>
          </cell>
          <cell r="E2096">
            <v>32067</v>
          </cell>
          <cell r="F2096">
            <v>21244910</v>
          </cell>
          <cell r="G2096">
            <v>153</v>
          </cell>
          <cell r="H2096">
            <v>2273535</v>
          </cell>
        </row>
        <row r="2097">
          <cell r="A2097">
            <v>330520</v>
          </cell>
          <cell r="B2097" t="str">
            <v>RJ</v>
          </cell>
          <cell r="C2097" t="str">
            <v>SÃO PEDRO DA ALDEIA</v>
          </cell>
          <cell r="D2097" t="str">
            <v>330520</v>
          </cell>
          <cell r="E2097">
            <v>261011</v>
          </cell>
          <cell r="F2097">
            <v>143528064</v>
          </cell>
          <cell r="G2097">
            <v>13293</v>
          </cell>
          <cell r="H2097">
            <v>16511769</v>
          </cell>
        </row>
        <row r="2098">
          <cell r="A2098">
            <v>330530</v>
          </cell>
          <cell r="B2098" t="str">
            <v>RJ</v>
          </cell>
          <cell r="C2098" t="str">
            <v>SÃO SEBASTIÃO DO ALTO</v>
          </cell>
          <cell r="D2098" t="str">
            <v>330530</v>
          </cell>
          <cell r="E2098">
            <v>60148</v>
          </cell>
          <cell r="F2098">
            <v>56795305</v>
          </cell>
          <cell r="G2098">
            <v>4449</v>
          </cell>
          <cell r="H2098">
            <v>6190503</v>
          </cell>
        </row>
        <row r="2099">
          <cell r="A2099">
            <v>330540</v>
          </cell>
          <cell r="B2099" t="str">
            <v>RJ</v>
          </cell>
          <cell r="C2099" t="str">
            <v>SAPUCAIA</v>
          </cell>
          <cell r="D2099" t="str">
            <v>330540</v>
          </cell>
          <cell r="E2099">
            <v>78493</v>
          </cell>
          <cell r="F2099">
            <v>45426993</v>
          </cell>
          <cell r="G2099">
            <v>6479</v>
          </cell>
          <cell r="H2099">
            <v>4640979</v>
          </cell>
        </row>
        <row r="2100">
          <cell r="A2100">
            <v>330560</v>
          </cell>
          <cell r="B2100" t="str">
            <v>RJ</v>
          </cell>
          <cell r="C2100" t="str">
            <v>SILVA JARDIM</v>
          </cell>
          <cell r="D2100" t="str">
            <v>330560</v>
          </cell>
          <cell r="F2100">
            <v>457156</v>
          </cell>
          <cell r="H2100">
            <v>47292</v>
          </cell>
        </row>
        <row r="2101">
          <cell r="A2101">
            <v>330570</v>
          </cell>
          <cell r="B2101" t="str">
            <v>RJ</v>
          </cell>
          <cell r="C2101" t="str">
            <v>SUMIDOURO</v>
          </cell>
          <cell r="D2101" t="str">
            <v>330570</v>
          </cell>
          <cell r="F2101">
            <v>144855029</v>
          </cell>
          <cell r="H2101">
            <v>14985003</v>
          </cell>
        </row>
        <row r="2102">
          <cell r="A2102">
            <v>330580</v>
          </cell>
          <cell r="B2102" t="str">
            <v>RJ</v>
          </cell>
          <cell r="C2102" t="str">
            <v>TERESÓPOLIS</v>
          </cell>
          <cell r="D2102" t="str">
            <v>330580</v>
          </cell>
          <cell r="F2102">
            <v>70956272</v>
          </cell>
          <cell r="H2102">
            <v>7340304</v>
          </cell>
        </row>
        <row r="2103">
          <cell r="A2103">
            <v>330590</v>
          </cell>
          <cell r="B2103" t="str">
            <v>RJ</v>
          </cell>
          <cell r="C2103" t="str">
            <v>TRAJANO DE MORAES</v>
          </cell>
          <cell r="D2103" t="str">
            <v>330590</v>
          </cell>
          <cell r="F2103">
            <v>11495890</v>
          </cell>
          <cell r="H2103">
            <v>1189230</v>
          </cell>
        </row>
        <row r="2104">
          <cell r="A2104">
            <v>330600</v>
          </cell>
          <cell r="B2104" t="str">
            <v>RJ</v>
          </cell>
          <cell r="C2104" t="str">
            <v>TRÊS RIOS</v>
          </cell>
          <cell r="D2104" t="str">
            <v>330600</v>
          </cell>
          <cell r="E2104">
            <v>273723</v>
          </cell>
          <cell r="F2104">
            <v>56324524</v>
          </cell>
          <cell r="G2104">
            <v>19598</v>
          </cell>
          <cell r="H2104">
            <v>6386797</v>
          </cell>
        </row>
        <row r="2105">
          <cell r="A2105">
            <v>330610</v>
          </cell>
          <cell r="B2105" t="str">
            <v>RJ</v>
          </cell>
          <cell r="C2105" t="str">
            <v>VALENÇA</v>
          </cell>
          <cell r="D2105" t="str">
            <v>330610</v>
          </cell>
          <cell r="F2105">
            <v>362804210</v>
          </cell>
          <cell r="H2105">
            <v>37531470</v>
          </cell>
        </row>
        <row r="2106">
          <cell r="A2106">
            <v>330615</v>
          </cell>
          <cell r="B2106" t="str">
            <v>RJ</v>
          </cell>
          <cell r="C2106" t="str">
            <v>VARRE-SAI</v>
          </cell>
          <cell r="D2106" t="str">
            <v>330615</v>
          </cell>
          <cell r="E2106">
            <v>57587</v>
          </cell>
          <cell r="F2106">
            <v>5388945</v>
          </cell>
          <cell r="G2106">
            <v>5479</v>
          </cell>
          <cell r="H2106">
            <v>742998</v>
          </cell>
        </row>
        <row r="2107">
          <cell r="A2107">
            <v>330620</v>
          </cell>
          <cell r="B2107" t="str">
            <v>RJ</v>
          </cell>
          <cell r="C2107" t="str">
            <v>VASSOURAS</v>
          </cell>
          <cell r="D2107" t="str">
            <v>330620</v>
          </cell>
          <cell r="E2107">
            <v>107311</v>
          </cell>
          <cell r="F2107">
            <v>44621665</v>
          </cell>
          <cell r="G2107">
            <v>3732</v>
          </cell>
          <cell r="H2107">
            <v>4835403</v>
          </cell>
        </row>
        <row r="2108">
          <cell r="A2108">
            <v>330630</v>
          </cell>
          <cell r="B2108" t="str">
            <v>RJ</v>
          </cell>
          <cell r="C2108" t="str">
            <v>VOLTA REDONDA</v>
          </cell>
          <cell r="D2108" t="str">
            <v>330630</v>
          </cell>
          <cell r="F2108">
            <v>849369284</v>
          </cell>
          <cell r="H2108">
            <v>87865788</v>
          </cell>
        </row>
        <row r="2109">
          <cell r="A2109">
            <v>240010</v>
          </cell>
          <cell r="B2109" t="str">
            <v>RN</v>
          </cell>
          <cell r="C2109" t="str">
            <v>ACARI</v>
          </cell>
          <cell r="D2109" t="str">
            <v>240010</v>
          </cell>
          <cell r="E2109">
            <v>118078</v>
          </cell>
          <cell r="F2109">
            <v>8464750</v>
          </cell>
          <cell r="G2109">
            <v>7087</v>
          </cell>
          <cell r="H2109">
            <v>728397</v>
          </cell>
        </row>
        <row r="2110">
          <cell r="A2110">
            <v>240020</v>
          </cell>
          <cell r="B2110" t="str">
            <v>RN</v>
          </cell>
          <cell r="C2110" t="str">
            <v>AÇU</v>
          </cell>
          <cell r="D2110" t="str">
            <v>240020</v>
          </cell>
          <cell r="E2110">
            <v>206974</v>
          </cell>
          <cell r="F2110">
            <v>62796649</v>
          </cell>
          <cell r="G2110">
            <v>10810</v>
          </cell>
          <cell r="H2110">
            <v>7291864</v>
          </cell>
        </row>
        <row r="2111">
          <cell r="A2111">
            <v>240030</v>
          </cell>
          <cell r="B2111" t="str">
            <v>RN</v>
          </cell>
          <cell r="C2111" t="str">
            <v>AFONSO BEZERRA</v>
          </cell>
          <cell r="D2111" t="str">
            <v>240030</v>
          </cell>
          <cell r="F2111">
            <v>14011582</v>
          </cell>
          <cell r="H2111">
            <v>1449474</v>
          </cell>
        </row>
        <row r="2112">
          <cell r="A2112">
            <v>240040</v>
          </cell>
          <cell r="B2112" t="str">
            <v>RN</v>
          </cell>
          <cell r="C2112" t="str">
            <v>ÁGUA NOVA</v>
          </cell>
          <cell r="D2112" t="str">
            <v>240040</v>
          </cell>
          <cell r="E2112">
            <v>94</v>
          </cell>
          <cell r="F2112">
            <v>1216235</v>
          </cell>
          <cell r="H2112">
            <v>125763</v>
          </cell>
        </row>
        <row r="2113">
          <cell r="A2113">
            <v>240050</v>
          </cell>
          <cell r="B2113" t="str">
            <v>RN</v>
          </cell>
          <cell r="C2113" t="str">
            <v>ALEXANDRIA</v>
          </cell>
          <cell r="D2113" t="str">
            <v>240050</v>
          </cell>
          <cell r="E2113">
            <v>31808</v>
          </cell>
          <cell r="F2113">
            <v>2355954</v>
          </cell>
          <cell r="G2113">
            <v>701</v>
          </cell>
          <cell r="H2113">
            <v>208731</v>
          </cell>
        </row>
        <row r="2114">
          <cell r="A2114">
            <v>240060</v>
          </cell>
          <cell r="B2114" t="str">
            <v>RN</v>
          </cell>
          <cell r="C2114" t="str">
            <v>ALMINO AFONSO</v>
          </cell>
          <cell r="D2114" t="str">
            <v>240060</v>
          </cell>
          <cell r="E2114">
            <v>1346</v>
          </cell>
          <cell r="F2114">
            <v>1442638</v>
          </cell>
          <cell r="H2114">
            <v>96408</v>
          </cell>
        </row>
        <row r="2115">
          <cell r="A2115">
            <v>240070</v>
          </cell>
          <cell r="B2115" t="str">
            <v>RN</v>
          </cell>
          <cell r="C2115" t="str">
            <v>ALTO DO RODRIGUES</v>
          </cell>
          <cell r="D2115" t="str">
            <v>240070</v>
          </cell>
          <cell r="E2115">
            <v>7495</v>
          </cell>
          <cell r="F2115">
            <v>35659604</v>
          </cell>
          <cell r="G2115">
            <v>560</v>
          </cell>
          <cell r="H2115">
            <v>3659391</v>
          </cell>
        </row>
        <row r="2116">
          <cell r="A2116">
            <v>240080</v>
          </cell>
          <cell r="B2116" t="str">
            <v>RN</v>
          </cell>
          <cell r="C2116" t="str">
            <v>ANGICOS</v>
          </cell>
          <cell r="D2116" t="str">
            <v>240080</v>
          </cell>
          <cell r="E2116">
            <v>44869</v>
          </cell>
          <cell r="F2116">
            <v>22580942</v>
          </cell>
          <cell r="G2116">
            <v>2790</v>
          </cell>
          <cell r="H2116">
            <v>2297877</v>
          </cell>
        </row>
        <row r="2117">
          <cell r="A2117">
            <v>240090</v>
          </cell>
          <cell r="B2117" t="str">
            <v>RN</v>
          </cell>
          <cell r="C2117" t="str">
            <v>ANTÔNIO MARTINS</v>
          </cell>
          <cell r="D2117" t="str">
            <v>240090</v>
          </cell>
          <cell r="E2117">
            <v>5099</v>
          </cell>
          <cell r="F2117">
            <v>2980565</v>
          </cell>
          <cell r="G2117">
            <v>2087</v>
          </cell>
          <cell r="H2117">
            <v>375069</v>
          </cell>
        </row>
        <row r="2118">
          <cell r="A2118">
            <v>240100</v>
          </cell>
          <cell r="B2118" t="str">
            <v>RN</v>
          </cell>
          <cell r="C2118" t="str">
            <v>APODI</v>
          </cell>
          <cell r="D2118" t="str">
            <v>240100</v>
          </cell>
          <cell r="E2118">
            <v>52630</v>
          </cell>
          <cell r="F2118">
            <v>45553257</v>
          </cell>
          <cell r="G2118">
            <v>1775</v>
          </cell>
          <cell r="H2118">
            <v>4617735</v>
          </cell>
        </row>
        <row r="2119">
          <cell r="A2119">
            <v>240110</v>
          </cell>
          <cell r="B2119" t="str">
            <v>RN</v>
          </cell>
          <cell r="C2119" t="str">
            <v>AREIA BRANCA</v>
          </cell>
          <cell r="D2119" t="str">
            <v>240110</v>
          </cell>
          <cell r="F2119">
            <v>1708158</v>
          </cell>
          <cell r="H2119">
            <v>176706</v>
          </cell>
        </row>
        <row r="2120">
          <cell r="A2120">
            <v>240120</v>
          </cell>
          <cell r="B2120" t="str">
            <v>RN</v>
          </cell>
          <cell r="C2120" t="str">
            <v>ARÊS</v>
          </cell>
          <cell r="D2120" t="str">
            <v>240120</v>
          </cell>
          <cell r="E2120">
            <v>23987</v>
          </cell>
          <cell r="F2120">
            <v>41886580</v>
          </cell>
          <cell r="G2120">
            <v>1066</v>
          </cell>
          <cell r="H2120">
            <v>4360455</v>
          </cell>
        </row>
        <row r="2121">
          <cell r="A2121">
            <v>240130</v>
          </cell>
          <cell r="B2121" t="str">
            <v>RN</v>
          </cell>
          <cell r="C2121" t="str">
            <v>AUGUSTO SEVERO</v>
          </cell>
          <cell r="D2121" t="str">
            <v>240130</v>
          </cell>
          <cell r="F2121">
            <v>21083347</v>
          </cell>
          <cell r="H2121">
            <v>2229639</v>
          </cell>
        </row>
        <row r="2122">
          <cell r="A2122">
            <v>240140</v>
          </cell>
          <cell r="B2122" t="str">
            <v>RN</v>
          </cell>
          <cell r="C2122" t="str">
            <v>BAÍA FORMOSA</v>
          </cell>
          <cell r="D2122" t="str">
            <v>240140</v>
          </cell>
          <cell r="F2122">
            <v>10951850</v>
          </cell>
          <cell r="H2122">
            <v>1132950</v>
          </cell>
        </row>
        <row r="2123">
          <cell r="A2123">
            <v>240145</v>
          </cell>
          <cell r="B2123" t="str">
            <v>RN</v>
          </cell>
          <cell r="C2123" t="str">
            <v>BARAÚNA</v>
          </cell>
          <cell r="D2123" t="str">
            <v>240145</v>
          </cell>
          <cell r="E2123">
            <v>50561</v>
          </cell>
          <cell r="F2123">
            <v>27971861</v>
          </cell>
          <cell r="G2123">
            <v>2615</v>
          </cell>
          <cell r="H2123">
            <v>2908014</v>
          </cell>
        </row>
        <row r="2124">
          <cell r="A2124">
            <v>240150</v>
          </cell>
          <cell r="B2124" t="str">
            <v>RN</v>
          </cell>
          <cell r="C2124" t="str">
            <v>BARCELONA</v>
          </cell>
          <cell r="D2124" t="str">
            <v>240150</v>
          </cell>
          <cell r="E2124">
            <v>13221</v>
          </cell>
          <cell r="F2124">
            <v>8248003</v>
          </cell>
          <cell r="G2124">
            <v>784</v>
          </cell>
          <cell r="H2124">
            <v>867474</v>
          </cell>
        </row>
        <row r="2125">
          <cell r="A2125">
            <v>240160</v>
          </cell>
          <cell r="B2125" t="str">
            <v>RN</v>
          </cell>
          <cell r="C2125" t="str">
            <v>BENTO FERNANDES</v>
          </cell>
          <cell r="D2125" t="str">
            <v>240160</v>
          </cell>
          <cell r="E2125">
            <v>965</v>
          </cell>
          <cell r="F2125">
            <v>14560534</v>
          </cell>
          <cell r="G2125">
            <v>696</v>
          </cell>
          <cell r="H2125">
            <v>1502529</v>
          </cell>
        </row>
        <row r="2126">
          <cell r="A2126">
            <v>240165</v>
          </cell>
          <cell r="B2126" t="str">
            <v>RN</v>
          </cell>
          <cell r="C2126" t="str">
            <v>BODÓ</v>
          </cell>
          <cell r="D2126" t="str">
            <v>240165</v>
          </cell>
          <cell r="F2126">
            <v>3676301</v>
          </cell>
          <cell r="H2126">
            <v>380307</v>
          </cell>
        </row>
        <row r="2127">
          <cell r="A2127">
            <v>240170</v>
          </cell>
          <cell r="B2127" t="str">
            <v>RN</v>
          </cell>
          <cell r="C2127" t="str">
            <v>BOM JESUS</v>
          </cell>
          <cell r="D2127" t="str">
            <v>240170</v>
          </cell>
          <cell r="F2127">
            <v>1105828</v>
          </cell>
          <cell r="H2127">
            <v>114396</v>
          </cell>
        </row>
        <row r="2128">
          <cell r="A2128">
            <v>240180</v>
          </cell>
          <cell r="B2128" t="str">
            <v>RN</v>
          </cell>
          <cell r="C2128" t="str">
            <v>BREJINHO</v>
          </cell>
          <cell r="D2128" t="str">
            <v>240180</v>
          </cell>
          <cell r="E2128">
            <v>39426</v>
          </cell>
          <cell r="F2128">
            <v>8202903</v>
          </cell>
          <cell r="G2128">
            <v>1816</v>
          </cell>
          <cell r="H2128">
            <v>859422</v>
          </cell>
        </row>
        <row r="2129">
          <cell r="A2129">
            <v>240185</v>
          </cell>
          <cell r="B2129" t="str">
            <v>RN</v>
          </cell>
          <cell r="C2129" t="str">
            <v>CAIÇARA DO NORTE</v>
          </cell>
          <cell r="D2129" t="str">
            <v>240185</v>
          </cell>
          <cell r="E2129">
            <v>26560</v>
          </cell>
          <cell r="F2129">
            <v>9146321</v>
          </cell>
          <cell r="G2129">
            <v>1509</v>
          </cell>
          <cell r="H2129">
            <v>888309</v>
          </cell>
        </row>
        <row r="2130">
          <cell r="A2130">
            <v>240190</v>
          </cell>
          <cell r="B2130" t="str">
            <v>RN</v>
          </cell>
          <cell r="C2130" t="str">
            <v>CAIÇARA DO RIO DO VENTO</v>
          </cell>
          <cell r="D2130" t="str">
            <v>240190</v>
          </cell>
          <cell r="E2130">
            <v>3963</v>
          </cell>
          <cell r="F2130">
            <v>5794565</v>
          </cell>
          <cell r="G2130">
            <v>5</v>
          </cell>
          <cell r="H2130">
            <v>593079</v>
          </cell>
        </row>
        <row r="2131">
          <cell r="A2131">
            <v>240200</v>
          </cell>
          <cell r="B2131" t="str">
            <v>RN</v>
          </cell>
          <cell r="C2131" t="str">
            <v>CAICÓ</v>
          </cell>
          <cell r="D2131" t="str">
            <v>240200</v>
          </cell>
          <cell r="E2131">
            <v>360594</v>
          </cell>
          <cell r="F2131">
            <v>44971708</v>
          </cell>
          <cell r="G2131">
            <v>21461</v>
          </cell>
          <cell r="H2131">
            <v>4683734</v>
          </cell>
        </row>
        <row r="2132">
          <cell r="A2132">
            <v>240210</v>
          </cell>
          <cell r="B2132" t="str">
            <v>RN</v>
          </cell>
          <cell r="C2132" t="str">
            <v>CAMPO REDONDO</v>
          </cell>
          <cell r="D2132" t="str">
            <v>240210</v>
          </cell>
          <cell r="E2132">
            <v>53392</v>
          </cell>
          <cell r="F2132">
            <v>2269845</v>
          </cell>
          <cell r="G2132">
            <v>923</v>
          </cell>
          <cell r="H2132">
            <v>188499</v>
          </cell>
        </row>
        <row r="2133">
          <cell r="A2133">
            <v>240220</v>
          </cell>
          <cell r="B2133" t="str">
            <v>RN</v>
          </cell>
          <cell r="C2133" t="str">
            <v>CANGUARETAMA</v>
          </cell>
          <cell r="D2133" t="str">
            <v>240220</v>
          </cell>
          <cell r="E2133">
            <v>4584</v>
          </cell>
          <cell r="F2133">
            <v>2325434</v>
          </cell>
          <cell r="G2133">
            <v>244</v>
          </cell>
          <cell r="H2133">
            <v>246459</v>
          </cell>
        </row>
        <row r="2134">
          <cell r="A2134">
            <v>240230</v>
          </cell>
          <cell r="B2134" t="str">
            <v>RN</v>
          </cell>
          <cell r="C2134" t="str">
            <v>CARAÚBAS</v>
          </cell>
          <cell r="D2134" t="str">
            <v>240230</v>
          </cell>
          <cell r="E2134">
            <v>19396</v>
          </cell>
          <cell r="F2134">
            <v>3970178</v>
          </cell>
          <cell r="G2134">
            <v>610</v>
          </cell>
          <cell r="H2134">
            <v>420927</v>
          </cell>
        </row>
        <row r="2135">
          <cell r="A2135">
            <v>240240</v>
          </cell>
          <cell r="B2135" t="str">
            <v>RN</v>
          </cell>
          <cell r="C2135" t="str">
            <v>CARNAÚBA DOS DANTAS</v>
          </cell>
          <cell r="D2135" t="str">
            <v>240240</v>
          </cell>
          <cell r="F2135">
            <v>3569130</v>
          </cell>
          <cell r="H2135">
            <v>370860</v>
          </cell>
        </row>
        <row r="2136">
          <cell r="A2136">
            <v>240260</v>
          </cell>
          <cell r="B2136" t="str">
            <v>RN</v>
          </cell>
          <cell r="C2136" t="str">
            <v>CEARÁ-MIRIM</v>
          </cell>
          <cell r="D2136" t="str">
            <v>240260</v>
          </cell>
          <cell r="F2136">
            <v>68279659</v>
          </cell>
          <cell r="H2136">
            <v>7063413</v>
          </cell>
        </row>
        <row r="2137">
          <cell r="A2137">
            <v>240270</v>
          </cell>
          <cell r="B2137" t="str">
            <v>RN</v>
          </cell>
          <cell r="C2137" t="str">
            <v>CERRO CORÁ</v>
          </cell>
          <cell r="D2137" t="str">
            <v>240270</v>
          </cell>
          <cell r="F2137">
            <v>3927183</v>
          </cell>
          <cell r="H2137">
            <v>408015</v>
          </cell>
        </row>
        <row r="2138">
          <cell r="A2138">
            <v>240280</v>
          </cell>
          <cell r="B2138" t="str">
            <v>RN</v>
          </cell>
          <cell r="C2138" t="str">
            <v>CORONEL EZEQUIEL</v>
          </cell>
          <cell r="D2138" t="str">
            <v>240280</v>
          </cell>
          <cell r="E2138">
            <v>265</v>
          </cell>
          <cell r="F2138">
            <v>397398</v>
          </cell>
          <cell r="H2138">
            <v>40599</v>
          </cell>
        </row>
        <row r="2139">
          <cell r="A2139">
            <v>240290</v>
          </cell>
          <cell r="B2139" t="str">
            <v>RN</v>
          </cell>
          <cell r="C2139" t="str">
            <v>CORONEL JOÃO PESSOA</v>
          </cell>
          <cell r="D2139" t="str">
            <v>240290</v>
          </cell>
          <cell r="E2139">
            <v>486</v>
          </cell>
          <cell r="F2139">
            <v>601693</v>
          </cell>
          <cell r="H2139">
            <v>56106</v>
          </cell>
        </row>
        <row r="2140">
          <cell r="A2140">
            <v>240300</v>
          </cell>
          <cell r="B2140" t="str">
            <v>RN</v>
          </cell>
          <cell r="C2140" t="str">
            <v>CRUZETA</v>
          </cell>
          <cell r="D2140" t="str">
            <v>240300</v>
          </cell>
          <cell r="E2140">
            <v>24599</v>
          </cell>
          <cell r="F2140">
            <v>1730061</v>
          </cell>
          <cell r="G2140">
            <v>2816</v>
          </cell>
          <cell r="H2140">
            <v>175179</v>
          </cell>
        </row>
        <row r="2141">
          <cell r="A2141">
            <v>240310</v>
          </cell>
          <cell r="B2141" t="str">
            <v>RN</v>
          </cell>
          <cell r="C2141" t="str">
            <v>CURRAIS NOVOS</v>
          </cell>
          <cell r="D2141" t="str">
            <v>240310</v>
          </cell>
          <cell r="E2141">
            <v>33234</v>
          </cell>
          <cell r="F2141">
            <v>81125248</v>
          </cell>
          <cell r="H2141">
            <v>8340987</v>
          </cell>
        </row>
        <row r="2142">
          <cell r="A2142">
            <v>240320</v>
          </cell>
          <cell r="B2142" t="str">
            <v>RN</v>
          </cell>
          <cell r="C2142" t="str">
            <v>DOUTOR SEVERIANO</v>
          </cell>
          <cell r="D2142" t="str">
            <v>240320</v>
          </cell>
          <cell r="E2142">
            <v>1710</v>
          </cell>
          <cell r="F2142">
            <v>4108498</v>
          </cell>
          <cell r="G2142">
            <v>73</v>
          </cell>
          <cell r="H2142">
            <v>422232</v>
          </cell>
        </row>
        <row r="2143">
          <cell r="A2143">
            <v>240330</v>
          </cell>
          <cell r="B2143" t="str">
            <v>RN</v>
          </cell>
          <cell r="C2143" t="str">
            <v>ENCANTO</v>
          </cell>
          <cell r="D2143" t="str">
            <v>240330</v>
          </cell>
          <cell r="E2143">
            <v>37231</v>
          </cell>
          <cell r="F2143">
            <v>5859431</v>
          </cell>
          <cell r="G2143">
            <v>2914</v>
          </cell>
          <cell r="H2143">
            <v>571362</v>
          </cell>
        </row>
        <row r="2144">
          <cell r="A2144">
            <v>240340</v>
          </cell>
          <cell r="B2144" t="str">
            <v>RN</v>
          </cell>
          <cell r="C2144" t="str">
            <v>EQUADOR</v>
          </cell>
          <cell r="D2144" t="str">
            <v>240340</v>
          </cell>
          <cell r="E2144">
            <v>13708</v>
          </cell>
          <cell r="F2144">
            <v>1381966</v>
          </cell>
          <cell r="H2144">
            <v>150600</v>
          </cell>
        </row>
        <row r="2145">
          <cell r="A2145">
            <v>240350</v>
          </cell>
          <cell r="B2145" t="str">
            <v>RN</v>
          </cell>
          <cell r="C2145" t="str">
            <v>ESPÍRITO SANTO</v>
          </cell>
          <cell r="D2145" t="str">
            <v>240350</v>
          </cell>
          <cell r="E2145">
            <v>6220</v>
          </cell>
          <cell r="F2145">
            <v>4788688</v>
          </cell>
          <cell r="G2145">
            <v>1175</v>
          </cell>
          <cell r="H2145">
            <v>490248</v>
          </cell>
        </row>
        <row r="2146">
          <cell r="A2146">
            <v>240360</v>
          </cell>
          <cell r="B2146" t="str">
            <v>RN</v>
          </cell>
          <cell r="C2146" t="str">
            <v>EXTREMOZ</v>
          </cell>
          <cell r="D2146" t="str">
            <v>240360</v>
          </cell>
          <cell r="E2146">
            <v>34544</v>
          </cell>
          <cell r="F2146">
            <v>39740656</v>
          </cell>
          <cell r="G2146">
            <v>3803</v>
          </cell>
          <cell r="H2146">
            <v>3906240</v>
          </cell>
        </row>
        <row r="2147">
          <cell r="A2147">
            <v>240370</v>
          </cell>
          <cell r="B2147" t="str">
            <v>RN</v>
          </cell>
          <cell r="C2147" t="str">
            <v>FELIPE GUERRA</v>
          </cell>
          <cell r="D2147" t="str">
            <v>240370</v>
          </cell>
          <cell r="E2147">
            <v>24285</v>
          </cell>
          <cell r="F2147">
            <v>4242286</v>
          </cell>
          <cell r="G2147">
            <v>1498</v>
          </cell>
          <cell r="H2147">
            <v>398256</v>
          </cell>
        </row>
        <row r="2148">
          <cell r="A2148">
            <v>240375</v>
          </cell>
          <cell r="B2148" t="str">
            <v>RN</v>
          </cell>
          <cell r="C2148" t="str">
            <v>FERNANDO PEDROZA</v>
          </cell>
          <cell r="D2148" t="str">
            <v>240375</v>
          </cell>
          <cell r="E2148">
            <v>27956</v>
          </cell>
          <cell r="F2148">
            <v>8009984</v>
          </cell>
          <cell r="H2148">
            <v>885024</v>
          </cell>
        </row>
        <row r="2149">
          <cell r="A2149">
            <v>240380</v>
          </cell>
          <cell r="B2149" t="str">
            <v>RN</v>
          </cell>
          <cell r="C2149" t="str">
            <v>FLORÂNIA</v>
          </cell>
          <cell r="D2149" t="str">
            <v>240380</v>
          </cell>
          <cell r="F2149">
            <v>1174500</v>
          </cell>
          <cell r="H2149">
            <v>121500</v>
          </cell>
        </row>
        <row r="2150">
          <cell r="A2150">
            <v>240390</v>
          </cell>
          <cell r="B2150" t="str">
            <v>RN</v>
          </cell>
          <cell r="C2150" t="str">
            <v>FRANCISCO DANTAS</v>
          </cell>
          <cell r="D2150" t="str">
            <v>240390</v>
          </cell>
          <cell r="E2150">
            <v>24616</v>
          </cell>
          <cell r="F2150">
            <v>3622503</v>
          </cell>
          <cell r="G2150">
            <v>3054</v>
          </cell>
          <cell r="H2150">
            <v>536862</v>
          </cell>
        </row>
        <row r="2151">
          <cell r="A2151">
            <v>240400</v>
          </cell>
          <cell r="B2151" t="str">
            <v>RN</v>
          </cell>
          <cell r="C2151" t="str">
            <v>FRUTUOSO GOMES</v>
          </cell>
          <cell r="D2151" t="str">
            <v>240400</v>
          </cell>
          <cell r="E2151">
            <v>305</v>
          </cell>
          <cell r="F2151">
            <v>1972761</v>
          </cell>
          <cell r="G2151">
            <v>4</v>
          </cell>
          <cell r="H2151">
            <v>234030</v>
          </cell>
        </row>
        <row r="2152">
          <cell r="A2152">
            <v>240410</v>
          </cell>
          <cell r="B2152" t="str">
            <v>RN</v>
          </cell>
          <cell r="C2152" t="str">
            <v>GALINHOS</v>
          </cell>
          <cell r="D2152" t="str">
            <v>240410</v>
          </cell>
          <cell r="F2152">
            <v>3406079</v>
          </cell>
          <cell r="H2152">
            <v>352353</v>
          </cell>
        </row>
        <row r="2153">
          <cell r="A2153">
            <v>240420</v>
          </cell>
          <cell r="B2153" t="str">
            <v>RN</v>
          </cell>
          <cell r="C2153" t="str">
            <v>GOIANINHA</v>
          </cell>
          <cell r="D2153" t="str">
            <v>240420</v>
          </cell>
          <cell r="E2153">
            <v>90561</v>
          </cell>
          <cell r="F2153">
            <v>7987758</v>
          </cell>
          <cell r="G2153">
            <v>2303</v>
          </cell>
          <cell r="H2153">
            <v>772161</v>
          </cell>
        </row>
        <row r="2154">
          <cell r="A2154">
            <v>240430</v>
          </cell>
          <cell r="B2154" t="str">
            <v>RN</v>
          </cell>
          <cell r="C2154" t="str">
            <v>GOVERNADOR DIX-SEPT ROSADO</v>
          </cell>
          <cell r="D2154" t="str">
            <v>240430</v>
          </cell>
          <cell r="E2154">
            <v>7060</v>
          </cell>
          <cell r="F2154">
            <v>21562019</v>
          </cell>
          <cell r="H2154">
            <v>2392104</v>
          </cell>
        </row>
        <row r="2155">
          <cell r="A2155">
            <v>240440</v>
          </cell>
          <cell r="B2155" t="str">
            <v>RN</v>
          </cell>
          <cell r="C2155" t="str">
            <v>GROSSOS</v>
          </cell>
          <cell r="D2155" t="str">
            <v>240440</v>
          </cell>
          <cell r="E2155">
            <v>20650</v>
          </cell>
          <cell r="F2155">
            <v>8227551</v>
          </cell>
          <cell r="G2155">
            <v>779</v>
          </cell>
          <cell r="H2155">
            <v>848931</v>
          </cell>
        </row>
        <row r="2156">
          <cell r="A2156">
            <v>240450</v>
          </cell>
          <cell r="B2156" t="str">
            <v>RN</v>
          </cell>
          <cell r="C2156" t="str">
            <v>GUAMARÉ</v>
          </cell>
          <cell r="D2156" t="str">
            <v>240450</v>
          </cell>
          <cell r="E2156">
            <v>118540</v>
          </cell>
          <cell r="F2156">
            <v>27483831</v>
          </cell>
          <cell r="G2156">
            <v>2908</v>
          </cell>
          <cell r="H2156">
            <v>2961342</v>
          </cell>
        </row>
        <row r="2157">
          <cell r="A2157">
            <v>240460</v>
          </cell>
          <cell r="B2157" t="str">
            <v>RN</v>
          </cell>
          <cell r="C2157" t="str">
            <v>IELMO MARINHO</v>
          </cell>
          <cell r="D2157" t="str">
            <v>240460</v>
          </cell>
          <cell r="F2157">
            <v>6953823</v>
          </cell>
          <cell r="H2157">
            <v>719361</v>
          </cell>
        </row>
        <row r="2158">
          <cell r="A2158">
            <v>240470</v>
          </cell>
          <cell r="B2158" t="str">
            <v>RN</v>
          </cell>
          <cell r="C2158" t="str">
            <v>IPANGUAÇU</v>
          </cell>
          <cell r="D2158" t="str">
            <v>240470</v>
          </cell>
          <cell r="E2158">
            <v>420</v>
          </cell>
          <cell r="F2158">
            <v>13940189</v>
          </cell>
          <cell r="G2158">
            <v>2793</v>
          </cell>
          <cell r="H2158">
            <v>1716714</v>
          </cell>
        </row>
        <row r="2159">
          <cell r="A2159">
            <v>240480</v>
          </cell>
          <cell r="B2159" t="str">
            <v>RN</v>
          </cell>
          <cell r="C2159" t="str">
            <v>IPUEIRA</v>
          </cell>
          <cell r="D2159" t="str">
            <v>240480</v>
          </cell>
          <cell r="E2159">
            <v>25136</v>
          </cell>
          <cell r="F2159">
            <v>4971236</v>
          </cell>
          <cell r="G2159">
            <v>272</v>
          </cell>
          <cell r="H2159">
            <v>488211</v>
          </cell>
        </row>
        <row r="2160">
          <cell r="A2160">
            <v>240485</v>
          </cell>
          <cell r="B2160" t="str">
            <v>RN</v>
          </cell>
          <cell r="C2160" t="str">
            <v>ITAJÁ</v>
          </cell>
          <cell r="D2160" t="str">
            <v>240485</v>
          </cell>
          <cell r="E2160">
            <v>8349</v>
          </cell>
          <cell r="F2160">
            <v>5839035</v>
          </cell>
          <cell r="G2160">
            <v>640</v>
          </cell>
          <cell r="H2160">
            <v>663735</v>
          </cell>
        </row>
        <row r="2161">
          <cell r="A2161">
            <v>240490</v>
          </cell>
          <cell r="B2161" t="str">
            <v>RN</v>
          </cell>
          <cell r="C2161" t="str">
            <v>ITAÚ</v>
          </cell>
          <cell r="D2161" t="str">
            <v>240490</v>
          </cell>
          <cell r="E2161">
            <v>21538</v>
          </cell>
          <cell r="F2161">
            <v>10642187</v>
          </cell>
          <cell r="G2161">
            <v>612</v>
          </cell>
          <cell r="H2161">
            <v>1204995</v>
          </cell>
        </row>
        <row r="2162">
          <cell r="A2162">
            <v>240500</v>
          </cell>
          <cell r="B2162" t="str">
            <v>RN</v>
          </cell>
          <cell r="C2162" t="str">
            <v>JAÇANÃ</v>
          </cell>
          <cell r="D2162" t="str">
            <v>240500</v>
          </cell>
          <cell r="E2162">
            <v>4286</v>
          </cell>
          <cell r="F2162">
            <v>506385</v>
          </cell>
          <cell r="G2162">
            <v>340</v>
          </cell>
          <cell r="H2162">
            <v>65496</v>
          </cell>
        </row>
        <row r="2163">
          <cell r="A2163">
            <v>240510</v>
          </cell>
          <cell r="B2163" t="str">
            <v>RN</v>
          </cell>
          <cell r="C2163" t="str">
            <v>JANDAÍRA</v>
          </cell>
          <cell r="D2163" t="str">
            <v>240510</v>
          </cell>
          <cell r="F2163">
            <v>82012</v>
          </cell>
          <cell r="H2163">
            <v>8484</v>
          </cell>
        </row>
        <row r="2164">
          <cell r="A2164">
            <v>240520</v>
          </cell>
          <cell r="B2164" t="str">
            <v>RN</v>
          </cell>
          <cell r="C2164" t="str">
            <v>JANDUÍS</v>
          </cell>
          <cell r="D2164" t="str">
            <v>240520</v>
          </cell>
          <cell r="E2164">
            <v>31155</v>
          </cell>
          <cell r="F2164">
            <v>8291753</v>
          </cell>
          <cell r="G2164">
            <v>611</v>
          </cell>
          <cell r="H2164">
            <v>821448</v>
          </cell>
        </row>
        <row r="2165">
          <cell r="A2165">
            <v>240530</v>
          </cell>
          <cell r="B2165" t="str">
            <v>RN</v>
          </cell>
          <cell r="C2165" t="str">
            <v>JANUÁRIO CICCO</v>
          </cell>
          <cell r="D2165" t="str">
            <v>240530</v>
          </cell>
          <cell r="E2165">
            <v>9548</v>
          </cell>
          <cell r="F2165">
            <v>813950</v>
          </cell>
          <cell r="G2165">
            <v>653</v>
          </cell>
          <cell r="H2165">
            <v>82956</v>
          </cell>
        </row>
        <row r="2166">
          <cell r="A2166">
            <v>240540</v>
          </cell>
          <cell r="B2166" t="str">
            <v>RN</v>
          </cell>
          <cell r="C2166" t="str">
            <v>JAPI</v>
          </cell>
          <cell r="D2166" t="str">
            <v>240540</v>
          </cell>
          <cell r="E2166">
            <v>21469</v>
          </cell>
          <cell r="F2166">
            <v>693345</v>
          </cell>
          <cell r="H2166">
            <v>70869</v>
          </cell>
        </row>
        <row r="2167">
          <cell r="A2167">
            <v>240550</v>
          </cell>
          <cell r="B2167" t="str">
            <v>RN</v>
          </cell>
          <cell r="C2167" t="str">
            <v>JARDIM DE ANGICOS</v>
          </cell>
          <cell r="D2167" t="str">
            <v>240550</v>
          </cell>
          <cell r="E2167">
            <v>265</v>
          </cell>
          <cell r="F2167">
            <v>255501</v>
          </cell>
          <cell r="H2167">
            <v>8391</v>
          </cell>
        </row>
        <row r="2168">
          <cell r="A2168">
            <v>240560</v>
          </cell>
          <cell r="B2168" t="str">
            <v>RN</v>
          </cell>
          <cell r="C2168" t="str">
            <v>JARDIM DE PIRANHAS</v>
          </cell>
          <cell r="D2168" t="str">
            <v>240560</v>
          </cell>
          <cell r="E2168">
            <v>40471</v>
          </cell>
          <cell r="F2168">
            <v>3543564</v>
          </cell>
          <cell r="G2168">
            <v>2123</v>
          </cell>
          <cell r="H2168">
            <v>290000</v>
          </cell>
        </row>
        <row r="2169">
          <cell r="A2169">
            <v>240570</v>
          </cell>
          <cell r="B2169" t="str">
            <v>RN</v>
          </cell>
          <cell r="C2169" t="str">
            <v>JARDIM DO SERIDÓ</v>
          </cell>
          <cell r="D2169" t="str">
            <v>240570</v>
          </cell>
          <cell r="E2169">
            <v>9553</v>
          </cell>
          <cell r="F2169">
            <v>5120454</v>
          </cell>
          <cell r="H2169">
            <v>517704</v>
          </cell>
        </row>
        <row r="2170">
          <cell r="A2170">
            <v>240580</v>
          </cell>
          <cell r="B2170" t="str">
            <v>RN</v>
          </cell>
          <cell r="C2170" t="str">
            <v>JOÃO CÂMARA</v>
          </cell>
          <cell r="D2170" t="str">
            <v>240580</v>
          </cell>
          <cell r="E2170">
            <v>94543</v>
          </cell>
          <cell r="F2170">
            <v>25341696</v>
          </cell>
          <cell r="G2170">
            <v>5300</v>
          </cell>
          <cell r="H2170">
            <v>2229099</v>
          </cell>
        </row>
        <row r="2171">
          <cell r="A2171">
            <v>240590</v>
          </cell>
          <cell r="B2171" t="str">
            <v>RN</v>
          </cell>
          <cell r="C2171" t="str">
            <v>JOÃO DIAS</v>
          </cell>
          <cell r="D2171" t="str">
            <v>240590</v>
          </cell>
          <cell r="E2171">
            <v>1549</v>
          </cell>
          <cell r="F2171">
            <v>1796620</v>
          </cell>
          <cell r="H2171">
            <v>183660</v>
          </cell>
        </row>
        <row r="2172">
          <cell r="A2172">
            <v>240600</v>
          </cell>
          <cell r="B2172" t="str">
            <v>RN</v>
          </cell>
          <cell r="C2172" t="str">
            <v>JOSÉ DA PENHA</v>
          </cell>
          <cell r="D2172" t="str">
            <v>240600</v>
          </cell>
          <cell r="E2172">
            <v>12236</v>
          </cell>
          <cell r="F2172">
            <v>2293472</v>
          </cell>
          <cell r="H2172">
            <v>267798</v>
          </cell>
        </row>
        <row r="2173">
          <cell r="A2173">
            <v>240610</v>
          </cell>
          <cell r="B2173" t="str">
            <v>RN</v>
          </cell>
          <cell r="C2173" t="str">
            <v>JUCURUTU</v>
          </cell>
          <cell r="D2173" t="str">
            <v>240610</v>
          </cell>
          <cell r="E2173">
            <v>86502</v>
          </cell>
          <cell r="F2173">
            <v>10895759</v>
          </cell>
          <cell r="G2173">
            <v>4308</v>
          </cell>
          <cell r="H2173">
            <v>1026867</v>
          </cell>
        </row>
        <row r="2174">
          <cell r="A2174">
            <v>240615</v>
          </cell>
          <cell r="B2174" t="str">
            <v>RN</v>
          </cell>
          <cell r="C2174" t="str">
            <v>JUNDIÁ</v>
          </cell>
          <cell r="D2174" t="str">
            <v>240615</v>
          </cell>
          <cell r="E2174">
            <v>1686</v>
          </cell>
          <cell r="F2174">
            <v>1361938</v>
          </cell>
          <cell r="G2174">
            <v>50</v>
          </cell>
          <cell r="H2174">
            <v>137646</v>
          </cell>
        </row>
        <row r="2175">
          <cell r="A2175">
            <v>240620</v>
          </cell>
          <cell r="B2175" t="str">
            <v>RN</v>
          </cell>
          <cell r="C2175" t="str">
            <v>LAGOA D'ANTA</v>
          </cell>
          <cell r="D2175" t="str">
            <v>240620</v>
          </cell>
          <cell r="F2175">
            <v>1413439</v>
          </cell>
          <cell r="H2175">
            <v>30156</v>
          </cell>
        </row>
        <row r="2176">
          <cell r="A2176">
            <v>240630</v>
          </cell>
          <cell r="B2176" t="str">
            <v>RN</v>
          </cell>
          <cell r="C2176" t="str">
            <v>LAGOA DE PEDRAS</v>
          </cell>
          <cell r="D2176" t="str">
            <v>240630</v>
          </cell>
          <cell r="E2176">
            <v>5306</v>
          </cell>
          <cell r="F2176">
            <v>16142621</v>
          </cell>
          <cell r="G2176">
            <v>131</v>
          </cell>
          <cell r="H2176">
            <v>1675542</v>
          </cell>
        </row>
        <row r="2177">
          <cell r="A2177">
            <v>240640</v>
          </cell>
          <cell r="B2177" t="str">
            <v>RN</v>
          </cell>
          <cell r="C2177" t="str">
            <v>LAGOA DE VELHOS</v>
          </cell>
          <cell r="D2177" t="str">
            <v>240640</v>
          </cell>
          <cell r="F2177">
            <v>872755</v>
          </cell>
          <cell r="H2177">
            <v>90285</v>
          </cell>
        </row>
        <row r="2178">
          <cell r="A2178">
            <v>240650</v>
          </cell>
          <cell r="B2178" t="str">
            <v>RN</v>
          </cell>
          <cell r="C2178" t="str">
            <v>LAGOA NOVA</v>
          </cell>
          <cell r="D2178" t="str">
            <v>240650</v>
          </cell>
          <cell r="E2178">
            <v>1340</v>
          </cell>
          <cell r="F2178">
            <v>8508935</v>
          </cell>
          <cell r="H2178">
            <v>526092</v>
          </cell>
        </row>
        <row r="2179">
          <cell r="A2179">
            <v>240660</v>
          </cell>
          <cell r="B2179" t="str">
            <v>RN</v>
          </cell>
          <cell r="C2179" t="str">
            <v>LAGOA SALGADA</v>
          </cell>
          <cell r="D2179" t="str">
            <v>240660</v>
          </cell>
          <cell r="E2179">
            <v>1621</v>
          </cell>
          <cell r="F2179">
            <v>2186695</v>
          </cell>
          <cell r="H2179">
            <v>223572</v>
          </cell>
        </row>
        <row r="2180">
          <cell r="A2180">
            <v>240670</v>
          </cell>
          <cell r="B2180" t="str">
            <v>RN</v>
          </cell>
          <cell r="C2180" t="str">
            <v>LAJES</v>
          </cell>
          <cell r="D2180" t="str">
            <v>240670</v>
          </cell>
          <cell r="E2180">
            <v>36256</v>
          </cell>
          <cell r="F2180">
            <v>38022309</v>
          </cell>
          <cell r="G2180">
            <v>4081</v>
          </cell>
          <cell r="H2180">
            <v>3799018</v>
          </cell>
        </row>
        <row r="2181">
          <cell r="A2181">
            <v>240680</v>
          </cell>
          <cell r="B2181" t="str">
            <v>RN</v>
          </cell>
          <cell r="C2181" t="str">
            <v>LAJES PINTADAS</v>
          </cell>
          <cell r="D2181" t="str">
            <v>240680</v>
          </cell>
          <cell r="E2181">
            <v>26526</v>
          </cell>
          <cell r="F2181">
            <v>2412405</v>
          </cell>
          <cell r="G2181">
            <v>618</v>
          </cell>
          <cell r="H2181">
            <v>227400</v>
          </cell>
        </row>
        <row r="2182">
          <cell r="A2182">
            <v>240690</v>
          </cell>
          <cell r="B2182" t="str">
            <v>RN</v>
          </cell>
          <cell r="C2182" t="str">
            <v>LUCRÉCIA</v>
          </cell>
          <cell r="D2182" t="str">
            <v>240690</v>
          </cell>
          <cell r="E2182">
            <v>21030</v>
          </cell>
          <cell r="F2182">
            <v>1604650</v>
          </cell>
          <cell r="G2182">
            <v>2649</v>
          </cell>
          <cell r="H2182">
            <v>218163</v>
          </cell>
        </row>
        <row r="2183">
          <cell r="A2183">
            <v>240700</v>
          </cell>
          <cell r="B2183" t="str">
            <v>RN</v>
          </cell>
          <cell r="C2183" t="str">
            <v>LUÍS GOMES</v>
          </cell>
          <cell r="D2183" t="str">
            <v>240700</v>
          </cell>
          <cell r="F2183">
            <v>4488533</v>
          </cell>
          <cell r="H2183">
            <v>464331</v>
          </cell>
        </row>
        <row r="2184">
          <cell r="A2184">
            <v>240710</v>
          </cell>
          <cell r="B2184" t="str">
            <v>RN</v>
          </cell>
          <cell r="C2184" t="str">
            <v>MACAÍBA</v>
          </cell>
          <cell r="D2184" t="str">
            <v>240710</v>
          </cell>
          <cell r="E2184">
            <v>1019</v>
          </cell>
          <cell r="F2184">
            <v>662721</v>
          </cell>
          <cell r="G2184">
            <v>20</v>
          </cell>
          <cell r="H2184">
            <v>33675</v>
          </cell>
        </row>
        <row r="2185">
          <cell r="A2185">
            <v>240720</v>
          </cell>
          <cell r="B2185" t="str">
            <v>RN</v>
          </cell>
          <cell r="C2185" t="str">
            <v>MACAU</v>
          </cell>
          <cell r="D2185" t="str">
            <v>240720</v>
          </cell>
          <cell r="E2185">
            <v>3520</v>
          </cell>
          <cell r="F2185">
            <v>11229754</v>
          </cell>
          <cell r="G2185">
            <v>1430</v>
          </cell>
          <cell r="H2185">
            <v>180300</v>
          </cell>
        </row>
        <row r="2186">
          <cell r="A2186">
            <v>240725</v>
          </cell>
          <cell r="B2186" t="str">
            <v>RN</v>
          </cell>
          <cell r="C2186" t="str">
            <v>MAJOR SALES</v>
          </cell>
          <cell r="D2186" t="str">
            <v>240725</v>
          </cell>
          <cell r="E2186">
            <v>40278</v>
          </cell>
          <cell r="F2186">
            <v>3334325</v>
          </cell>
          <cell r="G2186">
            <v>2036</v>
          </cell>
          <cell r="H2186">
            <v>286059</v>
          </cell>
        </row>
        <row r="2187">
          <cell r="A2187">
            <v>240730</v>
          </cell>
          <cell r="B2187" t="str">
            <v>RN</v>
          </cell>
          <cell r="C2187" t="str">
            <v>MARCELINO VIEIRA</v>
          </cell>
          <cell r="D2187" t="str">
            <v>240730</v>
          </cell>
          <cell r="E2187">
            <v>15464</v>
          </cell>
          <cell r="F2187">
            <v>11970802</v>
          </cell>
          <cell r="G2187">
            <v>447</v>
          </cell>
          <cell r="H2187">
            <v>1215879</v>
          </cell>
        </row>
        <row r="2188">
          <cell r="A2188">
            <v>240740</v>
          </cell>
          <cell r="B2188" t="str">
            <v>RN</v>
          </cell>
          <cell r="C2188" t="str">
            <v>MARTINS</v>
          </cell>
          <cell r="D2188" t="str">
            <v>240740</v>
          </cell>
          <cell r="E2188">
            <v>35037</v>
          </cell>
          <cell r="F2188">
            <v>7434466</v>
          </cell>
          <cell r="G2188">
            <v>1794</v>
          </cell>
          <cell r="H2188">
            <v>713904</v>
          </cell>
        </row>
        <row r="2189">
          <cell r="A2189">
            <v>240760</v>
          </cell>
          <cell r="B2189" t="str">
            <v>RN</v>
          </cell>
          <cell r="C2189" t="str">
            <v>MESSIAS TARGINO</v>
          </cell>
          <cell r="D2189" t="str">
            <v>240760</v>
          </cell>
          <cell r="E2189">
            <v>530</v>
          </cell>
          <cell r="F2189">
            <v>890848</v>
          </cell>
          <cell r="H2189">
            <v>90987</v>
          </cell>
        </row>
        <row r="2190">
          <cell r="A2190">
            <v>240770</v>
          </cell>
          <cell r="B2190" t="str">
            <v>RN</v>
          </cell>
          <cell r="C2190" t="str">
            <v>MONTANHAS</v>
          </cell>
          <cell r="D2190" t="str">
            <v>240770</v>
          </cell>
          <cell r="F2190">
            <v>8868287</v>
          </cell>
          <cell r="H2190">
            <v>917409</v>
          </cell>
        </row>
        <row r="2191">
          <cell r="A2191">
            <v>240780</v>
          </cell>
          <cell r="B2191" t="str">
            <v>RN</v>
          </cell>
          <cell r="C2191" t="str">
            <v>MONTE ALEGRE</v>
          </cell>
          <cell r="D2191" t="str">
            <v>240780</v>
          </cell>
          <cell r="E2191">
            <v>13228</v>
          </cell>
          <cell r="F2191">
            <v>92227292</v>
          </cell>
          <cell r="H2191">
            <v>9770274</v>
          </cell>
        </row>
        <row r="2192">
          <cell r="A2192">
            <v>240790</v>
          </cell>
          <cell r="B2192" t="str">
            <v>RN</v>
          </cell>
          <cell r="C2192" t="str">
            <v>MONTE DAS GAMELEIRAS</v>
          </cell>
          <cell r="D2192" t="str">
            <v>240790</v>
          </cell>
          <cell r="E2192">
            <v>16376</v>
          </cell>
          <cell r="F2192">
            <v>9008455</v>
          </cell>
          <cell r="G2192">
            <v>662</v>
          </cell>
          <cell r="H2192">
            <v>926658</v>
          </cell>
        </row>
        <row r="2193">
          <cell r="A2193">
            <v>240800</v>
          </cell>
          <cell r="B2193" t="str">
            <v>RN</v>
          </cell>
          <cell r="C2193" t="str">
            <v>MOSSORÓ</v>
          </cell>
          <cell r="D2193" t="str">
            <v>240800</v>
          </cell>
          <cell r="E2193">
            <v>876644</v>
          </cell>
          <cell r="F2193">
            <v>248484038</v>
          </cell>
          <cell r="G2193">
            <v>32681</v>
          </cell>
          <cell r="H2193">
            <v>21257134</v>
          </cell>
        </row>
        <row r="2194">
          <cell r="A2194">
            <v>240810</v>
          </cell>
          <cell r="B2194" t="str">
            <v>RN</v>
          </cell>
          <cell r="C2194" t="str">
            <v>NATAL</v>
          </cell>
          <cell r="D2194" t="str">
            <v>240810</v>
          </cell>
          <cell r="E2194">
            <v>862125</v>
          </cell>
          <cell r="F2194">
            <v>1296950453</v>
          </cell>
          <cell r="G2194">
            <v>37116</v>
          </cell>
          <cell r="H2194">
            <v>131742919</v>
          </cell>
        </row>
        <row r="2195">
          <cell r="A2195">
            <v>240820</v>
          </cell>
          <cell r="B2195" t="str">
            <v>RN</v>
          </cell>
          <cell r="C2195" t="str">
            <v>NÍSIA FLORESTA</v>
          </cell>
          <cell r="D2195" t="str">
            <v>240820</v>
          </cell>
          <cell r="F2195">
            <v>60946777</v>
          </cell>
          <cell r="H2195">
            <v>6304839</v>
          </cell>
        </row>
        <row r="2196">
          <cell r="A2196">
            <v>240830</v>
          </cell>
          <cell r="B2196" t="str">
            <v>RN</v>
          </cell>
          <cell r="C2196" t="str">
            <v>NOVA CRUZ</v>
          </cell>
          <cell r="D2196" t="str">
            <v>240830</v>
          </cell>
          <cell r="E2196">
            <v>83339</v>
          </cell>
          <cell r="F2196">
            <v>12796392</v>
          </cell>
          <cell r="G2196">
            <v>3196</v>
          </cell>
          <cell r="H2196">
            <v>1164768</v>
          </cell>
        </row>
        <row r="2197">
          <cell r="A2197">
            <v>240840</v>
          </cell>
          <cell r="B2197" t="str">
            <v>RN</v>
          </cell>
          <cell r="C2197" t="str">
            <v>OLHO-D'ÁGUA DO BORGES</v>
          </cell>
          <cell r="D2197" t="str">
            <v>240840</v>
          </cell>
          <cell r="E2197">
            <v>27217</v>
          </cell>
          <cell r="F2197">
            <v>6151405</v>
          </cell>
          <cell r="G2197">
            <v>6640</v>
          </cell>
          <cell r="H2197">
            <v>814422</v>
          </cell>
        </row>
        <row r="2198">
          <cell r="A2198">
            <v>240850</v>
          </cell>
          <cell r="B2198" t="str">
            <v>RN</v>
          </cell>
          <cell r="C2198" t="str">
            <v>OURO BRANCO</v>
          </cell>
          <cell r="D2198" t="str">
            <v>240850</v>
          </cell>
          <cell r="E2198">
            <v>4986</v>
          </cell>
          <cell r="F2198">
            <v>10850825</v>
          </cell>
          <cell r="G2198">
            <v>1611</v>
          </cell>
          <cell r="H2198">
            <v>1107426</v>
          </cell>
        </row>
        <row r="2199">
          <cell r="A2199">
            <v>240860</v>
          </cell>
          <cell r="B2199" t="str">
            <v>RN</v>
          </cell>
          <cell r="C2199" t="str">
            <v>PARANÁ</v>
          </cell>
          <cell r="D2199" t="str">
            <v>240860</v>
          </cell>
          <cell r="F2199">
            <v>7729515</v>
          </cell>
          <cell r="H2199">
            <v>799605</v>
          </cell>
        </row>
        <row r="2200">
          <cell r="A2200">
            <v>240870</v>
          </cell>
          <cell r="B2200" t="str">
            <v>RN</v>
          </cell>
          <cell r="C2200" t="str">
            <v>PARAÚ</v>
          </cell>
          <cell r="D2200" t="str">
            <v>240870</v>
          </cell>
          <cell r="F2200">
            <v>692607</v>
          </cell>
          <cell r="H2200">
            <v>71649</v>
          </cell>
        </row>
        <row r="2201">
          <cell r="A2201">
            <v>240880</v>
          </cell>
          <cell r="B2201" t="str">
            <v>RN</v>
          </cell>
          <cell r="C2201" t="str">
            <v>PARAZINHO</v>
          </cell>
          <cell r="D2201" t="str">
            <v>240880</v>
          </cell>
          <cell r="E2201">
            <v>4959</v>
          </cell>
          <cell r="F2201">
            <v>2774706</v>
          </cell>
          <cell r="G2201">
            <v>3196</v>
          </cell>
          <cell r="H2201">
            <v>327257</v>
          </cell>
        </row>
        <row r="2202">
          <cell r="A2202">
            <v>240890</v>
          </cell>
          <cell r="B2202" t="str">
            <v>RN</v>
          </cell>
          <cell r="C2202" t="str">
            <v>PARELHAS</v>
          </cell>
          <cell r="D2202" t="str">
            <v>240890</v>
          </cell>
          <cell r="E2202">
            <v>52328</v>
          </cell>
          <cell r="F2202">
            <v>6245177</v>
          </cell>
          <cell r="G2202">
            <v>3111</v>
          </cell>
          <cell r="H2202">
            <v>719085</v>
          </cell>
        </row>
        <row r="2203">
          <cell r="A2203">
            <v>240325</v>
          </cell>
          <cell r="B2203" t="str">
            <v>RN</v>
          </cell>
          <cell r="C2203" t="str">
            <v>PARNAMIRIM</v>
          </cell>
          <cell r="D2203" t="str">
            <v>240325</v>
          </cell>
          <cell r="F2203">
            <v>67250623</v>
          </cell>
          <cell r="H2203">
            <v>6956961</v>
          </cell>
        </row>
        <row r="2204">
          <cell r="A2204">
            <v>240910</v>
          </cell>
          <cell r="B2204" t="str">
            <v>RN</v>
          </cell>
          <cell r="C2204" t="str">
            <v>PASSA E FICA</v>
          </cell>
          <cell r="D2204" t="str">
            <v>240910</v>
          </cell>
          <cell r="E2204">
            <v>1100</v>
          </cell>
          <cell r="F2204">
            <v>15411490</v>
          </cell>
          <cell r="H2204">
            <v>1593390</v>
          </cell>
        </row>
        <row r="2205">
          <cell r="A2205">
            <v>240920</v>
          </cell>
          <cell r="B2205" t="str">
            <v>RN</v>
          </cell>
          <cell r="C2205" t="str">
            <v>PASSAGEM</v>
          </cell>
          <cell r="D2205" t="str">
            <v>240920</v>
          </cell>
          <cell r="E2205">
            <v>449</v>
          </cell>
          <cell r="F2205">
            <v>1250097</v>
          </cell>
          <cell r="H2205">
            <v>128565</v>
          </cell>
        </row>
        <row r="2206">
          <cell r="A2206">
            <v>240930</v>
          </cell>
          <cell r="B2206" t="str">
            <v>RN</v>
          </cell>
          <cell r="C2206" t="str">
            <v>PATU</v>
          </cell>
          <cell r="D2206" t="str">
            <v>240930</v>
          </cell>
          <cell r="F2206">
            <v>392457</v>
          </cell>
          <cell r="H2206">
            <v>40599</v>
          </cell>
        </row>
        <row r="2207">
          <cell r="A2207">
            <v>240940</v>
          </cell>
          <cell r="B2207" t="str">
            <v>RN</v>
          </cell>
          <cell r="C2207" t="str">
            <v>PAU DOS FERROS</v>
          </cell>
          <cell r="D2207" t="str">
            <v>240940</v>
          </cell>
          <cell r="E2207">
            <v>11053</v>
          </cell>
          <cell r="F2207">
            <v>12891847</v>
          </cell>
          <cell r="H2207">
            <v>1337607</v>
          </cell>
        </row>
        <row r="2208">
          <cell r="A2208">
            <v>240950</v>
          </cell>
          <cell r="B2208" t="str">
            <v>RN</v>
          </cell>
          <cell r="C2208" t="str">
            <v>PEDRA GRANDE</v>
          </cell>
          <cell r="D2208" t="str">
            <v>240950</v>
          </cell>
          <cell r="F2208">
            <v>5840977</v>
          </cell>
          <cell r="H2208">
            <v>604239</v>
          </cell>
        </row>
        <row r="2209">
          <cell r="A2209">
            <v>240960</v>
          </cell>
          <cell r="B2209" t="str">
            <v>RN</v>
          </cell>
          <cell r="C2209" t="str">
            <v>PEDRA PRETA</v>
          </cell>
          <cell r="D2209" t="str">
            <v>240960</v>
          </cell>
          <cell r="E2209">
            <v>708</v>
          </cell>
          <cell r="F2209">
            <v>758591</v>
          </cell>
          <cell r="H2209">
            <v>93135</v>
          </cell>
        </row>
        <row r="2210">
          <cell r="A2210">
            <v>240970</v>
          </cell>
          <cell r="B2210" t="str">
            <v>RN</v>
          </cell>
          <cell r="C2210" t="str">
            <v>PEDRO AVELINO</v>
          </cell>
          <cell r="D2210" t="str">
            <v>240970</v>
          </cell>
          <cell r="E2210">
            <v>12137</v>
          </cell>
          <cell r="F2210">
            <v>11578679</v>
          </cell>
          <cell r="G2210">
            <v>752</v>
          </cell>
          <cell r="H2210">
            <v>1216131</v>
          </cell>
        </row>
        <row r="2211">
          <cell r="A2211">
            <v>240980</v>
          </cell>
          <cell r="B2211" t="str">
            <v>RN</v>
          </cell>
          <cell r="C2211" t="str">
            <v>PEDRO VELHO</v>
          </cell>
          <cell r="D2211" t="str">
            <v>240980</v>
          </cell>
          <cell r="E2211">
            <v>900</v>
          </cell>
          <cell r="F2211">
            <v>7422869</v>
          </cell>
          <cell r="H2211">
            <v>691293</v>
          </cell>
        </row>
        <row r="2212">
          <cell r="A2212">
            <v>240990</v>
          </cell>
          <cell r="B2212" t="str">
            <v>RN</v>
          </cell>
          <cell r="C2212" t="str">
            <v>PENDÊNCIAS</v>
          </cell>
          <cell r="D2212" t="str">
            <v>240990</v>
          </cell>
          <cell r="E2212">
            <v>14085</v>
          </cell>
          <cell r="F2212">
            <v>12267135</v>
          </cell>
          <cell r="G2212">
            <v>818</v>
          </cell>
          <cell r="H2212">
            <v>1269699</v>
          </cell>
        </row>
        <row r="2213">
          <cell r="A2213">
            <v>241000</v>
          </cell>
          <cell r="B2213" t="str">
            <v>RN</v>
          </cell>
          <cell r="C2213" t="str">
            <v>PILÕES</v>
          </cell>
          <cell r="D2213" t="str">
            <v>241000</v>
          </cell>
          <cell r="E2213">
            <v>93</v>
          </cell>
          <cell r="F2213">
            <v>75017</v>
          </cell>
          <cell r="H2213">
            <v>7449</v>
          </cell>
        </row>
        <row r="2214">
          <cell r="A2214">
            <v>241010</v>
          </cell>
          <cell r="B2214" t="str">
            <v>RN</v>
          </cell>
          <cell r="C2214" t="str">
            <v>POÇO BRANCO</v>
          </cell>
          <cell r="D2214" t="str">
            <v>241010</v>
          </cell>
          <cell r="E2214">
            <v>21849</v>
          </cell>
          <cell r="F2214">
            <v>1136333</v>
          </cell>
          <cell r="H2214">
            <v>93576</v>
          </cell>
        </row>
        <row r="2215">
          <cell r="A2215">
            <v>241020</v>
          </cell>
          <cell r="B2215" t="str">
            <v>RN</v>
          </cell>
          <cell r="C2215" t="str">
            <v>PORTALEGRE</v>
          </cell>
          <cell r="D2215" t="str">
            <v>241020</v>
          </cell>
          <cell r="F2215">
            <v>7550237</v>
          </cell>
          <cell r="H2215">
            <v>781059</v>
          </cell>
        </row>
        <row r="2216">
          <cell r="A2216">
            <v>241025</v>
          </cell>
          <cell r="B2216" t="str">
            <v>RN</v>
          </cell>
          <cell r="C2216" t="str">
            <v>PORTO DO MANGUE</v>
          </cell>
          <cell r="D2216" t="str">
            <v>241025</v>
          </cell>
          <cell r="E2216">
            <v>5976</v>
          </cell>
          <cell r="F2216">
            <v>6898217</v>
          </cell>
          <cell r="G2216">
            <v>50</v>
          </cell>
          <cell r="H2216">
            <v>438237</v>
          </cell>
        </row>
        <row r="2217">
          <cell r="A2217">
            <v>241040</v>
          </cell>
          <cell r="B2217" t="str">
            <v>RN</v>
          </cell>
          <cell r="C2217" t="str">
            <v>PUREZA</v>
          </cell>
          <cell r="D2217" t="str">
            <v>241040</v>
          </cell>
          <cell r="F2217">
            <v>1763623</v>
          </cell>
          <cell r="H2217">
            <v>197691</v>
          </cell>
        </row>
        <row r="2218">
          <cell r="A2218">
            <v>241050</v>
          </cell>
          <cell r="B2218" t="str">
            <v>RN</v>
          </cell>
          <cell r="C2218" t="str">
            <v>RAFAEL FERNANDES</v>
          </cell>
          <cell r="D2218" t="str">
            <v>241050</v>
          </cell>
          <cell r="E2218">
            <v>29201</v>
          </cell>
          <cell r="F2218">
            <v>12073254</v>
          </cell>
          <cell r="G2218">
            <v>1592</v>
          </cell>
          <cell r="H2218">
            <v>1182291</v>
          </cell>
        </row>
        <row r="2219">
          <cell r="A2219">
            <v>241060</v>
          </cell>
          <cell r="B2219" t="str">
            <v>RN</v>
          </cell>
          <cell r="C2219" t="str">
            <v>RAFAEL GODEIRO</v>
          </cell>
          <cell r="D2219" t="str">
            <v>241060</v>
          </cell>
          <cell r="E2219">
            <v>2182</v>
          </cell>
          <cell r="F2219">
            <v>2177630</v>
          </cell>
          <cell r="H2219">
            <v>224139</v>
          </cell>
        </row>
        <row r="2220">
          <cell r="A2220">
            <v>241070</v>
          </cell>
          <cell r="B2220" t="str">
            <v>RN</v>
          </cell>
          <cell r="C2220" t="str">
            <v>RIACHO DA CRUZ</v>
          </cell>
          <cell r="D2220" t="str">
            <v>241070</v>
          </cell>
          <cell r="E2220">
            <v>36831</v>
          </cell>
          <cell r="F2220">
            <v>15980119</v>
          </cell>
          <cell r="G2220">
            <v>1007</v>
          </cell>
          <cell r="H2220">
            <v>1587822</v>
          </cell>
        </row>
        <row r="2221">
          <cell r="A2221">
            <v>241080</v>
          </cell>
          <cell r="B2221" t="str">
            <v>RN</v>
          </cell>
          <cell r="C2221" t="str">
            <v>RIACHO DE SANTANA</v>
          </cell>
          <cell r="D2221" t="str">
            <v>241080</v>
          </cell>
          <cell r="E2221">
            <v>1332</v>
          </cell>
          <cell r="F2221">
            <v>1278897</v>
          </cell>
          <cell r="G2221">
            <v>103</v>
          </cell>
          <cell r="H2221">
            <v>130397</v>
          </cell>
        </row>
        <row r="2222">
          <cell r="A2222">
            <v>241090</v>
          </cell>
          <cell r="B2222" t="str">
            <v>RN</v>
          </cell>
          <cell r="C2222" t="str">
            <v>RIACHUELO</v>
          </cell>
          <cell r="D2222" t="str">
            <v>241090</v>
          </cell>
          <cell r="F2222">
            <v>1317842</v>
          </cell>
          <cell r="H2222">
            <v>21192</v>
          </cell>
        </row>
        <row r="2223">
          <cell r="A2223">
            <v>240895</v>
          </cell>
          <cell r="B2223" t="str">
            <v>RN</v>
          </cell>
          <cell r="C2223" t="str">
            <v>RIO DO FOGO</v>
          </cell>
          <cell r="D2223" t="str">
            <v>240895</v>
          </cell>
          <cell r="E2223">
            <v>678</v>
          </cell>
          <cell r="F2223">
            <v>3740692</v>
          </cell>
          <cell r="H2223">
            <v>388641</v>
          </cell>
        </row>
        <row r="2224">
          <cell r="A2224">
            <v>241100</v>
          </cell>
          <cell r="B2224" t="str">
            <v>RN</v>
          </cell>
          <cell r="C2224" t="str">
            <v>RODOLFO FERNANDES</v>
          </cell>
          <cell r="D2224" t="str">
            <v>241100</v>
          </cell>
          <cell r="E2224">
            <v>1655</v>
          </cell>
          <cell r="F2224">
            <v>7506738</v>
          </cell>
          <cell r="G2224">
            <v>104</v>
          </cell>
          <cell r="H2224">
            <v>774750</v>
          </cell>
        </row>
        <row r="2225">
          <cell r="A2225">
            <v>241110</v>
          </cell>
          <cell r="B2225" t="str">
            <v>RN</v>
          </cell>
          <cell r="C2225" t="str">
            <v>RUY BARBOSA</v>
          </cell>
          <cell r="D2225" t="str">
            <v>241110</v>
          </cell>
          <cell r="E2225">
            <v>22720</v>
          </cell>
          <cell r="F2225">
            <v>3350930</v>
          </cell>
          <cell r="G2225">
            <v>1030</v>
          </cell>
          <cell r="H2225">
            <v>399484</v>
          </cell>
        </row>
        <row r="2226">
          <cell r="A2226">
            <v>241120</v>
          </cell>
          <cell r="B2226" t="str">
            <v>RN</v>
          </cell>
          <cell r="C2226" t="str">
            <v>SANTA CRUZ</v>
          </cell>
          <cell r="D2226" t="str">
            <v>241120</v>
          </cell>
          <cell r="E2226">
            <v>1621</v>
          </cell>
          <cell r="F2226">
            <v>3795361</v>
          </cell>
          <cell r="H2226">
            <v>390456</v>
          </cell>
        </row>
        <row r="2227">
          <cell r="A2227">
            <v>240933</v>
          </cell>
          <cell r="B2227" t="str">
            <v>RN</v>
          </cell>
          <cell r="C2227" t="str">
            <v>SANTA MARIA</v>
          </cell>
          <cell r="D2227" t="str">
            <v>240933</v>
          </cell>
          <cell r="F2227">
            <v>1247406</v>
          </cell>
          <cell r="H2227">
            <v>129042</v>
          </cell>
        </row>
        <row r="2228">
          <cell r="A2228">
            <v>241140</v>
          </cell>
          <cell r="B2228" t="str">
            <v>RN</v>
          </cell>
          <cell r="C2228" t="str">
            <v>SANTANA DO MATOS</v>
          </cell>
          <cell r="D2228" t="str">
            <v>241140</v>
          </cell>
          <cell r="F2228">
            <v>7336623</v>
          </cell>
          <cell r="H2228">
            <v>758961</v>
          </cell>
        </row>
        <row r="2229">
          <cell r="A2229">
            <v>241142</v>
          </cell>
          <cell r="B2229" t="str">
            <v>RN</v>
          </cell>
          <cell r="C2229" t="str">
            <v>SANTANA DO SERIDÓ</v>
          </cell>
          <cell r="D2229" t="str">
            <v>241142</v>
          </cell>
          <cell r="E2229">
            <v>21149</v>
          </cell>
          <cell r="F2229">
            <v>7701064</v>
          </cell>
          <cell r="G2229">
            <v>2173</v>
          </cell>
          <cell r="H2229">
            <v>769275</v>
          </cell>
        </row>
        <row r="2230">
          <cell r="A2230">
            <v>241150</v>
          </cell>
          <cell r="B2230" t="str">
            <v>RN</v>
          </cell>
          <cell r="C2230" t="str">
            <v>SANTO ANTÔNIO</v>
          </cell>
          <cell r="D2230" t="str">
            <v>241150</v>
          </cell>
          <cell r="F2230">
            <v>16090389</v>
          </cell>
          <cell r="H2230">
            <v>1664523</v>
          </cell>
        </row>
        <row r="2231">
          <cell r="A2231">
            <v>241160</v>
          </cell>
          <cell r="B2231" t="str">
            <v>RN</v>
          </cell>
          <cell r="C2231" t="str">
            <v>SÃO BENTO DO NORTE</v>
          </cell>
          <cell r="D2231" t="str">
            <v>241160</v>
          </cell>
          <cell r="F2231">
            <v>1040520</v>
          </cell>
          <cell r="H2231">
            <v>107640</v>
          </cell>
        </row>
        <row r="2232">
          <cell r="A2232">
            <v>241170</v>
          </cell>
          <cell r="B2232" t="str">
            <v>RN</v>
          </cell>
          <cell r="C2232" t="str">
            <v>SÃO BENTO DO TRAIRÍ</v>
          </cell>
          <cell r="D2232" t="str">
            <v>241170</v>
          </cell>
          <cell r="E2232">
            <v>5745</v>
          </cell>
          <cell r="F2232">
            <v>531326</v>
          </cell>
          <cell r="G2232">
            <v>240</v>
          </cell>
          <cell r="H2232">
            <v>41598</v>
          </cell>
        </row>
        <row r="2233">
          <cell r="A2233">
            <v>241180</v>
          </cell>
          <cell r="B2233" t="str">
            <v>RN</v>
          </cell>
          <cell r="C2233" t="str">
            <v>SÃO FERNANDO</v>
          </cell>
          <cell r="D2233" t="str">
            <v>241180</v>
          </cell>
          <cell r="E2233">
            <v>2214</v>
          </cell>
          <cell r="F2233">
            <v>23188662</v>
          </cell>
          <cell r="H2233">
            <v>2624667</v>
          </cell>
        </row>
        <row r="2234">
          <cell r="A2234">
            <v>241190</v>
          </cell>
          <cell r="B2234" t="str">
            <v>RN</v>
          </cell>
          <cell r="C2234" t="str">
            <v>SÃO FRANCISCO DO OESTE</v>
          </cell>
          <cell r="D2234" t="str">
            <v>241190</v>
          </cell>
          <cell r="E2234">
            <v>20595</v>
          </cell>
          <cell r="F2234">
            <v>2175242</v>
          </cell>
          <cell r="G2234">
            <v>892</v>
          </cell>
          <cell r="H2234">
            <v>275958</v>
          </cell>
        </row>
        <row r="2235">
          <cell r="A2235">
            <v>241200</v>
          </cell>
          <cell r="B2235" t="str">
            <v>RN</v>
          </cell>
          <cell r="C2235" t="str">
            <v>SÃO GONÇALO DO AMARANTE</v>
          </cell>
          <cell r="D2235" t="str">
            <v>241200</v>
          </cell>
          <cell r="E2235">
            <v>216943</v>
          </cell>
          <cell r="F2235">
            <v>1359082362</v>
          </cell>
          <cell r="G2235">
            <v>5602</v>
          </cell>
          <cell r="H2235">
            <v>139995645</v>
          </cell>
        </row>
        <row r="2236">
          <cell r="A2236">
            <v>241210</v>
          </cell>
          <cell r="B2236" t="str">
            <v>RN</v>
          </cell>
          <cell r="C2236" t="str">
            <v>SÃO JOÃO DO SABUGI</v>
          </cell>
          <cell r="D2236" t="str">
            <v>241210</v>
          </cell>
          <cell r="E2236">
            <v>2465</v>
          </cell>
          <cell r="F2236">
            <v>531263</v>
          </cell>
          <cell r="H2236">
            <v>51990</v>
          </cell>
        </row>
        <row r="2237">
          <cell r="A2237">
            <v>241220</v>
          </cell>
          <cell r="B2237" t="str">
            <v>RN</v>
          </cell>
          <cell r="C2237" t="str">
            <v>SÃO JOSÉ DE MIPIBU</v>
          </cell>
          <cell r="D2237" t="str">
            <v>241220</v>
          </cell>
          <cell r="E2237">
            <v>109671</v>
          </cell>
          <cell r="F2237">
            <v>25289633</v>
          </cell>
          <cell r="G2237">
            <v>1034</v>
          </cell>
          <cell r="H2237">
            <v>2247120</v>
          </cell>
        </row>
        <row r="2238">
          <cell r="A2238">
            <v>241230</v>
          </cell>
          <cell r="B2238" t="str">
            <v>RN</v>
          </cell>
          <cell r="C2238" t="str">
            <v>SÃO JOSÉ DO CAMPESTRE</v>
          </cell>
          <cell r="D2238" t="str">
            <v>241230</v>
          </cell>
          <cell r="F2238">
            <v>2573895</v>
          </cell>
          <cell r="H2238">
            <v>266265</v>
          </cell>
        </row>
        <row r="2239">
          <cell r="A2239">
            <v>241240</v>
          </cell>
          <cell r="B2239" t="str">
            <v>RN</v>
          </cell>
          <cell r="C2239" t="str">
            <v>SÃO JOSÉ DO SERIDÓ</v>
          </cell>
          <cell r="D2239" t="str">
            <v>241240</v>
          </cell>
          <cell r="E2239">
            <v>8692</v>
          </cell>
          <cell r="F2239">
            <v>742163</v>
          </cell>
          <cell r="H2239">
            <v>123834</v>
          </cell>
        </row>
        <row r="2240">
          <cell r="A2240">
            <v>241250</v>
          </cell>
          <cell r="B2240" t="str">
            <v>RN</v>
          </cell>
          <cell r="C2240" t="str">
            <v>SÃO MIGUEL</v>
          </cell>
          <cell r="D2240" t="str">
            <v>241250</v>
          </cell>
          <cell r="E2240">
            <v>3341</v>
          </cell>
          <cell r="F2240">
            <v>22263309</v>
          </cell>
          <cell r="G2240">
            <v>192</v>
          </cell>
          <cell r="H2240">
            <v>2307876</v>
          </cell>
        </row>
        <row r="2241">
          <cell r="A2241">
            <v>241255</v>
          </cell>
          <cell r="B2241" t="str">
            <v>RN</v>
          </cell>
          <cell r="C2241" t="str">
            <v>SÃO MIGUEL DO GOSTOSO</v>
          </cell>
          <cell r="D2241" t="str">
            <v>241255</v>
          </cell>
          <cell r="E2241">
            <v>5997</v>
          </cell>
          <cell r="F2241">
            <v>20612860</v>
          </cell>
          <cell r="G2241">
            <v>669</v>
          </cell>
          <cell r="H2241">
            <v>2119149</v>
          </cell>
        </row>
        <row r="2242">
          <cell r="A2242">
            <v>241260</v>
          </cell>
          <cell r="B2242" t="str">
            <v>RN</v>
          </cell>
          <cell r="C2242" t="str">
            <v>SÃO PAULO DO POTENGI</v>
          </cell>
          <cell r="D2242" t="str">
            <v>241260</v>
          </cell>
          <cell r="E2242">
            <v>119391</v>
          </cell>
          <cell r="F2242">
            <v>14460879</v>
          </cell>
          <cell r="G2242">
            <v>6299</v>
          </cell>
          <cell r="H2242">
            <v>1577970</v>
          </cell>
        </row>
        <row r="2243">
          <cell r="A2243">
            <v>241270</v>
          </cell>
          <cell r="B2243" t="str">
            <v>RN</v>
          </cell>
          <cell r="C2243" t="str">
            <v>SÃO PEDRO</v>
          </cell>
          <cell r="D2243" t="str">
            <v>241270</v>
          </cell>
          <cell r="E2243">
            <v>2486</v>
          </cell>
          <cell r="F2243">
            <v>365271</v>
          </cell>
          <cell r="H2243">
            <v>34788</v>
          </cell>
        </row>
        <row r="2244">
          <cell r="A2244">
            <v>241280</v>
          </cell>
          <cell r="B2244" t="str">
            <v>RN</v>
          </cell>
          <cell r="C2244" t="str">
            <v>SÃO RAFAEL</v>
          </cell>
          <cell r="D2244" t="str">
            <v>241280</v>
          </cell>
          <cell r="E2244">
            <v>12268</v>
          </cell>
          <cell r="F2244">
            <v>6091134</v>
          </cell>
          <cell r="H2244">
            <v>623352</v>
          </cell>
        </row>
        <row r="2245">
          <cell r="A2245">
            <v>241290</v>
          </cell>
          <cell r="B2245" t="str">
            <v>RN</v>
          </cell>
          <cell r="C2245" t="str">
            <v>SÃO TOMÉ</v>
          </cell>
          <cell r="D2245" t="str">
            <v>241290</v>
          </cell>
          <cell r="F2245">
            <v>4244498</v>
          </cell>
          <cell r="H2245">
            <v>439086</v>
          </cell>
        </row>
        <row r="2246">
          <cell r="A2246">
            <v>241300</v>
          </cell>
          <cell r="B2246" t="str">
            <v>RN</v>
          </cell>
          <cell r="C2246" t="str">
            <v>SÃO VICENTE</v>
          </cell>
          <cell r="D2246" t="str">
            <v>241300</v>
          </cell>
          <cell r="E2246">
            <v>7654</v>
          </cell>
          <cell r="F2246">
            <v>6379378</v>
          </cell>
          <cell r="G2246">
            <v>1731</v>
          </cell>
          <cell r="H2246">
            <v>646134</v>
          </cell>
        </row>
        <row r="2247">
          <cell r="A2247">
            <v>241310</v>
          </cell>
          <cell r="B2247" t="str">
            <v>RN</v>
          </cell>
          <cell r="C2247" t="str">
            <v>SENADOR ELÓI DE SOUZA</v>
          </cell>
          <cell r="D2247" t="str">
            <v>241310</v>
          </cell>
          <cell r="F2247">
            <v>6726405</v>
          </cell>
          <cell r="H2247">
            <v>695835</v>
          </cell>
        </row>
        <row r="2248">
          <cell r="A2248">
            <v>241320</v>
          </cell>
          <cell r="B2248" t="str">
            <v>RN</v>
          </cell>
          <cell r="C2248" t="str">
            <v>SENADOR GEORGINO AVELINO</v>
          </cell>
          <cell r="D2248" t="str">
            <v>241320</v>
          </cell>
          <cell r="E2248">
            <v>6353</v>
          </cell>
          <cell r="F2248">
            <v>5080142</v>
          </cell>
          <cell r="H2248">
            <v>554589</v>
          </cell>
        </row>
        <row r="2249">
          <cell r="A2249">
            <v>241030</v>
          </cell>
          <cell r="B2249" t="str">
            <v>RN</v>
          </cell>
          <cell r="C2249" t="str">
            <v>SERRA CAIADA</v>
          </cell>
          <cell r="D2249" t="str">
            <v>241030</v>
          </cell>
          <cell r="E2249">
            <v>11917</v>
          </cell>
          <cell r="F2249">
            <v>18402333</v>
          </cell>
          <cell r="H2249">
            <v>1880940</v>
          </cell>
        </row>
        <row r="2250">
          <cell r="A2250">
            <v>241330</v>
          </cell>
          <cell r="B2250" t="str">
            <v>RN</v>
          </cell>
          <cell r="C2250" t="str">
            <v>SERRA DE SÃO BENTO</v>
          </cell>
          <cell r="D2250" t="str">
            <v>241330</v>
          </cell>
          <cell r="E2250">
            <v>10407</v>
          </cell>
          <cell r="F2250">
            <v>2200709</v>
          </cell>
          <cell r="G2250">
            <v>615</v>
          </cell>
          <cell r="H2250">
            <v>215225</v>
          </cell>
        </row>
        <row r="2251">
          <cell r="A2251">
            <v>241335</v>
          </cell>
          <cell r="B2251" t="str">
            <v>RN</v>
          </cell>
          <cell r="C2251" t="str">
            <v>SERRA DO MEL</v>
          </cell>
          <cell r="D2251" t="str">
            <v>241335</v>
          </cell>
          <cell r="F2251">
            <v>12061303</v>
          </cell>
          <cell r="H2251">
            <v>1247721</v>
          </cell>
        </row>
        <row r="2252">
          <cell r="A2252">
            <v>241340</v>
          </cell>
          <cell r="B2252" t="str">
            <v>RN</v>
          </cell>
          <cell r="C2252" t="str">
            <v>SERRA NEGRA DO NORTE</v>
          </cell>
          <cell r="D2252" t="str">
            <v>241340</v>
          </cell>
          <cell r="E2252">
            <v>66871</v>
          </cell>
          <cell r="F2252">
            <v>24081196</v>
          </cell>
          <cell r="G2252">
            <v>2505</v>
          </cell>
          <cell r="H2252">
            <v>2586348</v>
          </cell>
        </row>
        <row r="2253">
          <cell r="A2253">
            <v>241350</v>
          </cell>
          <cell r="B2253" t="str">
            <v>RN</v>
          </cell>
          <cell r="C2253" t="str">
            <v>SERRINHA</v>
          </cell>
          <cell r="D2253" t="str">
            <v>241350</v>
          </cell>
          <cell r="E2253">
            <v>21318</v>
          </cell>
          <cell r="F2253">
            <v>10966785</v>
          </cell>
          <cell r="G2253">
            <v>1889</v>
          </cell>
          <cell r="H2253">
            <v>1224839</v>
          </cell>
        </row>
        <row r="2254">
          <cell r="A2254">
            <v>241355</v>
          </cell>
          <cell r="B2254" t="str">
            <v>RN</v>
          </cell>
          <cell r="C2254" t="str">
            <v>SERRINHA DOS PINTOS</v>
          </cell>
          <cell r="D2254" t="str">
            <v>241355</v>
          </cell>
          <cell r="E2254">
            <v>1152</v>
          </cell>
          <cell r="F2254">
            <v>1570505</v>
          </cell>
          <cell r="G2254">
            <v>10</v>
          </cell>
          <cell r="H2254">
            <v>167352</v>
          </cell>
        </row>
        <row r="2255">
          <cell r="A2255">
            <v>241360</v>
          </cell>
          <cell r="B2255" t="str">
            <v>RN</v>
          </cell>
          <cell r="C2255" t="str">
            <v>SEVERIANO MELO</v>
          </cell>
          <cell r="D2255" t="str">
            <v>241360</v>
          </cell>
          <cell r="E2255">
            <v>50861</v>
          </cell>
          <cell r="F2255">
            <v>22080090</v>
          </cell>
          <cell r="G2255">
            <v>456</v>
          </cell>
          <cell r="H2255">
            <v>2492850</v>
          </cell>
        </row>
        <row r="2256">
          <cell r="A2256">
            <v>241370</v>
          </cell>
          <cell r="B2256" t="str">
            <v>RN</v>
          </cell>
          <cell r="C2256" t="str">
            <v>SÍTIO NOVO</v>
          </cell>
          <cell r="D2256" t="str">
            <v>241370</v>
          </cell>
          <cell r="E2256">
            <v>47</v>
          </cell>
          <cell r="F2256">
            <v>3436103</v>
          </cell>
          <cell r="H2256">
            <v>355386</v>
          </cell>
        </row>
        <row r="2257">
          <cell r="A2257">
            <v>241380</v>
          </cell>
          <cell r="B2257" t="str">
            <v>RN</v>
          </cell>
          <cell r="C2257" t="str">
            <v>TABOLEIRO GRANDE</v>
          </cell>
          <cell r="D2257" t="str">
            <v>241380</v>
          </cell>
          <cell r="E2257">
            <v>30817</v>
          </cell>
          <cell r="F2257">
            <v>5690565</v>
          </cell>
          <cell r="G2257">
            <v>3564</v>
          </cell>
          <cell r="H2257">
            <v>574644</v>
          </cell>
        </row>
        <row r="2258">
          <cell r="A2258">
            <v>241390</v>
          </cell>
          <cell r="B2258" t="str">
            <v>RN</v>
          </cell>
          <cell r="C2258" t="str">
            <v>TAIPU</v>
          </cell>
          <cell r="D2258" t="str">
            <v>241390</v>
          </cell>
          <cell r="E2258">
            <v>42837</v>
          </cell>
          <cell r="F2258">
            <v>9037062</v>
          </cell>
          <cell r="G2258">
            <v>2330</v>
          </cell>
          <cell r="H2258">
            <v>919242</v>
          </cell>
        </row>
        <row r="2259">
          <cell r="A2259">
            <v>241400</v>
          </cell>
          <cell r="B2259" t="str">
            <v>RN</v>
          </cell>
          <cell r="C2259" t="str">
            <v>TANGARÁ</v>
          </cell>
          <cell r="D2259" t="str">
            <v>241400</v>
          </cell>
          <cell r="E2259">
            <v>2621</v>
          </cell>
          <cell r="F2259">
            <v>1376730</v>
          </cell>
          <cell r="H2259">
            <v>138606</v>
          </cell>
        </row>
        <row r="2260">
          <cell r="A2260">
            <v>241410</v>
          </cell>
          <cell r="B2260" t="str">
            <v>RN</v>
          </cell>
          <cell r="C2260" t="str">
            <v>TENENTE ANANIAS</v>
          </cell>
          <cell r="D2260" t="str">
            <v>241410</v>
          </cell>
          <cell r="E2260">
            <v>7275</v>
          </cell>
          <cell r="F2260">
            <v>2062718</v>
          </cell>
          <cell r="G2260">
            <v>423</v>
          </cell>
          <cell r="H2260">
            <v>172557</v>
          </cell>
        </row>
        <row r="2261">
          <cell r="A2261">
            <v>241415</v>
          </cell>
          <cell r="B2261" t="str">
            <v>RN</v>
          </cell>
          <cell r="C2261" t="str">
            <v>TENENTE LAURENTINO CRUZ</v>
          </cell>
          <cell r="D2261" t="str">
            <v>241415</v>
          </cell>
          <cell r="F2261">
            <v>288173</v>
          </cell>
          <cell r="H2261">
            <v>29811</v>
          </cell>
        </row>
        <row r="2262">
          <cell r="A2262">
            <v>241105</v>
          </cell>
          <cell r="B2262" t="str">
            <v>RN</v>
          </cell>
          <cell r="C2262" t="str">
            <v>TIBAU</v>
          </cell>
          <cell r="D2262" t="str">
            <v>241105</v>
          </cell>
          <cell r="E2262">
            <v>40988</v>
          </cell>
          <cell r="F2262">
            <v>35914736</v>
          </cell>
          <cell r="H2262">
            <v>3705792</v>
          </cell>
        </row>
        <row r="2263">
          <cell r="A2263">
            <v>241420</v>
          </cell>
          <cell r="B2263" t="str">
            <v>RN</v>
          </cell>
          <cell r="C2263" t="str">
            <v>TIBAU DO SUL</v>
          </cell>
          <cell r="D2263" t="str">
            <v>241420</v>
          </cell>
          <cell r="F2263">
            <v>954680</v>
          </cell>
          <cell r="H2263">
            <v>98760</v>
          </cell>
        </row>
        <row r="2264">
          <cell r="A2264">
            <v>241430</v>
          </cell>
          <cell r="B2264" t="str">
            <v>RN</v>
          </cell>
          <cell r="C2264" t="str">
            <v>TIMBAÚBA DOS BATISTAS</v>
          </cell>
          <cell r="D2264" t="str">
            <v>241430</v>
          </cell>
          <cell r="E2264">
            <v>49697</v>
          </cell>
          <cell r="F2264">
            <v>26507289</v>
          </cell>
          <cell r="H2264">
            <v>2689104</v>
          </cell>
        </row>
        <row r="2265">
          <cell r="A2265">
            <v>241440</v>
          </cell>
          <cell r="B2265" t="str">
            <v>RN</v>
          </cell>
          <cell r="C2265" t="str">
            <v>TOUROS</v>
          </cell>
          <cell r="D2265" t="str">
            <v>241440</v>
          </cell>
          <cell r="E2265">
            <v>313</v>
          </cell>
          <cell r="F2265">
            <v>7978640</v>
          </cell>
          <cell r="H2265">
            <v>1485393</v>
          </cell>
        </row>
        <row r="2266">
          <cell r="A2266">
            <v>241445</v>
          </cell>
          <cell r="B2266" t="str">
            <v>RN</v>
          </cell>
          <cell r="C2266" t="str">
            <v>TRIUNFO POTIGUAR</v>
          </cell>
          <cell r="D2266" t="str">
            <v>241445</v>
          </cell>
          <cell r="E2266">
            <v>4302</v>
          </cell>
          <cell r="F2266">
            <v>6829141</v>
          </cell>
          <cell r="G2266">
            <v>150</v>
          </cell>
          <cell r="H2266">
            <v>677583</v>
          </cell>
        </row>
        <row r="2267">
          <cell r="A2267">
            <v>241450</v>
          </cell>
          <cell r="B2267" t="str">
            <v>RN</v>
          </cell>
          <cell r="C2267" t="str">
            <v>UMARIZAL</v>
          </cell>
          <cell r="D2267" t="str">
            <v>241450</v>
          </cell>
          <cell r="E2267">
            <v>3888</v>
          </cell>
          <cell r="F2267">
            <v>6785528</v>
          </cell>
          <cell r="G2267">
            <v>720</v>
          </cell>
          <cell r="H2267">
            <v>694698</v>
          </cell>
        </row>
        <row r="2268">
          <cell r="A2268">
            <v>241470</v>
          </cell>
          <cell r="B2268" t="str">
            <v>RN</v>
          </cell>
          <cell r="C2268" t="str">
            <v>VÁRZEA</v>
          </cell>
          <cell r="D2268" t="str">
            <v>241470</v>
          </cell>
          <cell r="F2268">
            <v>824261374</v>
          </cell>
          <cell r="H2268">
            <v>85268418</v>
          </cell>
        </row>
        <row r="2269">
          <cell r="A2269">
            <v>241475</v>
          </cell>
          <cell r="B2269" t="str">
            <v>RN</v>
          </cell>
          <cell r="C2269" t="str">
            <v>VENHA-VER</v>
          </cell>
          <cell r="D2269" t="str">
            <v>241475</v>
          </cell>
          <cell r="E2269">
            <v>345</v>
          </cell>
          <cell r="F2269">
            <v>53202</v>
          </cell>
          <cell r="H2269">
            <v>4446</v>
          </cell>
        </row>
        <row r="2270">
          <cell r="A2270">
            <v>241480</v>
          </cell>
          <cell r="B2270" t="str">
            <v>RN</v>
          </cell>
          <cell r="C2270" t="str">
            <v>VERA CRUZ</v>
          </cell>
          <cell r="D2270" t="str">
            <v>241480</v>
          </cell>
          <cell r="E2270">
            <v>38736</v>
          </cell>
          <cell r="F2270">
            <v>13615041</v>
          </cell>
          <cell r="G2270">
            <v>1519</v>
          </cell>
          <cell r="H2270">
            <v>1205178</v>
          </cell>
        </row>
        <row r="2271">
          <cell r="A2271">
            <v>241490</v>
          </cell>
          <cell r="B2271" t="str">
            <v>RN</v>
          </cell>
          <cell r="C2271" t="str">
            <v>VIÇOSA</v>
          </cell>
          <cell r="D2271" t="str">
            <v>241490</v>
          </cell>
          <cell r="F2271">
            <v>1228788</v>
          </cell>
          <cell r="H2271">
            <v>127116</v>
          </cell>
        </row>
        <row r="2272">
          <cell r="A2272">
            <v>241500</v>
          </cell>
          <cell r="B2272" t="str">
            <v>RN</v>
          </cell>
          <cell r="C2272" t="str">
            <v>VILA FLOR</v>
          </cell>
          <cell r="D2272" t="str">
            <v>241500</v>
          </cell>
          <cell r="E2272">
            <v>7386</v>
          </cell>
          <cell r="F2272">
            <v>2092605</v>
          </cell>
          <cell r="G2272">
            <v>226</v>
          </cell>
          <cell r="H2272">
            <v>194802</v>
          </cell>
        </row>
        <row r="2273">
          <cell r="A2273">
            <v>430003</v>
          </cell>
          <cell r="B2273" t="str">
            <v>RS</v>
          </cell>
          <cell r="C2273" t="str">
            <v>ACEGUÁ</v>
          </cell>
          <cell r="D2273" t="str">
            <v>430003</v>
          </cell>
          <cell r="E2273">
            <v>3611</v>
          </cell>
          <cell r="F2273">
            <v>23575503</v>
          </cell>
          <cell r="G2273">
            <v>390</v>
          </cell>
          <cell r="H2273">
            <v>2482050</v>
          </cell>
        </row>
        <row r="2274">
          <cell r="A2274">
            <v>430010</v>
          </cell>
          <cell r="B2274" t="str">
            <v>RS</v>
          </cell>
          <cell r="C2274" t="str">
            <v>AGUDO</v>
          </cell>
          <cell r="D2274" t="str">
            <v>430010</v>
          </cell>
          <cell r="F2274">
            <v>14396209</v>
          </cell>
          <cell r="H2274">
            <v>1489263</v>
          </cell>
        </row>
        <row r="2275">
          <cell r="A2275">
            <v>430020</v>
          </cell>
          <cell r="B2275" t="str">
            <v>RS</v>
          </cell>
          <cell r="C2275" t="str">
            <v>AJURICABA</v>
          </cell>
          <cell r="D2275" t="str">
            <v>430020</v>
          </cell>
          <cell r="E2275">
            <v>195756</v>
          </cell>
          <cell r="F2275">
            <v>17913091</v>
          </cell>
          <cell r="G2275">
            <v>8864</v>
          </cell>
          <cell r="H2275">
            <v>2431827</v>
          </cell>
        </row>
        <row r="2276">
          <cell r="A2276">
            <v>430063</v>
          </cell>
          <cell r="B2276" t="str">
            <v>RS</v>
          </cell>
          <cell r="C2276" t="str">
            <v>AMARAL FERRADOR</v>
          </cell>
          <cell r="D2276" t="str">
            <v>430063</v>
          </cell>
          <cell r="F2276">
            <v>5445098</v>
          </cell>
          <cell r="H2276">
            <v>563286</v>
          </cell>
        </row>
        <row r="2277">
          <cell r="A2277">
            <v>430120</v>
          </cell>
          <cell r="B2277" t="str">
            <v>RS</v>
          </cell>
          <cell r="C2277" t="str">
            <v>ARROIO DO TIGRE</v>
          </cell>
          <cell r="D2277" t="str">
            <v>430120</v>
          </cell>
          <cell r="F2277">
            <v>12083575</v>
          </cell>
          <cell r="H2277">
            <v>1250025</v>
          </cell>
        </row>
        <row r="2278">
          <cell r="A2278">
            <v>430192</v>
          </cell>
          <cell r="B2278" t="str">
            <v>RS</v>
          </cell>
          <cell r="C2278" t="str">
            <v>BARRA DO RIO AZUL</v>
          </cell>
          <cell r="D2278" t="str">
            <v>430192</v>
          </cell>
          <cell r="F2278">
            <v>11772579</v>
          </cell>
          <cell r="H2278">
            <v>1217853</v>
          </cell>
        </row>
        <row r="2279">
          <cell r="A2279">
            <v>430205</v>
          </cell>
          <cell r="B2279" t="str">
            <v>RS</v>
          </cell>
          <cell r="C2279" t="str">
            <v>BENJAMIN CONSTANT DO SUL</v>
          </cell>
          <cell r="D2279" t="str">
            <v>430205</v>
          </cell>
          <cell r="F2279">
            <v>2279284</v>
          </cell>
          <cell r="H2279">
            <v>235788</v>
          </cell>
        </row>
        <row r="2280">
          <cell r="A2280">
            <v>430210</v>
          </cell>
          <cell r="B2280" t="str">
            <v>RS</v>
          </cell>
          <cell r="C2280" t="str">
            <v>BENTO GONÇALVES</v>
          </cell>
          <cell r="D2280" t="str">
            <v>430210</v>
          </cell>
          <cell r="F2280">
            <v>0</v>
          </cell>
          <cell r="H2280">
            <v>0</v>
          </cell>
        </row>
        <row r="2281">
          <cell r="A2281">
            <v>430230</v>
          </cell>
          <cell r="B2281" t="str">
            <v>RS</v>
          </cell>
          <cell r="C2281" t="str">
            <v>BOM JESUS</v>
          </cell>
          <cell r="D2281" t="str">
            <v>430230</v>
          </cell>
          <cell r="E2281">
            <v>53245</v>
          </cell>
          <cell r="F2281">
            <v>5570539</v>
          </cell>
          <cell r="G2281">
            <v>4912</v>
          </cell>
          <cell r="H2281">
            <v>555260</v>
          </cell>
        </row>
        <row r="2282">
          <cell r="A2282">
            <v>430270</v>
          </cell>
          <cell r="B2282" t="str">
            <v>RS</v>
          </cell>
          <cell r="C2282" t="str">
            <v>BUTIÁ</v>
          </cell>
          <cell r="D2282" t="str">
            <v>430270</v>
          </cell>
          <cell r="E2282">
            <v>64309</v>
          </cell>
          <cell r="F2282">
            <v>25529234</v>
          </cell>
          <cell r="H2282">
            <v>3916233</v>
          </cell>
        </row>
        <row r="2283">
          <cell r="A2283">
            <v>430310</v>
          </cell>
          <cell r="B2283" t="str">
            <v>RS</v>
          </cell>
          <cell r="C2283" t="str">
            <v>CACHOEIRINHA</v>
          </cell>
          <cell r="D2283" t="str">
            <v>430310</v>
          </cell>
          <cell r="F2283">
            <v>68164471</v>
          </cell>
          <cell r="H2283">
            <v>7051497</v>
          </cell>
        </row>
        <row r="2284">
          <cell r="A2284">
            <v>430360</v>
          </cell>
          <cell r="B2284" t="str">
            <v>RS</v>
          </cell>
          <cell r="C2284" t="str">
            <v>CAMBARÁ DO SUL</v>
          </cell>
          <cell r="D2284" t="str">
            <v>430360</v>
          </cell>
          <cell r="F2284">
            <v>1453568</v>
          </cell>
          <cell r="H2284">
            <v>148080</v>
          </cell>
        </row>
        <row r="2285">
          <cell r="A2285">
            <v>430367</v>
          </cell>
          <cell r="B2285" t="str">
            <v>RS</v>
          </cell>
          <cell r="C2285" t="str">
            <v>CAMPESTRE DA SERRA</v>
          </cell>
          <cell r="D2285" t="str">
            <v>430367</v>
          </cell>
          <cell r="F2285">
            <v>3975784</v>
          </cell>
          <cell r="H2285">
            <v>411288</v>
          </cell>
        </row>
        <row r="2286">
          <cell r="A2286">
            <v>430435</v>
          </cell>
          <cell r="B2286" t="str">
            <v>RS</v>
          </cell>
          <cell r="C2286" t="str">
            <v>CANDIOTA</v>
          </cell>
          <cell r="D2286" t="str">
            <v>430435</v>
          </cell>
          <cell r="F2286">
            <v>31750824</v>
          </cell>
          <cell r="H2286">
            <v>3284568</v>
          </cell>
        </row>
        <row r="2287">
          <cell r="A2287">
            <v>430450</v>
          </cell>
          <cell r="B2287" t="str">
            <v>RS</v>
          </cell>
          <cell r="C2287" t="str">
            <v>CANGUÇU</v>
          </cell>
          <cell r="D2287" t="str">
            <v>430450</v>
          </cell>
          <cell r="F2287">
            <v>68702247</v>
          </cell>
          <cell r="H2287">
            <v>7107129</v>
          </cell>
        </row>
        <row r="2288">
          <cell r="A2288">
            <v>430461</v>
          </cell>
          <cell r="B2288" t="str">
            <v>RS</v>
          </cell>
          <cell r="C2288" t="str">
            <v>CANUDOS DO VALE</v>
          </cell>
          <cell r="D2288" t="str">
            <v>430461</v>
          </cell>
          <cell r="E2288">
            <v>81154</v>
          </cell>
          <cell r="F2288">
            <v>7948761</v>
          </cell>
          <cell r="G2288">
            <v>1370</v>
          </cell>
          <cell r="H2288">
            <v>752043</v>
          </cell>
        </row>
        <row r="2289">
          <cell r="A2289">
            <v>430471</v>
          </cell>
          <cell r="B2289" t="str">
            <v>RS</v>
          </cell>
          <cell r="C2289" t="str">
            <v>CARAÁ</v>
          </cell>
          <cell r="D2289" t="str">
            <v>430471</v>
          </cell>
          <cell r="E2289">
            <v>90827</v>
          </cell>
          <cell r="F2289">
            <v>9524254</v>
          </cell>
          <cell r="G2289">
            <v>3733</v>
          </cell>
          <cell r="H2289">
            <v>1183539</v>
          </cell>
        </row>
        <row r="2290">
          <cell r="A2290">
            <v>430500</v>
          </cell>
          <cell r="B2290" t="str">
            <v>RS</v>
          </cell>
          <cell r="C2290" t="str">
            <v>CATUÍPE</v>
          </cell>
          <cell r="D2290" t="str">
            <v>430500</v>
          </cell>
          <cell r="E2290">
            <v>174645</v>
          </cell>
          <cell r="F2290">
            <v>15833988</v>
          </cell>
          <cell r="G2290">
            <v>13371</v>
          </cell>
          <cell r="H2290">
            <v>1394376</v>
          </cell>
        </row>
        <row r="2291">
          <cell r="A2291">
            <v>430510</v>
          </cell>
          <cell r="B2291" t="str">
            <v>RS</v>
          </cell>
          <cell r="C2291" t="str">
            <v>CAXIAS DO SUL</v>
          </cell>
          <cell r="D2291" t="str">
            <v>430510</v>
          </cell>
          <cell r="F2291">
            <v>6090</v>
          </cell>
          <cell r="H2291">
            <v>630</v>
          </cell>
        </row>
        <row r="2292">
          <cell r="A2292">
            <v>430517</v>
          </cell>
          <cell r="B2292" t="str">
            <v>RS</v>
          </cell>
          <cell r="C2292" t="str">
            <v>CERRO GRANDE DO SUL</v>
          </cell>
          <cell r="D2292" t="str">
            <v>430517</v>
          </cell>
          <cell r="F2292">
            <v>3286019</v>
          </cell>
          <cell r="H2292">
            <v>339933</v>
          </cell>
        </row>
        <row r="2293">
          <cell r="A2293">
            <v>430610</v>
          </cell>
          <cell r="B2293" t="str">
            <v>RS</v>
          </cell>
          <cell r="C2293" t="str">
            <v>CRUZ ALTA</v>
          </cell>
          <cell r="D2293" t="str">
            <v>430610</v>
          </cell>
          <cell r="F2293">
            <v>279418277</v>
          </cell>
          <cell r="H2293">
            <v>28905339</v>
          </cell>
        </row>
        <row r="2294">
          <cell r="A2294">
            <v>430637</v>
          </cell>
          <cell r="B2294" t="str">
            <v>RS</v>
          </cell>
          <cell r="C2294" t="str">
            <v>DILERMANDO DE AGUIAR</v>
          </cell>
          <cell r="D2294" t="str">
            <v>430637</v>
          </cell>
          <cell r="E2294">
            <v>56090</v>
          </cell>
          <cell r="F2294">
            <v>12013241</v>
          </cell>
          <cell r="G2294">
            <v>3512</v>
          </cell>
          <cell r="H2294">
            <v>1159089</v>
          </cell>
        </row>
        <row r="2295">
          <cell r="A2295">
            <v>430645</v>
          </cell>
          <cell r="B2295" t="str">
            <v>RS</v>
          </cell>
          <cell r="C2295" t="str">
            <v>DOIS LAJEADOS</v>
          </cell>
          <cell r="D2295" t="str">
            <v>430645</v>
          </cell>
          <cell r="E2295">
            <v>3417</v>
          </cell>
          <cell r="F2295">
            <v>19537361</v>
          </cell>
          <cell r="G2295">
            <v>360</v>
          </cell>
          <cell r="H2295">
            <v>1943910</v>
          </cell>
        </row>
        <row r="2296">
          <cell r="A2296">
            <v>430650</v>
          </cell>
          <cell r="B2296" t="str">
            <v>RS</v>
          </cell>
          <cell r="C2296" t="str">
            <v>DOM FELICIANO</v>
          </cell>
          <cell r="D2296" t="str">
            <v>430650</v>
          </cell>
          <cell r="F2296">
            <v>10240074</v>
          </cell>
          <cell r="H2296">
            <v>1059318</v>
          </cell>
        </row>
        <row r="2297">
          <cell r="A2297">
            <v>430655</v>
          </cell>
          <cell r="B2297" t="str">
            <v>RS</v>
          </cell>
          <cell r="C2297" t="str">
            <v>DOM PEDRO DE ALCÂNTARA</v>
          </cell>
          <cell r="D2297" t="str">
            <v>430655</v>
          </cell>
          <cell r="E2297">
            <v>24543</v>
          </cell>
          <cell r="F2297">
            <v>6733580</v>
          </cell>
          <cell r="H2297">
            <v>697593</v>
          </cell>
        </row>
        <row r="2298">
          <cell r="A2298">
            <v>430675</v>
          </cell>
          <cell r="B2298" t="str">
            <v>RS</v>
          </cell>
          <cell r="C2298" t="str">
            <v>DOUTOR RICARDO</v>
          </cell>
          <cell r="D2298" t="str">
            <v>430675</v>
          </cell>
          <cell r="E2298">
            <v>61201</v>
          </cell>
          <cell r="F2298">
            <v>14120111</v>
          </cell>
          <cell r="G2298">
            <v>2790</v>
          </cell>
          <cell r="H2298">
            <v>1359870</v>
          </cell>
        </row>
        <row r="2299">
          <cell r="A2299">
            <v>430690</v>
          </cell>
          <cell r="B2299" t="str">
            <v>RS</v>
          </cell>
          <cell r="C2299" t="str">
            <v>ENCRUZILHADA DO SUL</v>
          </cell>
          <cell r="D2299" t="str">
            <v>430690</v>
          </cell>
          <cell r="E2299">
            <v>240658</v>
          </cell>
          <cell r="F2299">
            <v>15345057</v>
          </cell>
          <cell r="G2299">
            <v>15334</v>
          </cell>
          <cell r="H2299">
            <v>1313811</v>
          </cell>
        </row>
        <row r="2300">
          <cell r="A2300">
            <v>430693</v>
          </cell>
          <cell r="B2300" t="str">
            <v>RS</v>
          </cell>
          <cell r="C2300" t="str">
            <v>ENTRE-IJUÍS</v>
          </cell>
          <cell r="D2300" t="str">
            <v>430693</v>
          </cell>
          <cell r="F2300">
            <v>5510</v>
          </cell>
          <cell r="H2300">
            <v>570</v>
          </cell>
        </row>
        <row r="2301">
          <cell r="A2301">
            <v>430820</v>
          </cell>
          <cell r="B2301" t="str">
            <v>RS</v>
          </cell>
          <cell r="C2301" t="str">
            <v>FLORES DA CUNHA</v>
          </cell>
          <cell r="D2301" t="str">
            <v>430820</v>
          </cell>
          <cell r="F2301">
            <v>0</v>
          </cell>
          <cell r="H2301">
            <v>0</v>
          </cell>
        </row>
        <row r="2302">
          <cell r="A2302">
            <v>430840</v>
          </cell>
          <cell r="B2302" t="str">
            <v>RS</v>
          </cell>
          <cell r="C2302" t="str">
            <v>FORMIGUEIRO</v>
          </cell>
          <cell r="D2302" t="str">
            <v>430840</v>
          </cell>
          <cell r="F2302">
            <v>3993735</v>
          </cell>
          <cell r="H2302">
            <v>413145</v>
          </cell>
        </row>
        <row r="2303">
          <cell r="A2303">
            <v>430845</v>
          </cell>
          <cell r="B2303" t="str">
            <v>RS</v>
          </cell>
          <cell r="C2303" t="str">
            <v>FORTALEZA DOS VALOS</v>
          </cell>
          <cell r="D2303" t="str">
            <v>430845</v>
          </cell>
          <cell r="F2303">
            <v>14993</v>
          </cell>
          <cell r="H2303">
            <v>1551</v>
          </cell>
        </row>
        <row r="2304">
          <cell r="A2304">
            <v>430915</v>
          </cell>
          <cell r="B2304" t="str">
            <v>RS</v>
          </cell>
          <cell r="C2304" t="str">
            <v>GRAMADO XAVIER</v>
          </cell>
          <cell r="D2304" t="str">
            <v>430915</v>
          </cell>
          <cell r="E2304">
            <v>74316</v>
          </cell>
          <cell r="F2304">
            <v>18017629</v>
          </cell>
          <cell r="G2304">
            <v>6137</v>
          </cell>
          <cell r="H2304">
            <v>1926035</v>
          </cell>
        </row>
        <row r="2305">
          <cell r="A2305">
            <v>430930</v>
          </cell>
          <cell r="B2305" t="str">
            <v>RS</v>
          </cell>
          <cell r="C2305" t="str">
            <v>GUAÍBA</v>
          </cell>
          <cell r="D2305" t="str">
            <v>430930</v>
          </cell>
          <cell r="F2305">
            <v>49902533</v>
          </cell>
          <cell r="H2305">
            <v>5162331</v>
          </cell>
        </row>
        <row r="2306">
          <cell r="A2306">
            <v>430957</v>
          </cell>
          <cell r="B2306" t="str">
            <v>RS</v>
          </cell>
          <cell r="C2306" t="str">
            <v>HERVEIRAS</v>
          </cell>
          <cell r="D2306" t="str">
            <v>430957</v>
          </cell>
          <cell r="F2306">
            <v>0</v>
          </cell>
          <cell r="H2306">
            <v>0</v>
          </cell>
        </row>
        <row r="2307">
          <cell r="A2307">
            <v>430965</v>
          </cell>
          <cell r="B2307" t="str">
            <v>RS</v>
          </cell>
          <cell r="C2307" t="str">
            <v>HULHA NEGRA</v>
          </cell>
          <cell r="D2307" t="str">
            <v>430965</v>
          </cell>
          <cell r="F2307">
            <v>1367379</v>
          </cell>
          <cell r="H2307">
            <v>141453</v>
          </cell>
        </row>
        <row r="2308">
          <cell r="A2308">
            <v>430975</v>
          </cell>
          <cell r="B2308" t="str">
            <v>RS</v>
          </cell>
          <cell r="C2308" t="str">
            <v>IBARAMA</v>
          </cell>
          <cell r="D2308" t="str">
            <v>430975</v>
          </cell>
          <cell r="E2308">
            <v>89222</v>
          </cell>
          <cell r="F2308">
            <v>5577474</v>
          </cell>
          <cell r="G2308">
            <v>7552</v>
          </cell>
          <cell r="H2308">
            <v>538758</v>
          </cell>
        </row>
        <row r="2309">
          <cell r="A2309">
            <v>430995</v>
          </cell>
          <cell r="B2309" t="str">
            <v>RS</v>
          </cell>
          <cell r="C2309" t="str">
            <v>IBIRAPUITÃ</v>
          </cell>
          <cell r="D2309" t="str">
            <v>430995</v>
          </cell>
          <cell r="E2309">
            <v>98833</v>
          </cell>
          <cell r="F2309">
            <v>23029808</v>
          </cell>
          <cell r="G2309">
            <v>12121</v>
          </cell>
          <cell r="H2309">
            <v>2926032</v>
          </cell>
        </row>
        <row r="2310">
          <cell r="A2310">
            <v>431043</v>
          </cell>
          <cell r="B2310" t="str">
            <v>RS</v>
          </cell>
          <cell r="C2310" t="str">
            <v>IPÊ</v>
          </cell>
          <cell r="D2310" t="str">
            <v>431043</v>
          </cell>
          <cell r="E2310">
            <v>101707</v>
          </cell>
          <cell r="F2310">
            <v>17450303</v>
          </cell>
          <cell r="G2310">
            <v>5433</v>
          </cell>
          <cell r="H2310">
            <v>2327702</v>
          </cell>
        </row>
        <row r="2311">
          <cell r="A2311">
            <v>431053</v>
          </cell>
          <cell r="B2311" t="str">
            <v>RS</v>
          </cell>
          <cell r="C2311" t="str">
            <v>ITAARA</v>
          </cell>
          <cell r="D2311" t="str">
            <v>431053</v>
          </cell>
          <cell r="E2311">
            <v>83242</v>
          </cell>
          <cell r="F2311">
            <v>17371543</v>
          </cell>
          <cell r="G2311">
            <v>4144</v>
          </cell>
          <cell r="H2311">
            <v>1651473</v>
          </cell>
        </row>
        <row r="2312">
          <cell r="A2312">
            <v>431055</v>
          </cell>
          <cell r="B2312" t="str">
            <v>RS</v>
          </cell>
          <cell r="C2312" t="str">
            <v>ITACURUBI</v>
          </cell>
          <cell r="D2312" t="str">
            <v>431055</v>
          </cell>
          <cell r="F2312">
            <v>4956158</v>
          </cell>
          <cell r="H2312">
            <v>512706</v>
          </cell>
        </row>
        <row r="2313">
          <cell r="A2313">
            <v>431075</v>
          </cell>
          <cell r="B2313" t="str">
            <v>RS</v>
          </cell>
          <cell r="C2313" t="str">
            <v>IVORÁ</v>
          </cell>
          <cell r="D2313" t="str">
            <v>431075</v>
          </cell>
          <cell r="F2313">
            <v>22942567</v>
          </cell>
          <cell r="H2313">
            <v>2373369</v>
          </cell>
        </row>
        <row r="2314">
          <cell r="A2314">
            <v>431087</v>
          </cell>
          <cell r="B2314" t="str">
            <v>RS</v>
          </cell>
          <cell r="C2314" t="str">
            <v>JACUIZINHO</v>
          </cell>
          <cell r="D2314" t="str">
            <v>431087</v>
          </cell>
          <cell r="F2314">
            <v>13315060</v>
          </cell>
          <cell r="H2314">
            <v>1377420</v>
          </cell>
        </row>
        <row r="2315">
          <cell r="A2315">
            <v>431113</v>
          </cell>
          <cell r="B2315" t="str">
            <v>RS</v>
          </cell>
          <cell r="C2315" t="str">
            <v>JARI</v>
          </cell>
          <cell r="D2315" t="str">
            <v>431113</v>
          </cell>
          <cell r="F2315">
            <v>42589893</v>
          </cell>
          <cell r="H2315">
            <v>4405851</v>
          </cell>
        </row>
        <row r="2316">
          <cell r="A2316">
            <v>431123</v>
          </cell>
          <cell r="B2316" t="str">
            <v>RS</v>
          </cell>
          <cell r="C2316" t="str">
            <v>LAGOA BONITA DO SUL</v>
          </cell>
          <cell r="D2316" t="str">
            <v>431123</v>
          </cell>
          <cell r="E2316">
            <v>70485</v>
          </cell>
          <cell r="F2316">
            <v>13904555</v>
          </cell>
          <cell r="G2316">
            <v>3196</v>
          </cell>
          <cell r="H2316">
            <v>1774752</v>
          </cell>
        </row>
        <row r="2317">
          <cell r="A2317">
            <v>431125</v>
          </cell>
          <cell r="B2317" t="str">
            <v>RS</v>
          </cell>
          <cell r="C2317" t="str">
            <v>LAGOÃO</v>
          </cell>
          <cell r="D2317" t="str">
            <v>431125</v>
          </cell>
          <cell r="E2317">
            <v>67639</v>
          </cell>
          <cell r="F2317">
            <v>11390581</v>
          </cell>
          <cell r="G2317">
            <v>3794</v>
          </cell>
          <cell r="H2317">
            <v>1080300</v>
          </cell>
        </row>
        <row r="2318">
          <cell r="A2318">
            <v>431164</v>
          </cell>
          <cell r="B2318" t="str">
            <v>RS</v>
          </cell>
          <cell r="C2318" t="str">
            <v>LINHA NOVA</v>
          </cell>
          <cell r="D2318" t="str">
            <v>431164</v>
          </cell>
          <cell r="E2318">
            <v>57611</v>
          </cell>
          <cell r="F2318">
            <v>11155979</v>
          </cell>
          <cell r="G2318">
            <v>5081</v>
          </cell>
          <cell r="H2318">
            <v>925260</v>
          </cell>
        </row>
        <row r="2319">
          <cell r="A2319">
            <v>431177</v>
          </cell>
          <cell r="B2319" t="str">
            <v>RS</v>
          </cell>
          <cell r="C2319" t="str">
            <v>MAQUINÉ</v>
          </cell>
          <cell r="D2319" t="str">
            <v>431177</v>
          </cell>
          <cell r="E2319">
            <v>56576</v>
          </cell>
          <cell r="F2319">
            <v>6701338</v>
          </cell>
          <cell r="G2319">
            <v>4101</v>
          </cell>
          <cell r="H2319">
            <v>705333</v>
          </cell>
        </row>
        <row r="2320">
          <cell r="A2320">
            <v>431179</v>
          </cell>
          <cell r="B2320" t="str">
            <v>RS</v>
          </cell>
          <cell r="C2320" t="str">
            <v>MARATÁ</v>
          </cell>
          <cell r="D2320" t="str">
            <v>431179</v>
          </cell>
          <cell r="F2320">
            <v>18182188</v>
          </cell>
          <cell r="H2320">
            <v>1880916</v>
          </cell>
        </row>
        <row r="2321">
          <cell r="A2321">
            <v>431210</v>
          </cell>
          <cell r="B2321" t="str">
            <v>RS</v>
          </cell>
          <cell r="C2321" t="str">
            <v>MATA</v>
          </cell>
          <cell r="D2321" t="str">
            <v>431210</v>
          </cell>
          <cell r="F2321">
            <v>8526899</v>
          </cell>
          <cell r="H2321">
            <v>882093</v>
          </cell>
        </row>
        <row r="2322">
          <cell r="A2322">
            <v>431215</v>
          </cell>
          <cell r="B2322" t="str">
            <v>RS</v>
          </cell>
          <cell r="C2322" t="str">
            <v>MATO LEITÃO</v>
          </cell>
          <cell r="D2322" t="str">
            <v>431215</v>
          </cell>
          <cell r="F2322">
            <v>17690</v>
          </cell>
          <cell r="H2322">
            <v>1830</v>
          </cell>
        </row>
        <row r="2323">
          <cell r="A2323">
            <v>431220</v>
          </cell>
          <cell r="B2323" t="str">
            <v>RS</v>
          </cell>
          <cell r="C2323" t="str">
            <v>MAXIMILIANO DE ALMEIDA</v>
          </cell>
          <cell r="D2323" t="str">
            <v>431220</v>
          </cell>
          <cell r="E2323">
            <v>98140</v>
          </cell>
          <cell r="F2323">
            <v>11425542</v>
          </cell>
          <cell r="G2323">
            <v>5754</v>
          </cell>
          <cell r="H2323">
            <v>1099395</v>
          </cell>
        </row>
        <row r="2324">
          <cell r="A2324">
            <v>431238</v>
          </cell>
          <cell r="B2324" t="str">
            <v>RS</v>
          </cell>
          <cell r="C2324" t="str">
            <v>MONTE BELO DO SUL</v>
          </cell>
          <cell r="D2324" t="str">
            <v>431238</v>
          </cell>
          <cell r="F2324">
            <v>210163</v>
          </cell>
          <cell r="H2324">
            <v>21741</v>
          </cell>
        </row>
        <row r="2325">
          <cell r="A2325">
            <v>431250</v>
          </cell>
          <cell r="B2325" t="str">
            <v>RS</v>
          </cell>
          <cell r="C2325" t="str">
            <v>MOSTARDAS</v>
          </cell>
          <cell r="D2325" t="str">
            <v>431250</v>
          </cell>
          <cell r="F2325">
            <v>52082144</v>
          </cell>
          <cell r="H2325">
            <v>5387808</v>
          </cell>
        </row>
        <row r="2326">
          <cell r="A2326">
            <v>431260</v>
          </cell>
          <cell r="B2326" t="str">
            <v>RS</v>
          </cell>
          <cell r="C2326" t="str">
            <v>MUÇUM</v>
          </cell>
          <cell r="D2326" t="str">
            <v>431260</v>
          </cell>
          <cell r="E2326">
            <v>49092</v>
          </cell>
          <cell r="F2326">
            <v>10501997</v>
          </cell>
          <cell r="G2326">
            <v>3057</v>
          </cell>
          <cell r="H2326">
            <v>1061028</v>
          </cell>
        </row>
        <row r="2327">
          <cell r="A2327">
            <v>431265</v>
          </cell>
          <cell r="B2327" t="str">
            <v>RS</v>
          </cell>
          <cell r="C2327" t="str">
            <v>NÃO-ME-TOQUE</v>
          </cell>
          <cell r="D2327" t="str">
            <v>431265</v>
          </cell>
          <cell r="E2327">
            <v>310677</v>
          </cell>
          <cell r="F2327">
            <v>86629041</v>
          </cell>
          <cell r="G2327">
            <v>17113</v>
          </cell>
          <cell r="H2327">
            <v>8725311</v>
          </cell>
        </row>
        <row r="2328">
          <cell r="A2328">
            <v>431280</v>
          </cell>
          <cell r="B2328" t="str">
            <v>RS</v>
          </cell>
          <cell r="C2328" t="str">
            <v>NOVA ARAÇÁ</v>
          </cell>
          <cell r="D2328" t="str">
            <v>431280</v>
          </cell>
          <cell r="F2328">
            <v>0</v>
          </cell>
          <cell r="H2328">
            <v>0</v>
          </cell>
        </row>
        <row r="2329">
          <cell r="A2329">
            <v>431333</v>
          </cell>
          <cell r="B2329" t="str">
            <v>RS</v>
          </cell>
          <cell r="C2329" t="str">
            <v>NOVA RAMADA</v>
          </cell>
          <cell r="D2329" t="str">
            <v>431333</v>
          </cell>
          <cell r="E2329">
            <v>105611</v>
          </cell>
          <cell r="F2329">
            <v>7587025</v>
          </cell>
          <cell r="G2329">
            <v>7898</v>
          </cell>
          <cell r="H2329">
            <v>1025646</v>
          </cell>
        </row>
        <row r="2330">
          <cell r="A2330">
            <v>431339</v>
          </cell>
          <cell r="B2330" t="str">
            <v>RS</v>
          </cell>
          <cell r="C2330" t="str">
            <v>NOVO CABRAIS</v>
          </cell>
          <cell r="D2330" t="str">
            <v>431339</v>
          </cell>
          <cell r="E2330">
            <v>57042</v>
          </cell>
          <cell r="F2330">
            <v>15352053</v>
          </cell>
          <cell r="G2330">
            <v>9265</v>
          </cell>
          <cell r="H2330">
            <v>1545036</v>
          </cell>
        </row>
        <row r="2331">
          <cell r="A2331">
            <v>431344</v>
          </cell>
          <cell r="B2331" t="str">
            <v>RS</v>
          </cell>
          <cell r="C2331" t="str">
            <v>NOVO TIRADENTES</v>
          </cell>
          <cell r="D2331" t="str">
            <v>431344</v>
          </cell>
          <cell r="E2331">
            <v>55994</v>
          </cell>
          <cell r="F2331">
            <v>3623047</v>
          </cell>
          <cell r="G2331">
            <v>1336</v>
          </cell>
          <cell r="H2331">
            <v>381858</v>
          </cell>
        </row>
        <row r="2332">
          <cell r="A2332">
            <v>431402</v>
          </cell>
          <cell r="B2332" t="str">
            <v>RS</v>
          </cell>
          <cell r="C2332" t="str">
            <v>PARAÍSO DO SUL</v>
          </cell>
          <cell r="D2332" t="str">
            <v>431402</v>
          </cell>
          <cell r="E2332">
            <v>59385</v>
          </cell>
          <cell r="F2332">
            <v>3254337</v>
          </cell>
          <cell r="G2332">
            <v>3574</v>
          </cell>
          <cell r="H2332">
            <v>301266</v>
          </cell>
        </row>
        <row r="2333">
          <cell r="A2333">
            <v>431406</v>
          </cell>
          <cell r="B2333" t="str">
            <v>RS</v>
          </cell>
          <cell r="C2333" t="str">
            <v>PASSA SETE</v>
          </cell>
          <cell r="D2333" t="str">
            <v>431406</v>
          </cell>
          <cell r="E2333">
            <v>52909</v>
          </cell>
          <cell r="F2333">
            <v>17944162</v>
          </cell>
          <cell r="G2333">
            <v>2728</v>
          </cell>
          <cell r="H2333">
            <v>1820154</v>
          </cell>
        </row>
        <row r="2334">
          <cell r="A2334">
            <v>431407</v>
          </cell>
          <cell r="B2334" t="str">
            <v>RS</v>
          </cell>
          <cell r="C2334" t="str">
            <v>PASSO DO SOBRADO</v>
          </cell>
          <cell r="D2334" t="str">
            <v>431407</v>
          </cell>
          <cell r="F2334">
            <v>6865750</v>
          </cell>
          <cell r="H2334">
            <v>710250</v>
          </cell>
        </row>
        <row r="2335">
          <cell r="A2335">
            <v>431430</v>
          </cell>
          <cell r="B2335" t="str">
            <v>RS</v>
          </cell>
          <cell r="C2335" t="str">
            <v>PEJUÇARA</v>
          </cell>
          <cell r="D2335" t="str">
            <v>431430</v>
          </cell>
          <cell r="F2335">
            <v>2307878</v>
          </cell>
          <cell r="H2335">
            <v>238746</v>
          </cell>
        </row>
        <row r="2336">
          <cell r="A2336">
            <v>431440</v>
          </cell>
          <cell r="B2336" t="str">
            <v>RS</v>
          </cell>
          <cell r="C2336" t="str">
            <v>PELOTAS</v>
          </cell>
          <cell r="D2336" t="str">
            <v>431440</v>
          </cell>
          <cell r="E2336">
            <v>1246929</v>
          </cell>
          <cell r="F2336">
            <v>288210512</v>
          </cell>
          <cell r="G2336">
            <v>66461</v>
          </cell>
          <cell r="H2336">
            <v>27521433</v>
          </cell>
        </row>
        <row r="2337">
          <cell r="A2337">
            <v>431450</v>
          </cell>
          <cell r="B2337" t="str">
            <v>RS</v>
          </cell>
          <cell r="C2337" t="str">
            <v>PINHEIRO MACHADO</v>
          </cell>
          <cell r="D2337" t="str">
            <v>431450</v>
          </cell>
          <cell r="F2337">
            <v>202583850</v>
          </cell>
          <cell r="H2337">
            <v>20956950</v>
          </cell>
        </row>
        <row r="2338">
          <cell r="A2338">
            <v>431454</v>
          </cell>
          <cell r="B2338" t="str">
            <v>RS</v>
          </cell>
          <cell r="C2338" t="str">
            <v>PINTO BANDEIRA</v>
          </cell>
          <cell r="D2338" t="str">
            <v>431454</v>
          </cell>
          <cell r="F2338">
            <v>12615029</v>
          </cell>
          <cell r="H2338">
            <v>1305003</v>
          </cell>
        </row>
        <row r="2339">
          <cell r="A2339">
            <v>431460</v>
          </cell>
          <cell r="B2339" t="str">
            <v>RS</v>
          </cell>
          <cell r="C2339" t="str">
            <v>PIRATINI</v>
          </cell>
          <cell r="D2339" t="str">
            <v>431460</v>
          </cell>
          <cell r="F2339">
            <v>19529557</v>
          </cell>
          <cell r="H2339">
            <v>2020299</v>
          </cell>
        </row>
        <row r="2340">
          <cell r="A2340">
            <v>431470</v>
          </cell>
          <cell r="B2340" t="str">
            <v>RS</v>
          </cell>
          <cell r="C2340" t="str">
            <v>PLANALTO</v>
          </cell>
          <cell r="D2340" t="str">
            <v>431470</v>
          </cell>
          <cell r="F2340">
            <v>19578973</v>
          </cell>
          <cell r="H2340">
            <v>2025411</v>
          </cell>
        </row>
        <row r="2341">
          <cell r="A2341">
            <v>431480</v>
          </cell>
          <cell r="B2341" t="str">
            <v>RS</v>
          </cell>
          <cell r="C2341" t="str">
            <v>PORTÃO</v>
          </cell>
          <cell r="D2341" t="str">
            <v>431480</v>
          </cell>
          <cell r="F2341">
            <v>172457432</v>
          </cell>
          <cell r="H2341">
            <v>17840424</v>
          </cell>
        </row>
        <row r="2342">
          <cell r="A2342">
            <v>431490</v>
          </cell>
          <cell r="B2342" t="str">
            <v>RS</v>
          </cell>
          <cell r="C2342" t="str">
            <v>PORTO ALEGRE</v>
          </cell>
          <cell r="D2342" t="str">
            <v>431490</v>
          </cell>
          <cell r="F2342">
            <v>21334546</v>
          </cell>
          <cell r="H2342">
            <v>2207022</v>
          </cell>
        </row>
        <row r="2343">
          <cell r="A2343">
            <v>431500</v>
          </cell>
          <cell r="B2343" t="str">
            <v>RS</v>
          </cell>
          <cell r="C2343" t="str">
            <v>PORTO LUCENA</v>
          </cell>
          <cell r="D2343" t="str">
            <v>431500</v>
          </cell>
          <cell r="F2343">
            <v>7612123</v>
          </cell>
          <cell r="H2343">
            <v>787461</v>
          </cell>
        </row>
        <row r="2344">
          <cell r="A2344">
            <v>431532</v>
          </cell>
          <cell r="B2344" t="str">
            <v>RS</v>
          </cell>
          <cell r="C2344" t="str">
            <v>QUEVEDOS</v>
          </cell>
          <cell r="D2344" t="str">
            <v>431532</v>
          </cell>
          <cell r="F2344">
            <v>5314366</v>
          </cell>
          <cell r="H2344">
            <v>549762</v>
          </cell>
        </row>
        <row r="2345">
          <cell r="A2345">
            <v>431545</v>
          </cell>
          <cell r="B2345" t="str">
            <v>RS</v>
          </cell>
          <cell r="C2345" t="str">
            <v>RELVADO</v>
          </cell>
          <cell r="D2345" t="str">
            <v>431545</v>
          </cell>
          <cell r="E2345">
            <v>92178</v>
          </cell>
          <cell r="F2345">
            <v>9590302</v>
          </cell>
          <cell r="G2345">
            <v>3576</v>
          </cell>
          <cell r="H2345">
            <v>1006752</v>
          </cell>
        </row>
        <row r="2346">
          <cell r="A2346">
            <v>431570</v>
          </cell>
          <cell r="B2346" t="str">
            <v>RS</v>
          </cell>
          <cell r="C2346" t="str">
            <v>RIO PARDO</v>
          </cell>
          <cell r="D2346" t="str">
            <v>431570</v>
          </cell>
          <cell r="F2346">
            <v>44427449</v>
          </cell>
          <cell r="H2346">
            <v>4595943</v>
          </cell>
        </row>
        <row r="2347">
          <cell r="A2347">
            <v>431640</v>
          </cell>
          <cell r="B2347" t="str">
            <v>RS</v>
          </cell>
          <cell r="C2347" t="str">
            <v>ROSÁRIO DO SUL</v>
          </cell>
          <cell r="D2347" t="str">
            <v>431640</v>
          </cell>
          <cell r="F2347">
            <v>132363743</v>
          </cell>
          <cell r="H2347">
            <v>13692801</v>
          </cell>
        </row>
        <row r="2348">
          <cell r="A2348">
            <v>431710</v>
          </cell>
          <cell r="B2348" t="str">
            <v>RS</v>
          </cell>
          <cell r="C2348" t="str">
            <v>SANT'ANA DO LIVRAMENTO</v>
          </cell>
          <cell r="D2348" t="str">
            <v>431710</v>
          </cell>
          <cell r="E2348">
            <v>308389</v>
          </cell>
          <cell r="F2348">
            <v>65208889</v>
          </cell>
          <cell r="G2348">
            <v>26456</v>
          </cell>
          <cell r="H2348">
            <v>7261791</v>
          </cell>
        </row>
        <row r="2349">
          <cell r="A2349">
            <v>431690</v>
          </cell>
          <cell r="B2349" t="str">
            <v>RS</v>
          </cell>
          <cell r="C2349" t="str">
            <v>SANTA MARIA</v>
          </cell>
          <cell r="D2349" t="str">
            <v>431690</v>
          </cell>
          <cell r="F2349">
            <v>92897005</v>
          </cell>
          <cell r="H2349">
            <v>9610035</v>
          </cell>
        </row>
        <row r="2350">
          <cell r="A2350">
            <v>431720</v>
          </cell>
          <cell r="B2350" t="str">
            <v>RS</v>
          </cell>
          <cell r="C2350" t="str">
            <v>SANTA ROSA</v>
          </cell>
          <cell r="D2350" t="str">
            <v>431720</v>
          </cell>
          <cell r="F2350">
            <v>1507768</v>
          </cell>
          <cell r="H2350">
            <v>155976</v>
          </cell>
        </row>
        <row r="2351">
          <cell r="A2351">
            <v>431725</v>
          </cell>
          <cell r="B2351" t="str">
            <v>RS</v>
          </cell>
          <cell r="C2351" t="str">
            <v>SANTA TEREZA</v>
          </cell>
          <cell r="D2351" t="str">
            <v>431725</v>
          </cell>
          <cell r="F2351">
            <v>20602442</v>
          </cell>
          <cell r="H2351">
            <v>2120775</v>
          </cell>
        </row>
        <row r="2352">
          <cell r="A2352">
            <v>431800</v>
          </cell>
          <cell r="B2352" t="str">
            <v>RS</v>
          </cell>
          <cell r="C2352" t="str">
            <v>SÃO BORJA</v>
          </cell>
          <cell r="D2352" t="str">
            <v>431800</v>
          </cell>
          <cell r="E2352">
            <v>637822</v>
          </cell>
          <cell r="F2352">
            <v>75082758</v>
          </cell>
          <cell r="G2352">
            <v>33547</v>
          </cell>
          <cell r="H2352">
            <v>8490824</v>
          </cell>
        </row>
        <row r="2353">
          <cell r="A2353">
            <v>431810</v>
          </cell>
          <cell r="B2353" t="str">
            <v>RS</v>
          </cell>
          <cell r="C2353" t="str">
            <v>SÃO FRANCISCO DE ASSIS</v>
          </cell>
          <cell r="D2353" t="str">
            <v>431810</v>
          </cell>
          <cell r="E2353">
            <v>16440</v>
          </cell>
          <cell r="F2353">
            <v>27168790</v>
          </cell>
          <cell r="G2353">
            <v>900</v>
          </cell>
          <cell r="H2353">
            <v>2852640</v>
          </cell>
        </row>
        <row r="2354">
          <cell r="A2354">
            <v>431820</v>
          </cell>
          <cell r="B2354" t="str">
            <v>RS</v>
          </cell>
          <cell r="C2354" t="str">
            <v>SÃO FRANCISCO DE PAULA</v>
          </cell>
          <cell r="D2354" t="str">
            <v>431820</v>
          </cell>
          <cell r="F2354">
            <v>37422818</v>
          </cell>
          <cell r="H2354">
            <v>3871326</v>
          </cell>
        </row>
        <row r="2355">
          <cell r="A2355">
            <v>431830</v>
          </cell>
          <cell r="B2355" t="str">
            <v>RS</v>
          </cell>
          <cell r="C2355" t="str">
            <v>SÃO GABRIEL</v>
          </cell>
          <cell r="D2355" t="str">
            <v>431830</v>
          </cell>
          <cell r="F2355">
            <v>116091814</v>
          </cell>
          <cell r="H2355">
            <v>12009498</v>
          </cell>
        </row>
        <row r="2356">
          <cell r="A2356">
            <v>431842</v>
          </cell>
          <cell r="B2356" t="str">
            <v>RS</v>
          </cell>
          <cell r="C2356" t="str">
            <v>SÃO JOÃO DA URTIGA</v>
          </cell>
          <cell r="D2356" t="str">
            <v>431842</v>
          </cell>
          <cell r="F2356">
            <v>9664859</v>
          </cell>
          <cell r="H2356">
            <v>999813</v>
          </cell>
        </row>
        <row r="2357">
          <cell r="A2357">
            <v>431846</v>
          </cell>
          <cell r="B2357" t="str">
            <v>RS</v>
          </cell>
          <cell r="C2357" t="str">
            <v>SÃO JOSÉ DO HERVAL</v>
          </cell>
          <cell r="D2357" t="str">
            <v>431846</v>
          </cell>
          <cell r="E2357">
            <v>10310</v>
          </cell>
          <cell r="F2357">
            <v>18859341</v>
          </cell>
          <cell r="G2357">
            <v>1080</v>
          </cell>
          <cell r="H2357">
            <v>1914108</v>
          </cell>
        </row>
        <row r="2358">
          <cell r="A2358">
            <v>431849</v>
          </cell>
          <cell r="B2358" t="str">
            <v>RS</v>
          </cell>
          <cell r="C2358" t="str">
            <v>SÃO JOSÉ DO INHACORÁ</v>
          </cell>
          <cell r="D2358" t="str">
            <v>431849</v>
          </cell>
          <cell r="F2358">
            <v>9603408</v>
          </cell>
          <cell r="H2358">
            <v>993456</v>
          </cell>
        </row>
        <row r="2359">
          <cell r="A2359">
            <v>431862</v>
          </cell>
          <cell r="B2359" t="str">
            <v>RS</v>
          </cell>
          <cell r="C2359" t="str">
            <v>SÃO JOSÉ DOS AUSENTES</v>
          </cell>
          <cell r="D2359" t="str">
            <v>431862</v>
          </cell>
          <cell r="F2359">
            <v>1164176</v>
          </cell>
          <cell r="H2359">
            <v>120432</v>
          </cell>
        </row>
        <row r="2360">
          <cell r="A2360">
            <v>431870</v>
          </cell>
          <cell r="B2360" t="str">
            <v>RS</v>
          </cell>
          <cell r="C2360" t="str">
            <v>SÃO LEOPOLDO</v>
          </cell>
          <cell r="D2360" t="str">
            <v>431870</v>
          </cell>
          <cell r="F2360">
            <v>61025367</v>
          </cell>
          <cell r="H2360">
            <v>6312969</v>
          </cell>
        </row>
        <row r="2361">
          <cell r="A2361">
            <v>431890</v>
          </cell>
          <cell r="B2361" t="str">
            <v>RS</v>
          </cell>
          <cell r="C2361" t="str">
            <v>SÃO LUIZ GONZAGA</v>
          </cell>
          <cell r="D2361" t="str">
            <v>431890</v>
          </cell>
          <cell r="F2361">
            <v>53987415</v>
          </cell>
          <cell r="H2361">
            <v>5584905</v>
          </cell>
        </row>
        <row r="2362">
          <cell r="A2362">
            <v>431900</v>
          </cell>
          <cell r="B2362" t="str">
            <v>RS</v>
          </cell>
          <cell r="C2362" t="str">
            <v>SÃO MARCOS</v>
          </cell>
          <cell r="D2362" t="str">
            <v>431900</v>
          </cell>
          <cell r="F2362">
            <v>44285146</v>
          </cell>
          <cell r="H2362">
            <v>4581222</v>
          </cell>
        </row>
        <row r="2363">
          <cell r="A2363">
            <v>431912</v>
          </cell>
          <cell r="B2363" t="str">
            <v>RS</v>
          </cell>
          <cell r="C2363" t="str">
            <v>SÃO MARTINHO DA SERRA</v>
          </cell>
          <cell r="D2363" t="str">
            <v>431912</v>
          </cell>
          <cell r="E2363">
            <v>48749</v>
          </cell>
          <cell r="F2363">
            <v>9823084</v>
          </cell>
          <cell r="G2363">
            <v>2624</v>
          </cell>
          <cell r="H2363">
            <v>941640</v>
          </cell>
        </row>
        <row r="2364">
          <cell r="A2364">
            <v>431940</v>
          </cell>
          <cell r="B2364" t="str">
            <v>RS</v>
          </cell>
          <cell r="C2364" t="str">
            <v>SÃO PEDRO DO SUL</v>
          </cell>
          <cell r="D2364" t="str">
            <v>431940</v>
          </cell>
          <cell r="F2364">
            <v>5040345</v>
          </cell>
          <cell r="H2364">
            <v>521415</v>
          </cell>
        </row>
        <row r="2365">
          <cell r="A2365">
            <v>431960</v>
          </cell>
          <cell r="B2365" t="str">
            <v>RS</v>
          </cell>
          <cell r="C2365" t="str">
            <v>SÃO SEPÉ</v>
          </cell>
          <cell r="D2365" t="str">
            <v>431960</v>
          </cell>
          <cell r="F2365">
            <v>44576480</v>
          </cell>
          <cell r="H2365">
            <v>4611360</v>
          </cell>
        </row>
        <row r="2366">
          <cell r="A2366">
            <v>431975</v>
          </cell>
          <cell r="B2366" t="str">
            <v>RS</v>
          </cell>
          <cell r="C2366" t="str">
            <v>SÃO VENDELINO</v>
          </cell>
          <cell r="D2366" t="str">
            <v>431975</v>
          </cell>
          <cell r="E2366">
            <v>92612</v>
          </cell>
          <cell r="F2366">
            <v>5556508</v>
          </cell>
          <cell r="G2366">
            <v>3463</v>
          </cell>
          <cell r="H2366">
            <v>429318</v>
          </cell>
        </row>
        <row r="2367">
          <cell r="A2367">
            <v>432030</v>
          </cell>
          <cell r="B2367" t="str">
            <v>RS</v>
          </cell>
          <cell r="C2367" t="str">
            <v>SELBACH</v>
          </cell>
          <cell r="D2367" t="str">
            <v>432030</v>
          </cell>
          <cell r="F2367">
            <v>44418981</v>
          </cell>
          <cell r="H2367">
            <v>4595067</v>
          </cell>
        </row>
        <row r="2368">
          <cell r="A2368">
            <v>432045</v>
          </cell>
          <cell r="B2368" t="str">
            <v>RS</v>
          </cell>
          <cell r="C2368" t="str">
            <v>SÉRIO</v>
          </cell>
          <cell r="D2368" t="str">
            <v>432045</v>
          </cell>
          <cell r="F2368">
            <v>8743500</v>
          </cell>
          <cell r="H2368">
            <v>904500</v>
          </cell>
        </row>
        <row r="2369">
          <cell r="A2369">
            <v>432067</v>
          </cell>
          <cell r="B2369" t="str">
            <v>RS</v>
          </cell>
          <cell r="C2369" t="str">
            <v>SINIMBU</v>
          </cell>
          <cell r="D2369" t="str">
            <v>432067</v>
          </cell>
          <cell r="F2369">
            <v>16776123</v>
          </cell>
          <cell r="H2369">
            <v>1735461</v>
          </cell>
        </row>
        <row r="2370">
          <cell r="A2370">
            <v>432130</v>
          </cell>
          <cell r="B2370" t="str">
            <v>RS</v>
          </cell>
          <cell r="C2370" t="str">
            <v>TAQUARI</v>
          </cell>
          <cell r="D2370" t="str">
            <v>432130</v>
          </cell>
          <cell r="F2370">
            <v>40936980</v>
          </cell>
          <cell r="H2370">
            <v>4234860</v>
          </cell>
        </row>
        <row r="2371">
          <cell r="A2371">
            <v>432180</v>
          </cell>
          <cell r="B2371" t="str">
            <v>RS</v>
          </cell>
          <cell r="C2371" t="str">
            <v>TRÊS DE MAIO</v>
          </cell>
          <cell r="D2371" t="str">
            <v>432180</v>
          </cell>
          <cell r="F2371">
            <v>609000</v>
          </cell>
          <cell r="H2371">
            <v>63000</v>
          </cell>
        </row>
        <row r="2372">
          <cell r="A2372">
            <v>432215</v>
          </cell>
          <cell r="B2372" t="str">
            <v>RS</v>
          </cell>
          <cell r="C2372" t="str">
            <v>TUNAS</v>
          </cell>
          <cell r="D2372" t="str">
            <v>432215</v>
          </cell>
          <cell r="E2372">
            <v>69032</v>
          </cell>
          <cell r="F2372">
            <v>667985949</v>
          </cell>
          <cell r="G2372">
            <v>4385</v>
          </cell>
          <cell r="H2372">
            <v>69554175</v>
          </cell>
        </row>
        <row r="2373">
          <cell r="A2373">
            <v>432234</v>
          </cell>
          <cell r="B2373" t="str">
            <v>RS</v>
          </cell>
          <cell r="C2373" t="str">
            <v>UBIRETAMA</v>
          </cell>
          <cell r="D2373" t="str">
            <v>432234</v>
          </cell>
          <cell r="F2373">
            <v>30813225</v>
          </cell>
          <cell r="H2373">
            <v>3187575</v>
          </cell>
        </row>
        <row r="2374">
          <cell r="A2374">
            <v>432253</v>
          </cell>
          <cell r="B2374" t="str">
            <v>RS</v>
          </cell>
          <cell r="C2374" t="str">
            <v>VALE DO SOL</v>
          </cell>
          <cell r="D2374" t="str">
            <v>432253</v>
          </cell>
          <cell r="E2374">
            <v>97323</v>
          </cell>
          <cell r="F2374">
            <v>52232286</v>
          </cell>
          <cell r="H2374">
            <v>5365884</v>
          </cell>
        </row>
        <row r="2375">
          <cell r="A2375">
            <v>432270</v>
          </cell>
          <cell r="B2375" t="str">
            <v>RS</v>
          </cell>
          <cell r="C2375" t="str">
            <v>VERA CRUZ</v>
          </cell>
          <cell r="D2375" t="str">
            <v>432270</v>
          </cell>
          <cell r="E2375">
            <v>266787</v>
          </cell>
          <cell r="F2375">
            <v>55244827</v>
          </cell>
          <cell r="G2375">
            <v>14631</v>
          </cell>
          <cell r="H2375">
            <v>5529960</v>
          </cell>
        </row>
        <row r="2376">
          <cell r="A2376">
            <v>432310</v>
          </cell>
          <cell r="B2376" t="str">
            <v>RS</v>
          </cell>
          <cell r="C2376" t="str">
            <v>VICENTE DUTRA</v>
          </cell>
          <cell r="D2376" t="str">
            <v>432310</v>
          </cell>
          <cell r="F2376">
            <v>0</v>
          </cell>
          <cell r="H2376">
            <v>0</v>
          </cell>
        </row>
        <row r="2377">
          <cell r="A2377">
            <v>432330</v>
          </cell>
          <cell r="B2377" t="str">
            <v>RS</v>
          </cell>
          <cell r="C2377" t="str">
            <v>VILA FLORES</v>
          </cell>
          <cell r="D2377" t="str">
            <v>432330</v>
          </cell>
          <cell r="F2377">
            <v>1924266</v>
          </cell>
          <cell r="H2377">
            <v>199062</v>
          </cell>
        </row>
        <row r="2378">
          <cell r="A2378">
            <v>432345</v>
          </cell>
          <cell r="B2378" t="str">
            <v>RS</v>
          </cell>
          <cell r="C2378" t="str">
            <v>VILA NOVA DO SUL</v>
          </cell>
          <cell r="D2378" t="str">
            <v>432345</v>
          </cell>
          <cell r="E2378">
            <v>52373</v>
          </cell>
          <cell r="F2378">
            <v>10248749</v>
          </cell>
          <cell r="G2378">
            <v>4557</v>
          </cell>
          <cell r="H2378">
            <v>986979</v>
          </cell>
        </row>
        <row r="2379">
          <cell r="A2379">
            <v>432375</v>
          </cell>
          <cell r="B2379" t="str">
            <v>RS</v>
          </cell>
          <cell r="C2379" t="str">
            <v>VITÓRIA DAS MISSÕES</v>
          </cell>
          <cell r="D2379" t="str">
            <v>432375</v>
          </cell>
          <cell r="E2379">
            <v>94437</v>
          </cell>
          <cell r="F2379">
            <v>20270963</v>
          </cell>
          <cell r="G2379">
            <v>5802</v>
          </cell>
          <cell r="H2379">
            <v>2128770</v>
          </cell>
        </row>
        <row r="2380">
          <cell r="A2380">
            <v>432377</v>
          </cell>
          <cell r="B2380" t="str">
            <v>RS</v>
          </cell>
          <cell r="C2380" t="str">
            <v>WESTFALIA</v>
          </cell>
          <cell r="D2380" t="str">
            <v>432377</v>
          </cell>
          <cell r="E2380">
            <v>144548</v>
          </cell>
          <cell r="F2380">
            <v>16844350</v>
          </cell>
          <cell r="G2380">
            <v>7257</v>
          </cell>
          <cell r="H2380">
            <v>1542108</v>
          </cell>
        </row>
        <row r="2381">
          <cell r="A2381">
            <v>110001</v>
          </cell>
          <cell r="B2381" t="str">
            <v>RO</v>
          </cell>
          <cell r="C2381" t="str">
            <v>ALTA FLORESTA D'OESTE</v>
          </cell>
          <cell r="D2381" t="str">
            <v>110001</v>
          </cell>
          <cell r="E2381">
            <v>84624</v>
          </cell>
          <cell r="F2381">
            <v>19436830</v>
          </cell>
          <cell r="G2381">
            <v>3392</v>
          </cell>
          <cell r="H2381">
            <v>1880392</v>
          </cell>
        </row>
        <row r="2382">
          <cell r="A2382">
            <v>110037</v>
          </cell>
          <cell r="B2382" t="str">
            <v>RO</v>
          </cell>
          <cell r="C2382" t="str">
            <v>ALTO ALEGRE DOS PARECIS</v>
          </cell>
          <cell r="D2382" t="str">
            <v>110037</v>
          </cell>
          <cell r="F2382">
            <v>11574045</v>
          </cell>
          <cell r="H2382">
            <v>1197315</v>
          </cell>
        </row>
        <row r="2383">
          <cell r="A2383">
            <v>110040</v>
          </cell>
          <cell r="B2383" t="str">
            <v>RO</v>
          </cell>
          <cell r="C2383" t="str">
            <v>ALTO PARAÍSO</v>
          </cell>
          <cell r="D2383" t="str">
            <v>110040</v>
          </cell>
          <cell r="E2383">
            <v>62262</v>
          </cell>
          <cell r="F2383">
            <v>17274294</v>
          </cell>
          <cell r="G2383">
            <v>3094</v>
          </cell>
          <cell r="H2383">
            <v>1956782</v>
          </cell>
        </row>
        <row r="2384">
          <cell r="A2384">
            <v>110034</v>
          </cell>
          <cell r="B2384" t="str">
            <v>RO</v>
          </cell>
          <cell r="C2384" t="str">
            <v>ALVORADA D'OESTE</v>
          </cell>
          <cell r="D2384" t="str">
            <v>110034</v>
          </cell>
          <cell r="E2384">
            <v>32534</v>
          </cell>
          <cell r="F2384">
            <v>3276286</v>
          </cell>
          <cell r="G2384">
            <v>1180</v>
          </cell>
          <cell r="H2384">
            <v>280899</v>
          </cell>
        </row>
        <row r="2385">
          <cell r="A2385">
            <v>110002</v>
          </cell>
          <cell r="B2385" t="str">
            <v>RO</v>
          </cell>
          <cell r="C2385" t="str">
            <v>ARIQUEMES</v>
          </cell>
          <cell r="D2385" t="str">
            <v>110002</v>
          </cell>
          <cell r="E2385">
            <v>466</v>
          </cell>
          <cell r="F2385">
            <v>122461408</v>
          </cell>
          <cell r="H2385">
            <v>12665512</v>
          </cell>
        </row>
        <row r="2386">
          <cell r="A2386">
            <v>110045</v>
          </cell>
          <cell r="B2386" t="str">
            <v>RO</v>
          </cell>
          <cell r="C2386" t="str">
            <v>BURITIS</v>
          </cell>
          <cell r="D2386" t="str">
            <v>110045</v>
          </cell>
          <cell r="F2386">
            <v>31900</v>
          </cell>
          <cell r="H2386">
            <v>3300</v>
          </cell>
        </row>
        <row r="2387">
          <cell r="A2387">
            <v>110003</v>
          </cell>
          <cell r="B2387" t="str">
            <v>RO</v>
          </cell>
          <cell r="C2387" t="str">
            <v>CABIXI</v>
          </cell>
          <cell r="D2387" t="str">
            <v>110003</v>
          </cell>
          <cell r="F2387">
            <v>429548</v>
          </cell>
          <cell r="H2387">
            <v>44436</v>
          </cell>
        </row>
        <row r="2388">
          <cell r="A2388">
            <v>110060</v>
          </cell>
          <cell r="B2388" t="str">
            <v>RO</v>
          </cell>
          <cell r="C2388" t="str">
            <v>CACAULÂNDIA</v>
          </cell>
          <cell r="D2388" t="str">
            <v>110060</v>
          </cell>
          <cell r="E2388">
            <v>34143</v>
          </cell>
          <cell r="F2388">
            <v>6450928</v>
          </cell>
          <cell r="G2388">
            <v>872</v>
          </cell>
          <cell r="H2388">
            <v>623040</v>
          </cell>
        </row>
        <row r="2389">
          <cell r="A2389">
            <v>110004</v>
          </cell>
          <cell r="B2389" t="str">
            <v>RO</v>
          </cell>
          <cell r="C2389" t="str">
            <v>CACOAL</v>
          </cell>
          <cell r="D2389" t="str">
            <v>110004</v>
          </cell>
          <cell r="F2389">
            <v>53047931</v>
          </cell>
          <cell r="H2389">
            <v>5487717</v>
          </cell>
        </row>
        <row r="2390">
          <cell r="A2390">
            <v>110070</v>
          </cell>
          <cell r="B2390" t="str">
            <v>RO</v>
          </cell>
          <cell r="C2390" t="str">
            <v>CAMPO NOVO DE RONDÔNIA</v>
          </cell>
          <cell r="D2390" t="str">
            <v>110070</v>
          </cell>
          <cell r="E2390">
            <v>50</v>
          </cell>
          <cell r="F2390">
            <v>4627494</v>
          </cell>
          <cell r="H2390">
            <v>478608</v>
          </cell>
        </row>
        <row r="2391">
          <cell r="A2391">
            <v>110005</v>
          </cell>
          <cell r="B2391" t="str">
            <v>RO</v>
          </cell>
          <cell r="C2391" t="str">
            <v>CEREJEIRAS</v>
          </cell>
          <cell r="D2391" t="str">
            <v>110005</v>
          </cell>
          <cell r="F2391">
            <v>6865518</v>
          </cell>
          <cell r="H2391">
            <v>710145</v>
          </cell>
        </row>
        <row r="2392">
          <cell r="A2392">
            <v>110092</v>
          </cell>
          <cell r="B2392" t="str">
            <v>RO</v>
          </cell>
          <cell r="C2392" t="str">
            <v>CHUPINGUAIA</v>
          </cell>
          <cell r="D2392" t="str">
            <v>110092</v>
          </cell>
          <cell r="E2392">
            <v>48858</v>
          </cell>
          <cell r="F2392">
            <v>18302568</v>
          </cell>
          <cell r="G2392">
            <v>1945</v>
          </cell>
          <cell r="H2392">
            <v>1735155</v>
          </cell>
        </row>
        <row r="2393">
          <cell r="A2393">
            <v>110006</v>
          </cell>
          <cell r="B2393" t="str">
            <v>RO</v>
          </cell>
          <cell r="C2393" t="str">
            <v>COLORADO DO OESTE</v>
          </cell>
          <cell r="D2393" t="str">
            <v>110006</v>
          </cell>
          <cell r="F2393">
            <v>11447779</v>
          </cell>
          <cell r="H2393">
            <v>1184253</v>
          </cell>
        </row>
        <row r="2394">
          <cell r="A2394">
            <v>110008</v>
          </cell>
          <cell r="B2394" t="str">
            <v>RO</v>
          </cell>
          <cell r="C2394" t="str">
            <v>COSTA MARQUES</v>
          </cell>
          <cell r="D2394" t="str">
            <v>110008</v>
          </cell>
          <cell r="E2394">
            <v>877</v>
          </cell>
          <cell r="F2394">
            <v>3820523</v>
          </cell>
          <cell r="G2394">
            <v>30</v>
          </cell>
          <cell r="H2394">
            <v>395235</v>
          </cell>
        </row>
        <row r="2395">
          <cell r="A2395">
            <v>110094</v>
          </cell>
          <cell r="B2395" t="str">
            <v>RO</v>
          </cell>
          <cell r="C2395" t="str">
            <v>CUJUBIM</v>
          </cell>
          <cell r="D2395" t="str">
            <v>110094</v>
          </cell>
          <cell r="E2395">
            <v>65373</v>
          </cell>
          <cell r="F2395">
            <v>24115853</v>
          </cell>
          <cell r="G2395">
            <v>4426</v>
          </cell>
          <cell r="H2395">
            <v>2951421</v>
          </cell>
        </row>
        <row r="2396">
          <cell r="A2396">
            <v>110009</v>
          </cell>
          <cell r="B2396" t="str">
            <v>RO</v>
          </cell>
          <cell r="C2396" t="str">
            <v>ESPIGÃO D'OESTE</v>
          </cell>
          <cell r="D2396" t="str">
            <v>110009</v>
          </cell>
          <cell r="E2396">
            <v>120678</v>
          </cell>
          <cell r="F2396">
            <v>4711125</v>
          </cell>
          <cell r="G2396">
            <v>5685</v>
          </cell>
          <cell r="H2396">
            <v>452757</v>
          </cell>
        </row>
        <row r="2397">
          <cell r="A2397">
            <v>110100</v>
          </cell>
          <cell r="B2397" t="str">
            <v>RO</v>
          </cell>
          <cell r="C2397" t="str">
            <v>GOVERNADOR JORGE TEIXEIRA</v>
          </cell>
          <cell r="D2397" t="str">
            <v>110100</v>
          </cell>
          <cell r="E2397">
            <v>23152</v>
          </cell>
          <cell r="F2397">
            <v>14324527</v>
          </cell>
          <cell r="G2397">
            <v>276</v>
          </cell>
          <cell r="H2397">
            <v>1380339</v>
          </cell>
        </row>
        <row r="2398">
          <cell r="A2398">
            <v>110110</v>
          </cell>
          <cell r="B2398" t="str">
            <v>RO</v>
          </cell>
          <cell r="C2398" t="str">
            <v>ITAPUÃ DO OESTE</v>
          </cell>
          <cell r="D2398" t="str">
            <v>110110</v>
          </cell>
          <cell r="F2398">
            <v>6176971</v>
          </cell>
          <cell r="H2398">
            <v>638997</v>
          </cell>
        </row>
        <row r="2399">
          <cell r="A2399">
            <v>110011</v>
          </cell>
          <cell r="B2399" t="str">
            <v>RO</v>
          </cell>
          <cell r="C2399" t="str">
            <v>JARU</v>
          </cell>
          <cell r="D2399" t="str">
            <v>110011</v>
          </cell>
          <cell r="E2399">
            <v>97683</v>
          </cell>
          <cell r="F2399">
            <v>17460125</v>
          </cell>
          <cell r="G2399">
            <v>6577</v>
          </cell>
          <cell r="H2399">
            <v>2121222</v>
          </cell>
        </row>
        <row r="2400">
          <cell r="A2400">
            <v>110012</v>
          </cell>
          <cell r="B2400" t="str">
            <v>RO</v>
          </cell>
          <cell r="C2400" t="str">
            <v>JI-PARANÁ</v>
          </cell>
          <cell r="D2400" t="str">
            <v>110012</v>
          </cell>
          <cell r="E2400">
            <v>789</v>
          </cell>
          <cell r="F2400">
            <v>119056096</v>
          </cell>
          <cell r="G2400">
            <v>898</v>
          </cell>
          <cell r="H2400">
            <v>12328752</v>
          </cell>
        </row>
        <row r="2401">
          <cell r="A2401">
            <v>110013</v>
          </cell>
          <cell r="B2401" t="str">
            <v>RO</v>
          </cell>
          <cell r="C2401" t="str">
            <v>MACHADINHO D'OESTE</v>
          </cell>
          <cell r="D2401" t="str">
            <v>110013</v>
          </cell>
          <cell r="E2401">
            <v>193433</v>
          </cell>
          <cell r="F2401">
            <v>55813586</v>
          </cell>
          <cell r="G2401">
            <v>8836</v>
          </cell>
          <cell r="H2401">
            <v>5460978</v>
          </cell>
        </row>
        <row r="2402">
          <cell r="A2402">
            <v>110120</v>
          </cell>
          <cell r="B2402" t="str">
            <v>RO</v>
          </cell>
          <cell r="C2402" t="str">
            <v>MINISTRO ANDREAZZA</v>
          </cell>
          <cell r="D2402" t="str">
            <v>110120</v>
          </cell>
          <cell r="E2402">
            <v>16208</v>
          </cell>
          <cell r="F2402">
            <v>6528191</v>
          </cell>
          <cell r="G2402">
            <v>794</v>
          </cell>
          <cell r="H2402">
            <v>636177</v>
          </cell>
        </row>
        <row r="2403">
          <cell r="A2403">
            <v>110130</v>
          </cell>
          <cell r="B2403" t="str">
            <v>RO</v>
          </cell>
          <cell r="C2403" t="str">
            <v>MIRANTE DA SERRA</v>
          </cell>
          <cell r="D2403" t="str">
            <v>110130</v>
          </cell>
          <cell r="E2403">
            <v>64203</v>
          </cell>
          <cell r="F2403">
            <v>30443779</v>
          </cell>
          <cell r="G2403">
            <v>5039</v>
          </cell>
          <cell r="H2403">
            <v>2955579</v>
          </cell>
        </row>
        <row r="2404">
          <cell r="A2404">
            <v>110140</v>
          </cell>
          <cell r="B2404" t="str">
            <v>RO</v>
          </cell>
          <cell r="C2404" t="str">
            <v>MONTE NEGRO</v>
          </cell>
          <cell r="D2404" t="str">
            <v>110140</v>
          </cell>
          <cell r="F2404">
            <v>10704306</v>
          </cell>
          <cell r="H2404">
            <v>1107342</v>
          </cell>
        </row>
        <row r="2405">
          <cell r="A2405">
            <v>110014</v>
          </cell>
          <cell r="B2405" t="str">
            <v>RO</v>
          </cell>
          <cell r="C2405" t="str">
            <v>NOVA BRASILÂNDIA D'OESTE</v>
          </cell>
          <cell r="D2405" t="str">
            <v>110014</v>
          </cell>
          <cell r="F2405">
            <v>31808244</v>
          </cell>
          <cell r="H2405">
            <v>3290508</v>
          </cell>
        </row>
        <row r="2406">
          <cell r="A2406">
            <v>110143</v>
          </cell>
          <cell r="B2406" t="str">
            <v>RO</v>
          </cell>
          <cell r="C2406" t="str">
            <v>NOVA UNIÃO</v>
          </cell>
          <cell r="D2406" t="str">
            <v>110143</v>
          </cell>
          <cell r="E2406">
            <v>18686</v>
          </cell>
          <cell r="F2406">
            <v>3592183</v>
          </cell>
          <cell r="G2406">
            <v>654</v>
          </cell>
          <cell r="H2406">
            <v>386538</v>
          </cell>
        </row>
        <row r="2407">
          <cell r="A2407">
            <v>110050</v>
          </cell>
          <cell r="B2407" t="str">
            <v>RO</v>
          </cell>
          <cell r="C2407" t="str">
            <v>NOVO HORIZONTE DO OESTE</v>
          </cell>
          <cell r="D2407" t="str">
            <v>110050</v>
          </cell>
          <cell r="E2407">
            <v>25869</v>
          </cell>
          <cell r="F2407">
            <v>4686749</v>
          </cell>
          <cell r="H2407">
            <v>465714</v>
          </cell>
        </row>
        <row r="2408">
          <cell r="A2408">
            <v>110015</v>
          </cell>
          <cell r="B2408" t="str">
            <v>RO</v>
          </cell>
          <cell r="C2408" t="str">
            <v>OURO PRETO DO OESTE</v>
          </cell>
          <cell r="D2408" t="str">
            <v>110015</v>
          </cell>
          <cell r="E2408">
            <v>102837</v>
          </cell>
          <cell r="F2408">
            <v>29010320</v>
          </cell>
          <cell r="G2408">
            <v>5336</v>
          </cell>
          <cell r="H2408">
            <v>2816367</v>
          </cell>
        </row>
        <row r="2409">
          <cell r="A2409">
            <v>110145</v>
          </cell>
          <cell r="B2409" t="str">
            <v>RO</v>
          </cell>
          <cell r="C2409" t="str">
            <v>PARECIS</v>
          </cell>
          <cell r="D2409" t="str">
            <v>110145</v>
          </cell>
          <cell r="F2409">
            <v>3577846</v>
          </cell>
          <cell r="H2409">
            <v>370122</v>
          </cell>
        </row>
        <row r="2410">
          <cell r="A2410">
            <v>110018</v>
          </cell>
          <cell r="B2410" t="str">
            <v>RO</v>
          </cell>
          <cell r="C2410" t="str">
            <v>PIMENTA BUENO</v>
          </cell>
          <cell r="D2410" t="str">
            <v>110018</v>
          </cell>
          <cell r="E2410">
            <v>131482</v>
          </cell>
          <cell r="F2410">
            <v>28655929</v>
          </cell>
          <cell r="G2410">
            <v>5155</v>
          </cell>
          <cell r="H2410">
            <v>3173592</v>
          </cell>
        </row>
        <row r="2411">
          <cell r="A2411">
            <v>110146</v>
          </cell>
          <cell r="B2411" t="str">
            <v>RO</v>
          </cell>
          <cell r="C2411" t="str">
            <v>PIMENTEIRAS DO OESTE</v>
          </cell>
          <cell r="D2411" t="str">
            <v>110146</v>
          </cell>
          <cell r="F2411">
            <v>7390981</v>
          </cell>
          <cell r="H2411">
            <v>759327</v>
          </cell>
        </row>
        <row r="2412">
          <cell r="A2412">
            <v>110020</v>
          </cell>
          <cell r="B2412" t="str">
            <v>RO</v>
          </cell>
          <cell r="C2412" t="str">
            <v>PORTO VELHO</v>
          </cell>
          <cell r="D2412" t="str">
            <v>110020</v>
          </cell>
          <cell r="F2412">
            <v>223477897</v>
          </cell>
          <cell r="H2412">
            <v>21254868</v>
          </cell>
        </row>
        <row r="2413">
          <cell r="A2413">
            <v>110147</v>
          </cell>
          <cell r="B2413" t="str">
            <v>RO</v>
          </cell>
          <cell r="C2413" t="str">
            <v>PRIMAVERA DE RONDÔNIA</v>
          </cell>
          <cell r="D2413" t="str">
            <v>110147</v>
          </cell>
          <cell r="E2413">
            <v>23342</v>
          </cell>
          <cell r="F2413">
            <v>7285241</v>
          </cell>
          <cell r="G2413">
            <v>329</v>
          </cell>
          <cell r="H2413">
            <v>723720</v>
          </cell>
        </row>
        <row r="2414">
          <cell r="A2414">
            <v>110028</v>
          </cell>
          <cell r="B2414" t="str">
            <v>RO</v>
          </cell>
          <cell r="C2414" t="str">
            <v>ROLIM DE MOURA</v>
          </cell>
          <cell r="D2414" t="str">
            <v>110028</v>
          </cell>
          <cell r="F2414">
            <v>50238150</v>
          </cell>
          <cell r="H2414">
            <v>5197050</v>
          </cell>
        </row>
        <row r="2415">
          <cell r="A2415">
            <v>110029</v>
          </cell>
          <cell r="B2415" t="str">
            <v>RO</v>
          </cell>
          <cell r="C2415" t="str">
            <v>SANTA LUZIA D'OESTE</v>
          </cell>
          <cell r="D2415" t="str">
            <v>110029</v>
          </cell>
          <cell r="F2415">
            <v>9641456</v>
          </cell>
          <cell r="H2415">
            <v>997392</v>
          </cell>
        </row>
        <row r="2416">
          <cell r="A2416">
            <v>110149</v>
          </cell>
          <cell r="B2416" t="str">
            <v>RO</v>
          </cell>
          <cell r="C2416" t="str">
            <v>SÃO FRANCISCO DO GUAPORÉ</v>
          </cell>
          <cell r="D2416" t="str">
            <v>110149</v>
          </cell>
          <cell r="E2416">
            <v>57523</v>
          </cell>
          <cell r="F2416">
            <v>13616901</v>
          </cell>
          <cell r="G2416">
            <v>2346</v>
          </cell>
          <cell r="H2416">
            <v>1308339</v>
          </cell>
        </row>
        <row r="2417">
          <cell r="A2417">
            <v>110032</v>
          </cell>
          <cell r="B2417" t="str">
            <v>RO</v>
          </cell>
          <cell r="C2417" t="str">
            <v>SÃO MIGUEL DO GUAPORÉ</v>
          </cell>
          <cell r="D2417" t="str">
            <v>110032</v>
          </cell>
          <cell r="E2417">
            <v>302</v>
          </cell>
          <cell r="F2417">
            <v>115363653</v>
          </cell>
          <cell r="H2417">
            <v>11934099</v>
          </cell>
        </row>
        <row r="2418">
          <cell r="A2418">
            <v>110150</v>
          </cell>
          <cell r="B2418" t="str">
            <v>RO</v>
          </cell>
          <cell r="C2418" t="str">
            <v>SERINGUEIRAS</v>
          </cell>
          <cell r="D2418" t="str">
            <v>110150</v>
          </cell>
          <cell r="F2418">
            <v>4489404</v>
          </cell>
          <cell r="H2418">
            <v>180978</v>
          </cell>
        </row>
        <row r="2419">
          <cell r="A2419">
            <v>110155</v>
          </cell>
          <cell r="B2419" t="str">
            <v>RO</v>
          </cell>
          <cell r="C2419" t="str">
            <v>TEIXEIRÓPOLIS</v>
          </cell>
          <cell r="D2419" t="str">
            <v>110155</v>
          </cell>
          <cell r="F2419">
            <v>4303332</v>
          </cell>
          <cell r="H2419">
            <v>773409</v>
          </cell>
        </row>
        <row r="2420">
          <cell r="A2420">
            <v>110160</v>
          </cell>
          <cell r="B2420" t="str">
            <v>RO</v>
          </cell>
          <cell r="C2420" t="str">
            <v>THEOBROMA</v>
          </cell>
          <cell r="D2420" t="str">
            <v>110160</v>
          </cell>
          <cell r="E2420">
            <v>38954</v>
          </cell>
          <cell r="F2420">
            <v>19376645</v>
          </cell>
          <cell r="G2420">
            <v>1464</v>
          </cell>
          <cell r="H2420">
            <v>1945035</v>
          </cell>
        </row>
        <row r="2421">
          <cell r="A2421">
            <v>110170</v>
          </cell>
          <cell r="B2421" t="str">
            <v>RO</v>
          </cell>
          <cell r="C2421" t="str">
            <v>URUPÁ</v>
          </cell>
          <cell r="D2421" t="str">
            <v>110170</v>
          </cell>
          <cell r="E2421">
            <v>29109</v>
          </cell>
          <cell r="F2421">
            <v>6524030</v>
          </cell>
          <cell r="G2421">
            <v>2465</v>
          </cell>
          <cell r="H2421">
            <v>734610</v>
          </cell>
        </row>
        <row r="2422">
          <cell r="A2422">
            <v>110180</v>
          </cell>
          <cell r="B2422" t="str">
            <v>RO</v>
          </cell>
          <cell r="C2422" t="str">
            <v>VALE DO PARAÍSO</v>
          </cell>
          <cell r="D2422" t="str">
            <v>110180</v>
          </cell>
          <cell r="E2422">
            <v>9</v>
          </cell>
          <cell r="F2422">
            <v>8513474</v>
          </cell>
          <cell r="G2422">
            <v>2</v>
          </cell>
          <cell r="H2422">
            <v>869640</v>
          </cell>
        </row>
        <row r="2423">
          <cell r="A2423">
            <v>110030</v>
          </cell>
          <cell r="B2423" t="str">
            <v>RO</v>
          </cell>
          <cell r="C2423" t="str">
            <v>VILHENA</v>
          </cell>
          <cell r="D2423" t="str">
            <v>110030</v>
          </cell>
          <cell r="E2423">
            <v>156737</v>
          </cell>
          <cell r="F2423">
            <v>74622074</v>
          </cell>
          <cell r="G2423">
            <v>7782</v>
          </cell>
          <cell r="H2423">
            <v>7417287</v>
          </cell>
        </row>
        <row r="2424">
          <cell r="A2424">
            <v>140005</v>
          </cell>
          <cell r="B2424" t="str">
            <v>RR</v>
          </cell>
          <cell r="C2424" t="str">
            <v>ALTO ALEGRE</v>
          </cell>
          <cell r="D2424" t="str">
            <v>140005</v>
          </cell>
          <cell r="F2424">
            <v>4753709</v>
          </cell>
          <cell r="H2424">
            <v>491763</v>
          </cell>
        </row>
        <row r="2425">
          <cell r="A2425">
            <v>140015</v>
          </cell>
          <cell r="B2425" t="str">
            <v>RR</v>
          </cell>
          <cell r="C2425" t="str">
            <v>BONFIM</v>
          </cell>
          <cell r="D2425" t="str">
            <v>140015</v>
          </cell>
          <cell r="E2425">
            <v>32281</v>
          </cell>
          <cell r="F2425">
            <v>31931513</v>
          </cell>
          <cell r="H2425">
            <v>3098211</v>
          </cell>
        </row>
        <row r="2426">
          <cell r="A2426">
            <v>140030</v>
          </cell>
          <cell r="B2426" t="str">
            <v>RR</v>
          </cell>
          <cell r="C2426" t="str">
            <v>MUCAJAÍ</v>
          </cell>
          <cell r="D2426" t="str">
            <v>140030</v>
          </cell>
          <cell r="E2426">
            <v>5810</v>
          </cell>
          <cell r="F2426">
            <v>6601160</v>
          </cell>
          <cell r="G2426">
            <v>260</v>
          </cell>
          <cell r="H2426">
            <v>662577</v>
          </cell>
        </row>
        <row r="2427">
          <cell r="A2427">
            <v>140045</v>
          </cell>
          <cell r="B2427" t="str">
            <v>RR</v>
          </cell>
          <cell r="C2427" t="str">
            <v>PACARAIMA</v>
          </cell>
          <cell r="D2427" t="str">
            <v>140045</v>
          </cell>
          <cell r="F2427">
            <v>1289050</v>
          </cell>
          <cell r="H2427">
            <v>133350</v>
          </cell>
        </row>
        <row r="2428">
          <cell r="A2428">
            <v>140070</v>
          </cell>
          <cell r="B2428" t="str">
            <v>RR</v>
          </cell>
          <cell r="C2428" t="str">
            <v>UIRAMUTÃ</v>
          </cell>
          <cell r="D2428" t="str">
            <v>140070</v>
          </cell>
          <cell r="E2428">
            <v>6321</v>
          </cell>
          <cell r="F2428">
            <v>5976830</v>
          </cell>
          <cell r="G2428">
            <v>168</v>
          </cell>
          <cell r="H2428">
            <v>617898</v>
          </cell>
        </row>
        <row r="2429">
          <cell r="A2429">
            <v>420060</v>
          </cell>
          <cell r="B2429" t="str">
            <v>SC</v>
          </cell>
          <cell r="C2429" t="str">
            <v>ÁGUAS MORNAS</v>
          </cell>
          <cell r="D2429" t="str">
            <v>420060</v>
          </cell>
          <cell r="F2429">
            <v>21472702</v>
          </cell>
          <cell r="H2429">
            <v>2221314</v>
          </cell>
        </row>
        <row r="2430">
          <cell r="A2430">
            <v>420075</v>
          </cell>
          <cell r="B2430" t="str">
            <v>SC</v>
          </cell>
          <cell r="C2430" t="str">
            <v>ALTO BELA VISTA</v>
          </cell>
          <cell r="D2430" t="str">
            <v>420075</v>
          </cell>
          <cell r="E2430">
            <v>62772</v>
          </cell>
          <cell r="F2430">
            <v>8684328</v>
          </cell>
          <cell r="G2430">
            <v>7138</v>
          </cell>
          <cell r="H2430">
            <v>881322</v>
          </cell>
        </row>
        <row r="2431">
          <cell r="A2431">
            <v>420190</v>
          </cell>
          <cell r="B2431" t="str">
            <v>SC</v>
          </cell>
          <cell r="C2431" t="str">
            <v>AURORA</v>
          </cell>
          <cell r="D2431" t="str">
            <v>420190</v>
          </cell>
          <cell r="F2431">
            <v>22169775</v>
          </cell>
          <cell r="H2431">
            <v>2293425</v>
          </cell>
        </row>
        <row r="2432">
          <cell r="A2432">
            <v>420213</v>
          </cell>
          <cell r="B2432" t="str">
            <v>SC</v>
          </cell>
          <cell r="C2432" t="str">
            <v>BELA VISTA DO TOLDO</v>
          </cell>
          <cell r="D2432" t="str">
            <v>420213</v>
          </cell>
          <cell r="E2432">
            <v>51727</v>
          </cell>
          <cell r="F2432">
            <v>10281059</v>
          </cell>
          <cell r="G2432">
            <v>2262</v>
          </cell>
          <cell r="H2432">
            <v>1153377</v>
          </cell>
        </row>
        <row r="2433">
          <cell r="A2433">
            <v>420230</v>
          </cell>
          <cell r="B2433" t="str">
            <v>SC</v>
          </cell>
          <cell r="C2433" t="str">
            <v>BIGUAÇU</v>
          </cell>
          <cell r="D2433" t="str">
            <v>420230</v>
          </cell>
          <cell r="F2433">
            <v>0</v>
          </cell>
          <cell r="H2433">
            <v>0</v>
          </cell>
        </row>
        <row r="2434">
          <cell r="A2434">
            <v>420243</v>
          </cell>
          <cell r="B2434" t="str">
            <v>SC</v>
          </cell>
          <cell r="C2434" t="str">
            <v>BOCAINA DO SUL</v>
          </cell>
          <cell r="D2434" t="str">
            <v>420243</v>
          </cell>
          <cell r="F2434">
            <v>33644350</v>
          </cell>
          <cell r="H2434">
            <v>3480450</v>
          </cell>
        </row>
        <row r="2435">
          <cell r="A2435">
            <v>420253</v>
          </cell>
          <cell r="B2435" t="str">
            <v>SC</v>
          </cell>
          <cell r="C2435" t="str">
            <v>BOM JESUS</v>
          </cell>
          <cell r="D2435" t="str">
            <v>420253</v>
          </cell>
          <cell r="F2435">
            <v>13338550</v>
          </cell>
          <cell r="H2435">
            <v>1379850</v>
          </cell>
        </row>
        <row r="2436">
          <cell r="A2436">
            <v>420245</v>
          </cell>
          <cell r="B2436" t="str">
            <v>SC</v>
          </cell>
          <cell r="C2436" t="str">
            <v>BOMBINHAS</v>
          </cell>
          <cell r="D2436" t="str">
            <v>420245</v>
          </cell>
          <cell r="F2436">
            <v>16744774</v>
          </cell>
          <cell r="H2436">
            <v>1732218</v>
          </cell>
        </row>
        <row r="2437">
          <cell r="A2437">
            <v>420270</v>
          </cell>
          <cell r="B2437" t="str">
            <v>SC</v>
          </cell>
          <cell r="C2437" t="str">
            <v>BOTUVERÁ</v>
          </cell>
          <cell r="D2437" t="str">
            <v>420270</v>
          </cell>
          <cell r="F2437">
            <v>22812299</v>
          </cell>
          <cell r="H2437">
            <v>2359893</v>
          </cell>
        </row>
        <row r="2438">
          <cell r="A2438">
            <v>420290</v>
          </cell>
          <cell r="B2438" t="str">
            <v>SC</v>
          </cell>
          <cell r="C2438" t="str">
            <v>BRUSQUE</v>
          </cell>
          <cell r="D2438" t="str">
            <v>420290</v>
          </cell>
          <cell r="F2438">
            <v>78203024</v>
          </cell>
          <cell r="H2438">
            <v>8089968</v>
          </cell>
        </row>
        <row r="2439">
          <cell r="A2439">
            <v>420315</v>
          </cell>
          <cell r="B2439" t="str">
            <v>SC</v>
          </cell>
          <cell r="C2439" t="str">
            <v>CALMON</v>
          </cell>
          <cell r="D2439" t="str">
            <v>420315</v>
          </cell>
          <cell r="F2439">
            <v>6315272</v>
          </cell>
          <cell r="H2439">
            <v>653304</v>
          </cell>
        </row>
        <row r="2440">
          <cell r="A2440">
            <v>420370</v>
          </cell>
          <cell r="B2440" t="str">
            <v>SC</v>
          </cell>
          <cell r="C2440" t="str">
            <v>CANELINHA</v>
          </cell>
          <cell r="D2440" t="str">
            <v>420370</v>
          </cell>
          <cell r="F2440">
            <v>29500888</v>
          </cell>
          <cell r="H2440">
            <v>3051816</v>
          </cell>
        </row>
        <row r="2441">
          <cell r="A2441">
            <v>420455</v>
          </cell>
          <cell r="B2441" t="str">
            <v>SC</v>
          </cell>
          <cell r="C2441" t="str">
            <v>CORREIA PINTO</v>
          </cell>
          <cell r="D2441" t="str">
            <v>420455</v>
          </cell>
          <cell r="E2441">
            <v>54430</v>
          </cell>
          <cell r="F2441">
            <v>4417956</v>
          </cell>
          <cell r="H2441">
            <v>399513</v>
          </cell>
        </row>
        <row r="2442">
          <cell r="A2442">
            <v>420515</v>
          </cell>
          <cell r="B2442" t="str">
            <v>SC</v>
          </cell>
          <cell r="C2442" t="str">
            <v>DOUTOR PEDRINHO</v>
          </cell>
          <cell r="D2442" t="str">
            <v>420515</v>
          </cell>
          <cell r="F2442">
            <v>9296791</v>
          </cell>
          <cell r="H2442">
            <v>961737</v>
          </cell>
        </row>
        <row r="2443">
          <cell r="A2443">
            <v>420517</v>
          </cell>
          <cell r="B2443" t="str">
            <v>SC</v>
          </cell>
          <cell r="C2443" t="str">
            <v>ENTRE RIOS</v>
          </cell>
          <cell r="D2443" t="str">
            <v>420517</v>
          </cell>
          <cell r="F2443">
            <v>12242495</v>
          </cell>
          <cell r="H2443">
            <v>1266465</v>
          </cell>
        </row>
        <row r="2444">
          <cell r="A2444">
            <v>420543</v>
          </cell>
          <cell r="B2444" t="str">
            <v>SC</v>
          </cell>
          <cell r="C2444" t="str">
            <v>FORMOSA DO SUL</v>
          </cell>
          <cell r="D2444" t="str">
            <v>420543</v>
          </cell>
          <cell r="F2444">
            <v>2546751</v>
          </cell>
          <cell r="H2444">
            <v>263457</v>
          </cell>
        </row>
        <row r="2445">
          <cell r="A2445">
            <v>420570</v>
          </cell>
          <cell r="B2445" t="str">
            <v>SC</v>
          </cell>
          <cell r="C2445" t="str">
            <v>GAROPABA</v>
          </cell>
          <cell r="D2445" t="str">
            <v>420570</v>
          </cell>
          <cell r="F2445">
            <v>8759421</v>
          </cell>
          <cell r="H2445">
            <v>906147</v>
          </cell>
        </row>
        <row r="2446">
          <cell r="A2446">
            <v>420590</v>
          </cell>
          <cell r="B2446" t="str">
            <v>SC</v>
          </cell>
          <cell r="C2446" t="str">
            <v>GASPAR</v>
          </cell>
          <cell r="D2446" t="str">
            <v>420590</v>
          </cell>
          <cell r="F2446">
            <v>60130311</v>
          </cell>
          <cell r="H2446">
            <v>6220377</v>
          </cell>
        </row>
        <row r="2447">
          <cell r="A2447">
            <v>420600</v>
          </cell>
          <cell r="B2447" t="str">
            <v>SC</v>
          </cell>
          <cell r="C2447" t="str">
            <v>GOVERNADOR CELSO RAMOS</v>
          </cell>
          <cell r="D2447" t="str">
            <v>420600</v>
          </cell>
          <cell r="F2447">
            <v>68095074</v>
          </cell>
          <cell r="H2447">
            <v>7044318</v>
          </cell>
        </row>
        <row r="2448">
          <cell r="A2448">
            <v>420620</v>
          </cell>
          <cell r="B2448" t="str">
            <v>SC</v>
          </cell>
          <cell r="C2448" t="str">
            <v>GRAVATAL</v>
          </cell>
          <cell r="D2448" t="str">
            <v>420620</v>
          </cell>
          <cell r="F2448">
            <v>14809633</v>
          </cell>
          <cell r="H2448">
            <v>1532031</v>
          </cell>
        </row>
        <row r="2449">
          <cell r="A2449">
            <v>420665</v>
          </cell>
          <cell r="B2449" t="str">
            <v>SC</v>
          </cell>
          <cell r="C2449" t="str">
            <v>GUATAMBÚ</v>
          </cell>
          <cell r="D2449" t="str">
            <v>420665</v>
          </cell>
          <cell r="E2449">
            <v>195816</v>
          </cell>
          <cell r="F2449">
            <v>21049781</v>
          </cell>
          <cell r="G2449">
            <v>1408</v>
          </cell>
          <cell r="H2449">
            <v>2671980</v>
          </cell>
        </row>
        <row r="2450">
          <cell r="A2450">
            <v>420730</v>
          </cell>
          <cell r="B2450" t="str">
            <v>SC</v>
          </cell>
          <cell r="C2450" t="str">
            <v>IMBITUBA</v>
          </cell>
          <cell r="D2450" t="str">
            <v>420730</v>
          </cell>
          <cell r="F2450">
            <v>4247282</v>
          </cell>
          <cell r="H2450">
            <v>439374</v>
          </cell>
        </row>
        <row r="2451">
          <cell r="A2451">
            <v>420740</v>
          </cell>
          <cell r="B2451" t="str">
            <v>SC</v>
          </cell>
          <cell r="C2451" t="str">
            <v>IMBUIA</v>
          </cell>
          <cell r="D2451" t="str">
            <v>420740</v>
          </cell>
          <cell r="F2451">
            <v>1870281775</v>
          </cell>
          <cell r="H2451">
            <v>193477425</v>
          </cell>
        </row>
        <row r="2452">
          <cell r="A2452">
            <v>420785</v>
          </cell>
          <cell r="B2452" t="str">
            <v>SC</v>
          </cell>
          <cell r="C2452" t="str">
            <v>IRATI</v>
          </cell>
          <cell r="D2452" t="str">
            <v>420785</v>
          </cell>
          <cell r="E2452">
            <v>78803</v>
          </cell>
          <cell r="F2452">
            <v>11373109</v>
          </cell>
          <cell r="G2452">
            <v>4704</v>
          </cell>
          <cell r="H2452">
            <v>1410084</v>
          </cell>
        </row>
        <row r="2453">
          <cell r="A2453">
            <v>420810</v>
          </cell>
          <cell r="B2453" t="str">
            <v>SC</v>
          </cell>
          <cell r="C2453" t="str">
            <v>ITAIÓPOLIS</v>
          </cell>
          <cell r="D2453" t="str">
            <v>420810</v>
          </cell>
          <cell r="E2453">
            <v>114334</v>
          </cell>
          <cell r="F2453">
            <v>899917423</v>
          </cell>
          <cell r="G2453">
            <v>5624</v>
          </cell>
          <cell r="H2453">
            <v>93322905</v>
          </cell>
        </row>
        <row r="2454">
          <cell r="A2454">
            <v>420830</v>
          </cell>
          <cell r="B2454" t="str">
            <v>SC</v>
          </cell>
          <cell r="C2454" t="str">
            <v>ITAPEMA</v>
          </cell>
          <cell r="D2454" t="str">
            <v>420830</v>
          </cell>
          <cell r="E2454">
            <v>654550</v>
          </cell>
          <cell r="F2454">
            <v>97993159</v>
          </cell>
          <cell r="G2454">
            <v>29268</v>
          </cell>
          <cell r="H2454">
            <v>11481969</v>
          </cell>
        </row>
        <row r="2455">
          <cell r="A2455">
            <v>420910</v>
          </cell>
          <cell r="B2455" t="str">
            <v>SC</v>
          </cell>
          <cell r="C2455" t="str">
            <v>JOINVILLE</v>
          </cell>
          <cell r="D2455" t="str">
            <v>420910</v>
          </cell>
          <cell r="F2455">
            <v>203199346</v>
          </cell>
          <cell r="H2455">
            <v>21020622</v>
          </cell>
        </row>
        <row r="2456">
          <cell r="A2456">
            <v>420970</v>
          </cell>
          <cell r="B2456" t="str">
            <v>SC</v>
          </cell>
          <cell r="C2456" t="str">
            <v>LEBON RÉGIS</v>
          </cell>
          <cell r="D2456" t="str">
            <v>420970</v>
          </cell>
          <cell r="F2456">
            <v>5394</v>
          </cell>
          <cell r="H2456">
            <v>558</v>
          </cell>
        </row>
        <row r="2457">
          <cell r="A2457">
            <v>420980</v>
          </cell>
          <cell r="B2457" t="str">
            <v>SC</v>
          </cell>
          <cell r="C2457" t="str">
            <v>LEOBERTO LEAL</v>
          </cell>
          <cell r="D2457" t="str">
            <v>420980</v>
          </cell>
          <cell r="F2457">
            <v>14092260</v>
          </cell>
          <cell r="H2457">
            <v>1457820</v>
          </cell>
        </row>
        <row r="2458">
          <cell r="A2458">
            <v>421003</v>
          </cell>
          <cell r="B2458" t="str">
            <v>SC</v>
          </cell>
          <cell r="C2458" t="str">
            <v>LUZERNA</v>
          </cell>
          <cell r="D2458" t="str">
            <v>421003</v>
          </cell>
          <cell r="E2458">
            <v>164450</v>
          </cell>
          <cell r="F2458">
            <v>26212535</v>
          </cell>
          <cell r="G2458">
            <v>8954</v>
          </cell>
          <cell r="H2458">
            <v>2676543</v>
          </cell>
        </row>
        <row r="2459">
          <cell r="A2459">
            <v>421005</v>
          </cell>
          <cell r="B2459" t="str">
            <v>SC</v>
          </cell>
          <cell r="C2459" t="str">
            <v>MACIEIRA</v>
          </cell>
          <cell r="D2459" t="str">
            <v>421005</v>
          </cell>
          <cell r="E2459">
            <v>48620</v>
          </cell>
          <cell r="F2459">
            <v>8822722</v>
          </cell>
          <cell r="G2459">
            <v>3113</v>
          </cell>
          <cell r="H2459">
            <v>869082</v>
          </cell>
        </row>
        <row r="2460">
          <cell r="A2460">
            <v>421010</v>
          </cell>
          <cell r="B2460" t="str">
            <v>SC</v>
          </cell>
          <cell r="C2460" t="str">
            <v>MAFRA</v>
          </cell>
          <cell r="D2460" t="str">
            <v>421010</v>
          </cell>
          <cell r="F2460">
            <v>58566950</v>
          </cell>
          <cell r="H2460">
            <v>6058650</v>
          </cell>
        </row>
        <row r="2461">
          <cell r="A2461">
            <v>421020</v>
          </cell>
          <cell r="B2461" t="str">
            <v>SC</v>
          </cell>
          <cell r="C2461" t="str">
            <v>MAJOR GERCINO</v>
          </cell>
          <cell r="D2461" t="str">
            <v>421020</v>
          </cell>
          <cell r="F2461">
            <v>8304701</v>
          </cell>
          <cell r="H2461">
            <v>859107</v>
          </cell>
        </row>
        <row r="2462">
          <cell r="A2462">
            <v>421030</v>
          </cell>
          <cell r="B2462" t="str">
            <v>SC</v>
          </cell>
          <cell r="C2462" t="str">
            <v>MAJOR VIEIRA</v>
          </cell>
          <cell r="D2462" t="str">
            <v>421030</v>
          </cell>
          <cell r="F2462">
            <v>304761</v>
          </cell>
          <cell r="H2462">
            <v>31527</v>
          </cell>
        </row>
        <row r="2463">
          <cell r="A2463">
            <v>421070</v>
          </cell>
          <cell r="B2463" t="str">
            <v>SC</v>
          </cell>
          <cell r="C2463" t="str">
            <v>MATOS COSTA</v>
          </cell>
          <cell r="D2463" t="str">
            <v>421070</v>
          </cell>
          <cell r="F2463">
            <v>7141482</v>
          </cell>
          <cell r="H2463">
            <v>738774</v>
          </cell>
        </row>
        <row r="2464">
          <cell r="A2464">
            <v>421125</v>
          </cell>
          <cell r="B2464" t="str">
            <v>SC</v>
          </cell>
          <cell r="C2464" t="str">
            <v>MORRO GRANDE</v>
          </cell>
          <cell r="D2464" t="str">
            <v>421125</v>
          </cell>
          <cell r="F2464">
            <v>0</v>
          </cell>
          <cell r="H2464">
            <v>0</v>
          </cell>
        </row>
        <row r="2465">
          <cell r="A2465">
            <v>421145</v>
          </cell>
          <cell r="B2465" t="str">
            <v>SC</v>
          </cell>
          <cell r="C2465" t="str">
            <v>NOVA ITABERABA</v>
          </cell>
          <cell r="D2465" t="str">
            <v>421145</v>
          </cell>
          <cell r="F2465">
            <v>5527081</v>
          </cell>
          <cell r="H2465">
            <v>571767</v>
          </cell>
        </row>
        <row r="2466">
          <cell r="A2466">
            <v>421150</v>
          </cell>
          <cell r="B2466" t="str">
            <v>SC</v>
          </cell>
          <cell r="C2466" t="str">
            <v>NOVA TRENTO</v>
          </cell>
          <cell r="D2466" t="str">
            <v>421150</v>
          </cell>
          <cell r="F2466">
            <v>19377916</v>
          </cell>
          <cell r="H2466">
            <v>2004612</v>
          </cell>
        </row>
        <row r="2467">
          <cell r="A2467">
            <v>421189</v>
          </cell>
          <cell r="B2467" t="str">
            <v>SC</v>
          </cell>
          <cell r="C2467" t="str">
            <v>PAINEL</v>
          </cell>
          <cell r="D2467" t="str">
            <v>421189</v>
          </cell>
          <cell r="E2467">
            <v>84430</v>
          </cell>
          <cell r="F2467">
            <v>17694854</v>
          </cell>
          <cell r="G2467">
            <v>5017</v>
          </cell>
          <cell r="H2467">
            <v>1823949</v>
          </cell>
        </row>
        <row r="2468">
          <cell r="A2468">
            <v>421190</v>
          </cell>
          <cell r="B2468" t="str">
            <v>SC</v>
          </cell>
          <cell r="C2468" t="str">
            <v>PALHOÇA</v>
          </cell>
          <cell r="D2468" t="str">
            <v>421190</v>
          </cell>
          <cell r="F2468">
            <v>19263975</v>
          </cell>
          <cell r="H2468">
            <v>1992825</v>
          </cell>
        </row>
        <row r="2469">
          <cell r="A2469">
            <v>421205</v>
          </cell>
          <cell r="B2469" t="str">
            <v>SC</v>
          </cell>
          <cell r="C2469" t="str">
            <v>PALMEIRA</v>
          </cell>
          <cell r="D2469" t="str">
            <v>421205</v>
          </cell>
          <cell r="E2469">
            <v>87050</v>
          </cell>
          <cell r="F2469">
            <v>17902630</v>
          </cell>
          <cell r="G2469">
            <v>3810</v>
          </cell>
          <cell r="H2469">
            <v>1752165</v>
          </cell>
        </row>
        <row r="2470">
          <cell r="A2470">
            <v>421210</v>
          </cell>
          <cell r="B2470" t="str">
            <v>SC</v>
          </cell>
          <cell r="C2470" t="str">
            <v>PALMITOS</v>
          </cell>
          <cell r="D2470" t="str">
            <v>421210</v>
          </cell>
          <cell r="F2470">
            <v>474121</v>
          </cell>
          <cell r="H2470">
            <v>49047</v>
          </cell>
        </row>
        <row r="2471">
          <cell r="A2471">
            <v>421220</v>
          </cell>
          <cell r="B2471" t="str">
            <v>SC</v>
          </cell>
          <cell r="C2471" t="str">
            <v>PAPANDUVA</v>
          </cell>
          <cell r="D2471" t="str">
            <v>421220</v>
          </cell>
          <cell r="F2471">
            <v>41170778</v>
          </cell>
          <cell r="H2471">
            <v>4259046</v>
          </cell>
        </row>
        <row r="2472">
          <cell r="A2472">
            <v>421240</v>
          </cell>
          <cell r="B2472" t="str">
            <v>SC</v>
          </cell>
          <cell r="C2472" t="str">
            <v>PEDRAS GRANDES</v>
          </cell>
          <cell r="D2472" t="str">
            <v>421240</v>
          </cell>
          <cell r="E2472">
            <v>104975</v>
          </cell>
          <cell r="F2472">
            <v>60917123</v>
          </cell>
          <cell r="G2472">
            <v>6432</v>
          </cell>
          <cell r="H2472">
            <v>6609861</v>
          </cell>
        </row>
        <row r="2473">
          <cell r="A2473">
            <v>421335</v>
          </cell>
          <cell r="B2473" t="str">
            <v>SC</v>
          </cell>
          <cell r="C2473" t="str">
            <v>PONTE ALTA DO NORTE</v>
          </cell>
          <cell r="D2473" t="str">
            <v>421335</v>
          </cell>
          <cell r="F2473">
            <v>10426399</v>
          </cell>
          <cell r="H2473">
            <v>1078593</v>
          </cell>
        </row>
        <row r="2474">
          <cell r="A2474">
            <v>421350</v>
          </cell>
          <cell r="B2474" t="str">
            <v>SC</v>
          </cell>
          <cell r="C2474" t="str">
            <v>PORTO BELO</v>
          </cell>
          <cell r="D2474" t="str">
            <v>421350</v>
          </cell>
          <cell r="F2474">
            <v>6930043</v>
          </cell>
          <cell r="H2474">
            <v>716901</v>
          </cell>
        </row>
        <row r="2475">
          <cell r="A2475">
            <v>421360</v>
          </cell>
          <cell r="B2475" t="str">
            <v>SC</v>
          </cell>
          <cell r="C2475" t="str">
            <v>PORTO UNIÃO</v>
          </cell>
          <cell r="D2475" t="str">
            <v>421360</v>
          </cell>
          <cell r="E2475">
            <v>373425</v>
          </cell>
          <cell r="F2475">
            <v>47890068</v>
          </cell>
          <cell r="G2475">
            <v>20727</v>
          </cell>
          <cell r="H2475">
            <v>5479698</v>
          </cell>
        </row>
        <row r="2476">
          <cell r="A2476">
            <v>421490</v>
          </cell>
          <cell r="B2476" t="str">
            <v>SC</v>
          </cell>
          <cell r="C2476" t="str">
            <v>RIO FORTUNA</v>
          </cell>
          <cell r="D2476" t="str">
            <v>421490</v>
          </cell>
          <cell r="F2476">
            <v>9321325</v>
          </cell>
          <cell r="H2476">
            <v>964275</v>
          </cell>
        </row>
        <row r="2477">
          <cell r="A2477">
            <v>421550</v>
          </cell>
          <cell r="B2477" t="str">
            <v>SC</v>
          </cell>
          <cell r="C2477" t="str">
            <v>SANTA CECÍLIA</v>
          </cell>
          <cell r="D2477" t="str">
            <v>421550</v>
          </cell>
          <cell r="F2477">
            <v>13388981</v>
          </cell>
          <cell r="H2477">
            <v>1385067</v>
          </cell>
        </row>
        <row r="2478">
          <cell r="A2478">
            <v>421560</v>
          </cell>
          <cell r="B2478" t="str">
            <v>SC</v>
          </cell>
          <cell r="C2478" t="str">
            <v>SANTA ROSA DE LIMA</v>
          </cell>
          <cell r="D2478" t="str">
            <v>421560</v>
          </cell>
          <cell r="F2478">
            <v>785668</v>
          </cell>
          <cell r="H2478">
            <v>81276</v>
          </cell>
        </row>
        <row r="2479">
          <cell r="A2479">
            <v>421570</v>
          </cell>
          <cell r="B2479" t="str">
            <v>SC</v>
          </cell>
          <cell r="C2479" t="str">
            <v>SANTO AMARO DA IMPERATRIZ</v>
          </cell>
          <cell r="D2479" t="str">
            <v>421570</v>
          </cell>
          <cell r="F2479">
            <v>866568285</v>
          </cell>
          <cell r="H2479">
            <v>89644995</v>
          </cell>
        </row>
        <row r="2480">
          <cell r="A2480">
            <v>421575</v>
          </cell>
          <cell r="B2480" t="str">
            <v>SC</v>
          </cell>
          <cell r="C2480" t="str">
            <v>SÃO BERNARDINO</v>
          </cell>
          <cell r="D2480" t="str">
            <v>421575</v>
          </cell>
          <cell r="F2480">
            <v>4563759</v>
          </cell>
          <cell r="H2480">
            <v>472113</v>
          </cell>
        </row>
        <row r="2481">
          <cell r="A2481">
            <v>421605</v>
          </cell>
          <cell r="B2481" t="str">
            <v>SC</v>
          </cell>
          <cell r="C2481" t="str">
            <v>SÃO CRISTOVÃO DO SUL</v>
          </cell>
          <cell r="D2481" t="str">
            <v>421605</v>
          </cell>
          <cell r="E2481">
            <v>134014</v>
          </cell>
          <cell r="F2481">
            <v>7020138</v>
          </cell>
          <cell r="G2481">
            <v>7264</v>
          </cell>
          <cell r="H2481">
            <v>770442</v>
          </cell>
        </row>
        <row r="2482">
          <cell r="A2482">
            <v>421630</v>
          </cell>
          <cell r="B2482" t="str">
            <v>SC</v>
          </cell>
          <cell r="C2482" t="str">
            <v>SÃO JOÃO BATISTA</v>
          </cell>
          <cell r="D2482" t="str">
            <v>421630</v>
          </cell>
          <cell r="E2482">
            <v>371157</v>
          </cell>
          <cell r="F2482">
            <v>49972907</v>
          </cell>
          <cell r="G2482">
            <v>20865</v>
          </cell>
          <cell r="H2482">
            <v>4777608</v>
          </cell>
        </row>
        <row r="2483">
          <cell r="A2483">
            <v>421660</v>
          </cell>
          <cell r="B2483" t="str">
            <v>SC</v>
          </cell>
          <cell r="C2483" t="str">
            <v>SÃO JOSÉ</v>
          </cell>
          <cell r="D2483" t="str">
            <v>421660</v>
          </cell>
          <cell r="F2483">
            <v>0</v>
          </cell>
          <cell r="H2483">
            <v>0</v>
          </cell>
        </row>
        <row r="2484">
          <cell r="A2484">
            <v>421680</v>
          </cell>
          <cell r="B2484" t="str">
            <v>SC</v>
          </cell>
          <cell r="C2484" t="str">
            <v>SÃO JOSÉ DO CERRITO</v>
          </cell>
          <cell r="D2484" t="str">
            <v>421680</v>
          </cell>
          <cell r="F2484">
            <v>18109108</v>
          </cell>
          <cell r="H2484">
            <v>1873356</v>
          </cell>
        </row>
        <row r="2485">
          <cell r="A2485">
            <v>421760</v>
          </cell>
          <cell r="B2485" t="str">
            <v>SC</v>
          </cell>
          <cell r="C2485" t="str">
            <v>SIDERÓPOLIS</v>
          </cell>
          <cell r="D2485" t="str">
            <v>421760</v>
          </cell>
          <cell r="E2485">
            <v>130091</v>
          </cell>
          <cell r="F2485">
            <v>20686557</v>
          </cell>
          <cell r="G2485">
            <v>6592</v>
          </cell>
          <cell r="H2485">
            <v>2167236</v>
          </cell>
        </row>
        <row r="2486">
          <cell r="A2486">
            <v>421770</v>
          </cell>
          <cell r="B2486" t="str">
            <v>SC</v>
          </cell>
          <cell r="C2486" t="str">
            <v>SOMBRIO</v>
          </cell>
          <cell r="D2486" t="str">
            <v>421770</v>
          </cell>
          <cell r="F2486">
            <v>8737062</v>
          </cell>
          <cell r="H2486">
            <v>903834</v>
          </cell>
        </row>
        <row r="2487">
          <cell r="A2487">
            <v>421790</v>
          </cell>
          <cell r="B2487" t="str">
            <v>SC</v>
          </cell>
          <cell r="C2487" t="str">
            <v>TANGARÁ</v>
          </cell>
          <cell r="D2487" t="str">
            <v>421790</v>
          </cell>
          <cell r="F2487">
            <v>10721358</v>
          </cell>
          <cell r="H2487">
            <v>1109106</v>
          </cell>
        </row>
        <row r="2488">
          <cell r="A2488">
            <v>421825</v>
          </cell>
          <cell r="B2488" t="str">
            <v>SC</v>
          </cell>
          <cell r="C2488" t="str">
            <v>TIMBÓ GRANDE</v>
          </cell>
          <cell r="D2488" t="str">
            <v>421825</v>
          </cell>
          <cell r="F2488">
            <v>14212001</v>
          </cell>
          <cell r="H2488">
            <v>1470207</v>
          </cell>
        </row>
        <row r="2489">
          <cell r="A2489">
            <v>421850</v>
          </cell>
          <cell r="B2489" t="str">
            <v>SC</v>
          </cell>
          <cell r="C2489" t="str">
            <v>TREZE TÍLIAS</v>
          </cell>
          <cell r="D2489" t="str">
            <v>421850</v>
          </cell>
          <cell r="F2489">
            <v>10628616</v>
          </cell>
          <cell r="H2489">
            <v>1099512</v>
          </cell>
        </row>
        <row r="2490">
          <cell r="A2490">
            <v>421870</v>
          </cell>
          <cell r="B2490" t="str">
            <v>SC</v>
          </cell>
          <cell r="C2490" t="str">
            <v>TUBARÃO</v>
          </cell>
          <cell r="D2490" t="str">
            <v>421870</v>
          </cell>
          <cell r="F2490">
            <v>172790004</v>
          </cell>
          <cell r="H2490">
            <v>17874828</v>
          </cell>
        </row>
        <row r="2491">
          <cell r="A2491">
            <v>421885</v>
          </cell>
          <cell r="B2491" t="str">
            <v>SC</v>
          </cell>
          <cell r="C2491" t="str">
            <v>UNIÃO DO OESTE</v>
          </cell>
          <cell r="D2491" t="str">
            <v>421885</v>
          </cell>
          <cell r="F2491">
            <v>11459408</v>
          </cell>
          <cell r="H2491">
            <v>1185456</v>
          </cell>
        </row>
        <row r="2492">
          <cell r="A2492">
            <v>421915</v>
          </cell>
          <cell r="B2492" t="str">
            <v>SC</v>
          </cell>
          <cell r="C2492" t="str">
            <v>VARGEM</v>
          </cell>
          <cell r="D2492" t="str">
            <v>421915</v>
          </cell>
          <cell r="F2492">
            <v>13621126</v>
          </cell>
          <cell r="H2492">
            <v>1409082</v>
          </cell>
        </row>
        <row r="2493">
          <cell r="A2493">
            <v>421985</v>
          </cell>
          <cell r="B2493" t="str">
            <v>SC</v>
          </cell>
          <cell r="C2493" t="str">
            <v>ZORTÉA</v>
          </cell>
          <cell r="D2493" t="str">
            <v>421985</v>
          </cell>
          <cell r="E2493">
            <v>78917</v>
          </cell>
          <cell r="F2493">
            <v>6167043</v>
          </cell>
          <cell r="G2493">
            <v>2644</v>
          </cell>
          <cell r="H2493">
            <v>686508</v>
          </cell>
        </row>
        <row r="2494">
          <cell r="A2494">
            <v>350040</v>
          </cell>
          <cell r="B2494" t="str">
            <v>SP</v>
          </cell>
          <cell r="C2494" t="str">
            <v>ÁGUAS DA PRATA</v>
          </cell>
          <cell r="D2494" t="str">
            <v>350040</v>
          </cell>
          <cell r="F2494">
            <v>57729488</v>
          </cell>
          <cell r="H2494">
            <v>5972016</v>
          </cell>
        </row>
        <row r="2495">
          <cell r="A2495">
            <v>350050</v>
          </cell>
          <cell r="B2495" t="str">
            <v>SP</v>
          </cell>
          <cell r="C2495" t="str">
            <v>ÁGUAS DE LINDÓIA</v>
          </cell>
          <cell r="D2495" t="str">
            <v>350050</v>
          </cell>
          <cell r="F2495">
            <v>122353929</v>
          </cell>
          <cell r="H2495">
            <v>12657303</v>
          </cell>
        </row>
        <row r="2496">
          <cell r="A2496">
            <v>350090</v>
          </cell>
          <cell r="B2496" t="str">
            <v>SP</v>
          </cell>
          <cell r="C2496" t="str">
            <v>ALTAIR</v>
          </cell>
          <cell r="D2496" t="str">
            <v>350090</v>
          </cell>
          <cell r="F2496">
            <v>7818777</v>
          </cell>
          <cell r="H2496">
            <v>808839</v>
          </cell>
        </row>
        <row r="2497">
          <cell r="A2497">
            <v>350110</v>
          </cell>
          <cell r="B2497" t="str">
            <v>SP</v>
          </cell>
          <cell r="C2497" t="str">
            <v>ALTO ALEGRE</v>
          </cell>
          <cell r="D2497" t="str">
            <v>350110</v>
          </cell>
          <cell r="F2497">
            <v>373781</v>
          </cell>
          <cell r="H2497">
            <v>38667</v>
          </cell>
        </row>
        <row r="2498">
          <cell r="A2498">
            <v>350120</v>
          </cell>
          <cell r="B2498" t="str">
            <v>SP</v>
          </cell>
          <cell r="C2498" t="str">
            <v>ÁLVARES FLORENCE</v>
          </cell>
          <cell r="D2498" t="str">
            <v>350120</v>
          </cell>
          <cell r="F2498">
            <v>464</v>
          </cell>
          <cell r="H2498">
            <v>48</v>
          </cell>
        </row>
        <row r="2499">
          <cell r="A2499">
            <v>350140</v>
          </cell>
          <cell r="B2499" t="str">
            <v>SP</v>
          </cell>
          <cell r="C2499" t="str">
            <v>ÁLVARO DE CARVALHO</v>
          </cell>
          <cell r="D2499" t="str">
            <v>350140</v>
          </cell>
          <cell r="F2499">
            <v>15102301</v>
          </cell>
          <cell r="H2499">
            <v>1562307</v>
          </cell>
        </row>
        <row r="2500">
          <cell r="A2500">
            <v>350150</v>
          </cell>
          <cell r="B2500" t="str">
            <v>SP</v>
          </cell>
          <cell r="C2500" t="str">
            <v>ALVINLÂNDIA</v>
          </cell>
          <cell r="D2500" t="str">
            <v>350150</v>
          </cell>
          <cell r="E2500">
            <v>56569</v>
          </cell>
          <cell r="F2500">
            <v>3732907</v>
          </cell>
          <cell r="G2500">
            <v>3264</v>
          </cell>
          <cell r="H2500">
            <v>355566</v>
          </cell>
        </row>
        <row r="2501">
          <cell r="A2501">
            <v>350220</v>
          </cell>
          <cell r="B2501" t="str">
            <v>SP</v>
          </cell>
          <cell r="C2501" t="str">
            <v>ANGATUBA</v>
          </cell>
          <cell r="D2501" t="str">
            <v>350220</v>
          </cell>
          <cell r="E2501">
            <v>292609</v>
          </cell>
          <cell r="F2501">
            <v>65531137</v>
          </cell>
          <cell r="G2501">
            <v>15284</v>
          </cell>
          <cell r="H2501">
            <v>6603306</v>
          </cell>
        </row>
        <row r="2502">
          <cell r="A2502">
            <v>350240</v>
          </cell>
          <cell r="B2502" t="str">
            <v>SP</v>
          </cell>
          <cell r="C2502" t="str">
            <v>ANHUMAS</v>
          </cell>
          <cell r="D2502" t="str">
            <v>350240</v>
          </cell>
          <cell r="F2502">
            <v>19265135</v>
          </cell>
          <cell r="H2502">
            <v>1992945</v>
          </cell>
        </row>
        <row r="2503">
          <cell r="A2503">
            <v>350270</v>
          </cell>
          <cell r="B2503" t="str">
            <v>SP</v>
          </cell>
          <cell r="C2503" t="str">
            <v>APIAÍ</v>
          </cell>
          <cell r="D2503" t="str">
            <v>350270</v>
          </cell>
          <cell r="E2503">
            <v>25400</v>
          </cell>
          <cell r="F2503">
            <v>43711142</v>
          </cell>
          <cell r="G2503">
            <v>1560</v>
          </cell>
          <cell r="H2503">
            <v>4495287</v>
          </cell>
        </row>
        <row r="2504">
          <cell r="A2504">
            <v>350300</v>
          </cell>
          <cell r="B2504" t="str">
            <v>SP</v>
          </cell>
          <cell r="C2504" t="str">
            <v>ARAMINA</v>
          </cell>
          <cell r="D2504" t="str">
            <v>350300</v>
          </cell>
          <cell r="E2504">
            <v>99539</v>
          </cell>
          <cell r="F2504">
            <v>19478465</v>
          </cell>
          <cell r="G2504">
            <v>6360</v>
          </cell>
          <cell r="H2504">
            <v>1805079</v>
          </cell>
        </row>
        <row r="2505">
          <cell r="A2505">
            <v>350315</v>
          </cell>
          <cell r="B2505" t="str">
            <v>SP</v>
          </cell>
          <cell r="C2505" t="str">
            <v>ARAPEÍ</v>
          </cell>
          <cell r="D2505" t="str">
            <v>350315</v>
          </cell>
          <cell r="E2505">
            <v>27380</v>
          </cell>
          <cell r="F2505">
            <v>12206888</v>
          </cell>
          <cell r="G2505">
            <v>2992</v>
          </cell>
          <cell r="H2505">
            <v>973869</v>
          </cell>
        </row>
        <row r="2506">
          <cell r="A2506">
            <v>350320</v>
          </cell>
          <cell r="B2506" t="str">
            <v>SP</v>
          </cell>
          <cell r="C2506" t="str">
            <v>ARARAQUARA</v>
          </cell>
          <cell r="D2506" t="str">
            <v>350320</v>
          </cell>
          <cell r="E2506">
            <v>3090723</v>
          </cell>
          <cell r="F2506">
            <v>343129325</v>
          </cell>
          <cell r="G2506">
            <v>170504</v>
          </cell>
          <cell r="H2506">
            <v>35310893</v>
          </cell>
        </row>
        <row r="2507">
          <cell r="A2507">
            <v>350350</v>
          </cell>
          <cell r="B2507" t="str">
            <v>SP</v>
          </cell>
          <cell r="C2507" t="str">
            <v>AREIAS</v>
          </cell>
          <cell r="D2507" t="str">
            <v>350350</v>
          </cell>
          <cell r="E2507">
            <v>65390</v>
          </cell>
          <cell r="F2507">
            <v>11661253</v>
          </cell>
          <cell r="G2507">
            <v>2817</v>
          </cell>
          <cell r="H2507">
            <v>1116312</v>
          </cell>
        </row>
        <row r="2508">
          <cell r="A2508">
            <v>350370</v>
          </cell>
          <cell r="B2508" t="str">
            <v>SP</v>
          </cell>
          <cell r="C2508" t="str">
            <v>ARIRANHA</v>
          </cell>
          <cell r="D2508" t="str">
            <v>350370</v>
          </cell>
          <cell r="F2508">
            <v>10451339</v>
          </cell>
          <cell r="H2508">
            <v>1081173</v>
          </cell>
        </row>
        <row r="2509">
          <cell r="A2509">
            <v>350390</v>
          </cell>
          <cell r="B2509" t="str">
            <v>SP</v>
          </cell>
          <cell r="C2509" t="str">
            <v>ARUJÁ</v>
          </cell>
          <cell r="D2509" t="str">
            <v>350390</v>
          </cell>
          <cell r="E2509">
            <v>1061233</v>
          </cell>
          <cell r="F2509">
            <v>462648227</v>
          </cell>
          <cell r="G2509">
            <v>41091</v>
          </cell>
          <cell r="H2509">
            <v>49625379</v>
          </cell>
        </row>
        <row r="2510">
          <cell r="A2510">
            <v>350400</v>
          </cell>
          <cell r="B2510" t="str">
            <v>SP</v>
          </cell>
          <cell r="C2510" t="str">
            <v>ASSIS</v>
          </cell>
          <cell r="D2510" t="str">
            <v>350400</v>
          </cell>
          <cell r="F2510">
            <v>134429268</v>
          </cell>
          <cell r="H2510">
            <v>13906476</v>
          </cell>
        </row>
        <row r="2511">
          <cell r="A2511">
            <v>350410</v>
          </cell>
          <cell r="B2511" t="str">
            <v>SP</v>
          </cell>
          <cell r="C2511" t="str">
            <v>ATIBAIA</v>
          </cell>
          <cell r="D2511" t="str">
            <v>350410</v>
          </cell>
          <cell r="E2511">
            <v>2218223</v>
          </cell>
          <cell r="F2511">
            <v>315149554</v>
          </cell>
          <cell r="G2511">
            <v>118518</v>
          </cell>
          <cell r="H2511">
            <v>40910217</v>
          </cell>
        </row>
        <row r="2512">
          <cell r="A2512">
            <v>350450</v>
          </cell>
          <cell r="B2512" t="str">
            <v>SP</v>
          </cell>
          <cell r="C2512" t="str">
            <v>AVARÉ</v>
          </cell>
          <cell r="D2512" t="str">
            <v>350450</v>
          </cell>
          <cell r="E2512">
            <v>641233</v>
          </cell>
          <cell r="F2512">
            <v>93098260</v>
          </cell>
          <cell r="G2512">
            <v>42667</v>
          </cell>
          <cell r="H2512">
            <v>8728070</v>
          </cell>
        </row>
        <row r="2513">
          <cell r="A2513">
            <v>350460</v>
          </cell>
          <cell r="B2513" t="str">
            <v>SP</v>
          </cell>
          <cell r="C2513" t="str">
            <v>BADY BASSITT</v>
          </cell>
          <cell r="D2513" t="str">
            <v>350460</v>
          </cell>
          <cell r="E2513">
            <v>294834</v>
          </cell>
          <cell r="F2513">
            <v>32932143</v>
          </cell>
          <cell r="G2513">
            <v>15289</v>
          </cell>
          <cell r="H2513">
            <v>4452172</v>
          </cell>
        </row>
        <row r="2514">
          <cell r="A2514">
            <v>350490</v>
          </cell>
          <cell r="B2514" t="str">
            <v>SP</v>
          </cell>
          <cell r="C2514" t="str">
            <v>BANANAL</v>
          </cell>
          <cell r="D2514" t="str">
            <v>350490</v>
          </cell>
          <cell r="E2514">
            <v>59621</v>
          </cell>
          <cell r="F2514">
            <v>12324965</v>
          </cell>
          <cell r="G2514">
            <v>2660</v>
          </cell>
          <cell r="H2514">
            <v>1164690</v>
          </cell>
        </row>
        <row r="2515">
          <cell r="A2515">
            <v>350535</v>
          </cell>
          <cell r="B2515" t="str">
            <v>SP</v>
          </cell>
          <cell r="C2515" t="str">
            <v>BARRA DO CHAPÉU</v>
          </cell>
          <cell r="D2515" t="str">
            <v>350535</v>
          </cell>
          <cell r="E2515">
            <v>23403</v>
          </cell>
          <cell r="F2515">
            <v>6935328</v>
          </cell>
          <cell r="G2515">
            <v>1069</v>
          </cell>
          <cell r="H2515">
            <v>701370</v>
          </cell>
        </row>
        <row r="2516">
          <cell r="A2516">
            <v>350540</v>
          </cell>
          <cell r="B2516" t="str">
            <v>SP</v>
          </cell>
          <cell r="C2516" t="str">
            <v>BARRA DO TURVO</v>
          </cell>
          <cell r="D2516" t="str">
            <v>350540</v>
          </cell>
          <cell r="F2516">
            <v>37671986</v>
          </cell>
          <cell r="H2516">
            <v>3897102</v>
          </cell>
        </row>
        <row r="2517">
          <cell r="A2517">
            <v>350560</v>
          </cell>
          <cell r="B2517" t="str">
            <v>SP</v>
          </cell>
          <cell r="C2517" t="str">
            <v>BARRINHA</v>
          </cell>
          <cell r="D2517" t="str">
            <v>350560</v>
          </cell>
          <cell r="F2517">
            <v>710500</v>
          </cell>
          <cell r="H2517">
            <v>73500</v>
          </cell>
        </row>
        <row r="2518">
          <cell r="A2518">
            <v>350600</v>
          </cell>
          <cell r="B2518" t="str">
            <v>SP</v>
          </cell>
          <cell r="C2518" t="str">
            <v>BAURU</v>
          </cell>
          <cell r="D2518" t="str">
            <v>350600</v>
          </cell>
          <cell r="F2518">
            <v>456326658</v>
          </cell>
          <cell r="H2518">
            <v>47206206</v>
          </cell>
        </row>
        <row r="2519">
          <cell r="A2519">
            <v>350610</v>
          </cell>
          <cell r="B2519" t="str">
            <v>SP</v>
          </cell>
          <cell r="C2519" t="str">
            <v>BEBEDOURO</v>
          </cell>
          <cell r="D2519" t="str">
            <v>350610</v>
          </cell>
          <cell r="F2519">
            <v>68904</v>
          </cell>
          <cell r="H2519">
            <v>7128</v>
          </cell>
        </row>
        <row r="2520">
          <cell r="A2520">
            <v>350660</v>
          </cell>
          <cell r="B2520" t="str">
            <v>SP</v>
          </cell>
          <cell r="C2520" t="str">
            <v>BIRITIBA-MIRIM</v>
          </cell>
          <cell r="D2520" t="str">
            <v>350660</v>
          </cell>
          <cell r="E2520">
            <v>87232</v>
          </cell>
          <cell r="F2520">
            <v>39664724</v>
          </cell>
          <cell r="G2520">
            <v>5778</v>
          </cell>
          <cell r="H2520">
            <v>5059096</v>
          </cell>
        </row>
        <row r="2521">
          <cell r="A2521">
            <v>350670</v>
          </cell>
          <cell r="B2521" t="str">
            <v>SP</v>
          </cell>
          <cell r="C2521" t="str">
            <v>BOA ESPERANÇA DO SUL</v>
          </cell>
          <cell r="D2521" t="str">
            <v>350670</v>
          </cell>
          <cell r="F2521">
            <v>19820326</v>
          </cell>
          <cell r="H2521">
            <v>2050332</v>
          </cell>
        </row>
        <row r="2522">
          <cell r="A2522">
            <v>350690</v>
          </cell>
          <cell r="B2522" t="str">
            <v>SP</v>
          </cell>
          <cell r="C2522" t="str">
            <v>BOFETE</v>
          </cell>
          <cell r="D2522" t="str">
            <v>350690</v>
          </cell>
          <cell r="F2522">
            <v>4929449</v>
          </cell>
          <cell r="H2522">
            <v>509943</v>
          </cell>
        </row>
        <row r="2523">
          <cell r="A2523">
            <v>350715</v>
          </cell>
          <cell r="B2523" t="str">
            <v>SP</v>
          </cell>
          <cell r="C2523" t="str">
            <v>BOM SUCESSO DE ITARARÉ</v>
          </cell>
          <cell r="D2523" t="str">
            <v>350715</v>
          </cell>
          <cell r="E2523">
            <v>47514</v>
          </cell>
          <cell r="F2523">
            <v>3247170</v>
          </cell>
          <cell r="G2523">
            <v>3579</v>
          </cell>
          <cell r="H2523">
            <v>305199</v>
          </cell>
        </row>
        <row r="2524">
          <cell r="A2524">
            <v>350800</v>
          </cell>
          <cell r="B2524" t="str">
            <v>SP</v>
          </cell>
          <cell r="C2524" t="str">
            <v>BURI</v>
          </cell>
          <cell r="D2524" t="str">
            <v>350800</v>
          </cell>
          <cell r="F2524">
            <v>846800</v>
          </cell>
          <cell r="H2524">
            <v>87600</v>
          </cell>
        </row>
        <row r="2525">
          <cell r="A2525">
            <v>350860</v>
          </cell>
          <cell r="B2525" t="str">
            <v>SP</v>
          </cell>
          <cell r="C2525" t="str">
            <v>CACHOEIRA PAULISTA</v>
          </cell>
          <cell r="D2525" t="str">
            <v>350860</v>
          </cell>
          <cell r="F2525">
            <v>110668147</v>
          </cell>
          <cell r="H2525">
            <v>11448429</v>
          </cell>
        </row>
        <row r="2526">
          <cell r="A2526">
            <v>350890</v>
          </cell>
          <cell r="B2526" t="str">
            <v>SP</v>
          </cell>
          <cell r="C2526" t="str">
            <v>CAIABU</v>
          </cell>
          <cell r="D2526" t="str">
            <v>350890</v>
          </cell>
          <cell r="E2526">
            <v>69000</v>
          </cell>
          <cell r="F2526">
            <v>8018420</v>
          </cell>
          <cell r="G2526">
            <v>1869</v>
          </cell>
          <cell r="H2526">
            <v>730776</v>
          </cell>
        </row>
        <row r="2527">
          <cell r="A2527">
            <v>350920</v>
          </cell>
          <cell r="B2527" t="str">
            <v>SP</v>
          </cell>
          <cell r="C2527" t="str">
            <v>CAJAMAR</v>
          </cell>
          <cell r="D2527" t="str">
            <v>350920</v>
          </cell>
          <cell r="E2527">
            <v>995792</v>
          </cell>
          <cell r="F2527">
            <v>99049291</v>
          </cell>
          <cell r="G2527">
            <v>64058</v>
          </cell>
          <cell r="H2527">
            <v>9683612</v>
          </cell>
        </row>
        <row r="2528">
          <cell r="A2528">
            <v>350925</v>
          </cell>
          <cell r="B2528" t="str">
            <v>SP</v>
          </cell>
          <cell r="C2528" t="str">
            <v>CAJATI</v>
          </cell>
          <cell r="D2528" t="str">
            <v>350925</v>
          </cell>
          <cell r="F2528">
            <v>88108815</v>
          </cell>
          <cell r="H2528">
            <v>9114705</v>
          </cell>
        </row>
        <row r="2529">
          <cell r="A2529">
            <v>350940</v>
          </cell>
          <cell r="B2529" t="str">
            <v>SP</v>
          </cell>
          <cell r="C2529" t="str">
            <v>CAJURU</v>
          </cell>
          <cell r="D2529" t="str">
            <v>350940</v>
          </cell>
          <cell r="F2529">
            <v>71172873</v>
          </cell>
          <cell r="H2529">
            <v>7362711</v>
          </cell>
        </row>
        <row r="2530">
          <cell r="A2530">
            <v>350945</v>
          </cell>
          <cell r="B2530" t="str">
            <v>SP</v>
          </cell>
          <cell r="C2530" t="str">
            <v>CAMPINA DO MONTE ALEGRE</v>
          </cell>
          <cell r="D2530" t="str">
            <v>350945</v>
          </cell>
          <cell r="F2530">
            <v>0</v>
          </cell>
          <cell r="H2530">
            <v>0</v>
          </cell>
        </row>
        <row r="2531">
          <cell r="A2531">
            <v>350960</v>
          </cell>
          <cell r="B2531" t="str">
            <v>SP</v>
          </cell>
          <cell r="C2531" t="str">
            <v>CAMPO LIMPO PAULISTA</v>
          </cell>
          <cell r="D2531" t="str">
            <v>350960</v>
          </cell>
          <cell r="E2531">
            <v>738861</v>
          </cell>
          <cell r="F2531">
            <v>74015910</v>
          </cell>
          <cell r="G2531">
            <v>35831</v>
          </cell>
          <cell r="H2531">
            <v>6336450</v>
          </cell>
        </row>
        <row r="2532">
          <cell r="A2532">
            <v>350990</v>
          </cell>
          <cell r="B2532" t="str">
            <v>SP</v>
          </cell>
          <cell r="C2532" t="str">
            <v>CANANÉIA</v>
          </cell>
          <cell r="D2532" t="str">
            <v>350990</v>
          </cell>
          <cell r="F2532">
            <v>4051010</v>
          </cell>
          <cell r="H2532">
            <v>419070</v>
          </cell>
        </row>
        <row r="2533">
          <cell r="A2533">
            <v>350995</v>
          </cell>
          <cell r="B2533" t="str">
            <v>SP</v>
          </cell>
          <cell r="C2533" t="str">
            <v>CANAS</v>
          </cell>
          <cell r="D2533" t="str">
            <v>350995</v>
          </cell>
          <cell r="F2533">
            <v>2294567</v>
          </cell>
          <cell r="H2533">
            <v>237369</v>
          </cell>
        </row>
        <row r="2534">
          <cell r="A2534">
            <v>351000</v>
          </cell>
          <cell r="B2534" t="str">
            <v>SP</v>
          </cell>
          <cell r="C2534" t="str">
            <v>CÂNDIDO MOTA</v>
          </cell>
          <cell r="D2534" t="str">
            <v>351000</v>
          </cell>
          <cell r="E2534">
            <v>374541</v>
          </cell>
          <cell r="F2534">
            <v>62867102</v>
          </cell>
          <cell r="G2534">
            <v>17807</v>
          </cell>
          <cell r="H2534">
            <v>6656340</v>
          </cell>
        </row>
        <row r="2535">
          <cell r="A2535">
            <v>351010</v>
          </cell>
          <cell r="B2535" t="str">
            <v>SP</v>
          </cell>
          <cell r="C2535" t="str">
            <v>CÂNDIDO RODRIGUES</v>
          </cell>
          <cell r="D2535" t="str">
            <v>351010</v>
          </cell>
          <cell r="E2535">
            <v>63751</v>
          </cell>
          <cell r="F2535">
            <v>73976180</v>
          </cell>
          <cell r="G2535">
            <v>2708</v>
          </cell>
          <cell r="H2535">
            <v>7588512</v>
          </cell>
        </row>
        <row r="2536">
          <cell r="A2536">
            <v>351020</v>
          </cell>
          <cell r="B2536" t="str">
            <v>SP</v>
          </cell>
          <cell r="C2536" t="str">
            <v>CAPÃO BONITO</v>
          </cell>
          <cell r="D2536" t="str">
            <v>351020</v>
          </cell>
          <cell r="F2536">
            <v>69989615</v>
          </cell>
          <cell r="H2536">
            <v>7240305</v>
          </cell>
        </row>
        <row r="2537">
          <cell r="A2537">
            <v>351050</v>
          </cell>
          <cell r="B2537" t="str">
            <v>SP</v>
          </cell>
          <cell r="C2537" t="str">
            <v>CARAGUATATUBA</v>
          </cell>
          <cell r="D2537" t="str">
            <v>351050</v>
          </cell>
          <cell r="E2537">
            <v>1051662</v>
          </cell>
          <cell r="F2537">
            <v>219804630</v>
          </cell>
          <cell r="G2537">
            <v>45494</v>
          </cell>
          <cell r="H2537">
            <v>24119364</v>
          </cell>
        </row>
        <row r="2538">
          <cell r="A2538">
            <v>351060</v>
          </cell>
          <cell r="B2538" t="str">
            <v>SP</v>
          </cell>
          <cell r="C2538" t="str">
            <v>CARAPICUÍBA</v>
          </cell>
          <cell r="D2538" t="str">
            <v>351060</v>
          </cell>
          <cell r="E2538">
            <v>2819604</v>
          </cell>
          <cell r="F2538">
            <v>804357720</v>
          </cell>
          <cell r="G2538">
            <v>169365</v>
          </cell>
          <cell r="H2538">
            <v>107049049</v>
          </cell>
        </row>
        <row r="2539">
          <cell r="A2539">
            <v>351090</v>
          </cell>
          <cell r="B2539" t="str">
            <v>SP</v>
          </cell>
          <cell r="C2539" t="str">
            <v>CÁSSIA DOS COQUEIROS</v>
          </cell>
          <cell r="D2539" t="str">
            <v>351090</v>
          </cell>
          <cell r="F2539">
            <v>5860929</v>
          </cell>
          <cell r="H2539">
            <v>606303</v>
          </cell>
        </row>
        <row r="2540">
          <cell r="A2540">
            <v>351110</v>
          </cell>
          <cell r="B2540" t="str">
            <v>SP</v>
          </cell>
          <cell r="C2540" t="str">
            <v>CATANDUVA</v>
          </cell>
          <cell r="D2540" t="str">
            <v>351110</v>
          </cell>
          <cell r="F2540">
            <v>2777185</v>
          </cell>
          <cell r="H2540">
            <v>287295</v>
          </cell>
        </row>
        <row r="2541">
          <cell r="A2541">
            <v>351140</v>
          </cell>
          <cell r="B2541" t="str">
            <v>SP</v>
          </cell>
          <cell r="C2541" t="str">
            <v>CERQUEIRA CÉSAR</v>
          </cell>
          <cell r="D2541" t="str">
            <v>351140</v>
          </cell>
          <cell r="F2541">
            <v>76989026</v>
          </cell>
          <cell r="H2541">
            <v>7964382</v>
          </cell>
        </row>
        <row r="2542">
          <cell r="A2542">
            <v>351160</v>
          </cell>
          <cell r="B2542" t="str">
            <v>SP</v>
          </cell>
          <cell r="C2542" t="str">
            <v>CESÁRIO LANGE</v>
          </cell>
          <cell r="D2542" t="str">
            <v>351160</v>
          </cell>
          <cell r="F2542">
            <v>12251398</v>
          </cell>
          <cell r="H2542">
            <v>1267386</v>
          </cell>
        </row>
        <row r="2543">
          <cell r="A2543">
            <v>351240</v>
          </cell>
          <cell r="B2543" t="str">
            <v>SP</v>
          </cell>
          <cell r="C2543" t="str">
            <v>CORDEIRÓPOLIS</v>
          </cell>
          <cell r="D2543" t="str">
            <v>351240</v>
          </cell>
          <cell r="E2543">
            <v>8356</v>
          </cell>
          <cell r="F2543">
            <v>206897990</v>
          </cell>
          <cell r="G2543">
            <v>15</v>
          </cell>
          <cell r="H2543">
            <v>22960968</v>
          </cell>
        </row>
        <row r="2544">
          <cell r="A2544">
            <v>351260</v>
          </cell>
          <cell r="B2544" t="str">
            <v>SP</v>
          </cell>
          <cell r="C2544" t="str">
            <v>CORONEL MACEDO</v>
          </cell>
          <cell r="D2544" t="str">
            <v>351260</v>
          </cell>
          <cell r="F2544">
            <v>13054350</v>
          </cell>
          <cell r="H2544">
            <v>1350450</v>
          </cell>
        </row>
        <row r="2545">
          <cell r="A2545">
            <v>351280</v>
          </cell>
          <cell r="B2545" t="str">
            <v>SP</v>
          </cell>
          <cell r="C2545" t="str">
            <v>COSMÓPOLIS</v>
          </cell>
          <cell r="D2545" t="str">
            <v>351280</v>
          </cell>
          <cell r="F2545">
            <v>105286733</v>
          </cell>
          <cell r="H2545">
            <v>10891731</v>
          </cell>
        </row>
        <row r="2546">
          <cell r="A2546">
            <v>351340</v>
          </cell>
          <cell r="B2546" t="str">
            <v>SP</v>
          </cell>
          <cell r="C2546" t="str">
            <v>CRUZEIRO</v>
          </cell>
          <cell r="D2546" t="str">
            <v>351340</v>
          </cell>
          <cell r="E2546">
            <v>373199</v>
          </cell>
          <cell r="F2546">
            <v>42410914</v>
          </cell>
          <cell r="G2546">
            <v>23417</v>
          </cell>
          <cell r="H2546">
            <v>4615089</v>
          </cell>
        </row>
        <row r="2547">
          <cell r="A2547">
            <v>351360</v>
          </cell>
          <cell r="B2547" t="str">
            <v>SP</v>
          </cell>
          <cell r="C2547" t="str">
            <v>CUNHA</v>
          </cell>
          <cell r="D2547" t="str">
            <v>351360</v>
          </cell>
          <cell r="F2547">
            <v>22435531</v>
          </cell>
          <cell r="H2547">
            <v>2320917</v>
          </cell>
        </row>
        <row r="2548">
          <cell r="A2548">
            <v>351380</v>
          </cell>
          <cell r="B2548" t="str">
            <v>SP</v>
          </cell>
          <cell r="C2548" t="str">
            <v>DIADEMA</v>
          </cell>
          <cell r="D2548" t="str">
            <v>351380</v>
          </cell>
          <cell r="E2548">
            <v>5643</v>
          </cell>
          <cell r="F2548">
            <v>573106705</v>
          </cell>
          <cell r="G2548">
            <v>625</v>
          </cell>
          <cell r="H2548">
            <v>59323500</v>
          </cell>
        </row>
        <row r="2549">
          <cell r="A2549">
            <v>351460</v>
          </cell>
          <cell r="B2549" t="str">
            <v>SP</v>
          </cell>
          <cell r="C2549" t="str">
            <v>DUMONT</v>
          </cell>
          <cell r="D2549" t="str">
            <v>351460</v>
          </cell>
          <cell r="E2549">
            <v>92525</v>
          </cell>
          <cell r="F2549">
            <v>35935649</v>
          </cell>
          <cell r="G2549">
            <v>4102</v>
          </cell>
          <cell r="H2549">
            <v>3582174</v>
          </cell>
        </row>
        <row r="2550">
          <cell r="A2550">
            <v>351470</v>
          </cell>
          <cell r="B2550" t="str">
            <v>SP</v>
          </cell>
          <cell r="C2550" t="str">
            <v>ECHAPORÃ</v>
          </cell>
          <cell r="D2550" t="str">
            <v>351470</v>
          </cell>
          <cell r="F2550">
            <v>154599</v>
          </cell>
          <cell r="H2550">
            <v>15993</v>
          </cell>
        </row>
        <row r="2551">
          <cell r="A2551">
            <v>351480</v>
          </cell>
          <cell r="B2551" t="str">
            <v>SP</v>
          </cell>
          <cell r="C2551" t="str">
            <v>ELDORADO</v>
          </cell>
          <cell r="D2551" t="str">
            <v>351480</v>
          </cell>
          <cell r="F2551">
            <v>50269615</v>
          </cell>
          <cell r="H2551">
            <v>5200305</v>
          </cell>
        </row>
        <row r="2552">
          <cell r="A2552">
            <v>351510</v>
          </cell>
          <cell r="B2552" t="str">
            <v>SP</v>
          </cell>
          <cell r="C2552" t="str">
            <v>EMBU-GUAÇU</v>
          </cell>
          <cell r="D2552" t="str">
            <v>351510</v>
          </cell>
          <cell r="F2552">
            <v>68211451</v>
          </cell>
          <cell r="H2552">
            <v>7056357</v>
          </cell>
        </row>
        <row r="2553">
          <cell r="A2553">
            <v>351512</v>
          </cell>
          <cell r="B2553" t="str">
            <v>SP</v>
          </cell>
          <cell r="C2553" t="str">
            <v>EMILIANÓPOLIS</v>
          </cell>
          <cell r="D2553" t="str">
            <v>351512</v>
          </cell>
          <cell r="F2553">
            <v>191859244</v>
          </cell>
          <cell r="H2553">
            <v>19847508</v>
          </cell>
        </row>
        <row r="2554">
          <cell r="A2554">
            <v>351530</v>
          </cell>
          <cell r="B2554" t="str">
            <v>SP</v>
          </cell>
          <cell r="C2554" t="str">
            <v>ESTRELA DO NORTE</v>
          </cell>
          <cell r="D2554" t="str">
            <v>351530</v>
          </cell>
          <cell r="E2554">
            <v>44864</v>
          </cell>
          <cell r="F2554">
            <v>3925351</v>
          </cell>
          <cell r="G2554">
            <v>2323</v>
          </cell>
          <cell r="H2554">
            <v>420531</v>
          </cell>
        </row>
        <row r="2555">
          <cell r="A2555">
            <v>351535</v>
          </cell>
          <cell r="B2555" t="str">
            <v>SP</v>
          </cell>
          <cell r="C2555" t="str">
            <v>EUCLIDES DA CUNHA PAULISTA</v>
          </cell>
          <cell r="D2555" t="str">
            <v>351535</v>
          </cell>
          <cell r="F2555">
            <v>11935907</v>
          </cell>
          <cell r="H2555">
            <v>1234749</v>
          </cell>
        </row>
        <row r="2556">
          <cell r="A2556">
            <v>351560</v>
          </cell>
          <cell r="B2556" t="str">
            <v>SP</v>
          </cell>
          <cell r="C2556" t="str">
            <v>FERNANDO PRESTES</v>
          </cell>
          <cell r="D2556" t="str">
            <v>351560</v>
          </cell>
          <cell r="F2556">
            <v>9564142</v>
          </cell>
          <cell r="H2556">
            <v>989394</v>
          </cell>
        </row>
        <row r="2557">
          <cell r="A2557">
            <v>351565</v>
          </cell>
          <cell r="B2557" t="str">
            <v>SP</v>
          </cell>
          <cell r="C2557" t="str">
            <v>FERNÃO</v>
          </cell>
          <cell r="D2557" t="str">
            <v>351565</v>
          </cell>
          <cell r="F2557">
            <v>7614414</v>
          </cell>
          <cell r="H2557">
            <v>787698</v>
          </cell>
        </row>
        <row r="2558">
          <cell r="A2558">
            <v>351570</v>
          </cell>
          <cell r="B2558" t="str">
            <v>SP</v>
          </cell>
          <cell r="C2558" t="str">
            <v>FERRAZ DE VASCONCELOS</v>
          </cell>
          <cell r="D2558" t="str">
            <v>351570</v>
          </cell>
          <cell r="F2558">
            <v>772538035</v>
          </cell>
          <cell r="H2558">
            <v>79917783</v>
          </cell>
        </row>
        <row r="2559">
          <cell r="A2559">
            <v>351610</v>
          </cell>
          <cell r="B2559" t="str">
            <v>SP</v>
          </cell>
          <cell r="C2559" t="str">
            <v>FLORÍNIA</v>
          </cell>
          <cell r="D2559" t="str">
            <v>351610</v>
          </cell>
          <cell r="F2559">
            <v>7175006</v>
          </cell>
          <cell r="H2559">
            <v>742242</v>
          </cell>
        </row>
        <row r="2560">
          <cell r="A2560">
            <v>351640</v>
          </cell>
          <cell r="B2560" t="str">
            <v>SP</v>
          </cell>
          <cell r="C2560" t="str">
            <v>FRANCO DA ROCHA</v>
          </cell>
          <cell r="D2560" t="str">
            <v>351640</v>
          </cell>
          <cell r="E2560">
            <v>430603</v>
          </cell>
          <cell r="F2560">
            <v>67154061</v>
          </cell>
          <cell r="G2560">
            <v>17131</v>
          </cell>
          <cell r="H2560">
            <v>5447577</v>
          </cell>
        </row>
        <row r="2561">
          <cell r="A2561">
            <v>351760</v>
          </cell>
          <cell r="B2561" t="str">
            <v>SP</v>
          </cell>
          <cell r="C2561" t="str">
            <v>GUAPIARA</v>
          </cell>
          <cell r="D2561" t="str">
            <v>351760</v>
          </cell>
          <cell r="F2561">
            <v>49539134</v>
          </cell>
          <cell r="H2561">
            <v>5124738</v>
          </cell>
        </row>
        <row r="2562">
          <cell r="A2562">
            <v>351770</v>
          </cell>
          <cell r="B2562" t="str">
            <v>SP</v>
          </cell>
          <cell r="C2562" t="str">
            <v>GUARÁ</v>
          </cell>
          <cell r="D2562" t="str">
            <v>351770</v>
          </cell>
          <cell r="E2562">
            <v>181150</v>
          </cell>
          <cell r="F2562">
            <v>25540049</v>
          </cell>
          <cell r="G2562">
            <v>5925</v>
          </cell>
          <cell r="H2562">
            <v>2549565</v>
          </cell>
        </row>
        <row r="2563">
          <cell r="A2563">
            <v>351840</v>
          </cell>
          <cell r="B2563" t="str">
            <v>SP</v>
          </cell>
          <cell r="C2563" t="str">
            <v>GUARATINGUETÁ</v>
          </cell>
          <cell r="D2563" t="str">
            <v>351840</v>
          </cell>
          <cell r="F2563">
            <v>45060055</v>
          </cell>
          <cell r="H2563">
            <v>4661385</v>
          </cell>
        </row>
        <row r="2564">
          <cell r="A2564">
            <v>351870</v>
          </cell>
          <cell r="B2564" t="str">
            <v>SP</v>
          </cell>
          <cell r="C2564" t="str">
            <v>GUARUJÁ</v>
          </cell>
          <cell r="D2564" t="str">
            <v>351870</v>
          </cell>
          <cell r="E2564">
            <v>4232</v>
          </cell>
          <cell r="F2564">
            <v>299916862</v>
          </cell>
          <cell r="G2564">
            <v>310</v>
          </cell>
          <cell r="H2564">
            <v>29388779</v>
          </cell>
        </row>
        <row r="2565">
          <cell r="A2565">
            <v>351880</v>
          </cell>
          <cell r="B2565" t="str">
            <v>SP</v>
          </cell>
          <cell r="C2565" t="str">
            <v>GUARULHOS</v>
          </cell>
          <cell r="D2565" t="str">
            <v>351880</v>
          </cell>
          <cell r="F2565">
            <v>44101750</v>
          </cell>
          <cell r="H2565">
            <v>4562250</v>
          </cell>
        </row>
        <row r="2566">
          <cell r="A2566">
            <v>351885</v>
          </cell>
          <cell r="B2566" t="str">
            <v>SP</v>
          </cell>
          <cell r="C2566" t="str">
            <v>GUATAPARÁ</v>
          </cell>
          <cell r="D2566" t="str">
            <v>351885</v>
          </cell>
          <cell r="E2566">
            <v>92342</v>
          </cell>
          <cell r="F2566">
            <v>15560410</v>
          </cell>
          <cell r="G2566">
            <v>5180</v>
          </cell>
          <cell r="H2566">
            <v>1579679</v>
          </cell>
        </row>
        <row r="2567">
          <cell r="A2567">
            <v>351907</v>
          </cell>
          <cell r="B2567" t="str">
            <v>SP</v>
          </cell>
          <cell r="C2567" t="str">
            <v>HORTOLÂNDIA</v>
          </cell>
          <cell r="D2567" t="str">
            <v>351907</v>
          </cell>
          <cell r="F2567">
            <v>1158875061</v>
          </cell>
          <cell r="H2567">
            <v>119883627</v>
          </cell>
        </row>
        <row r="2568">
          <cell r="A2568">
            <v>351950</v>
          </cell>
          <cell r="B2568" t="str">
            <v>SP</v>
          </cell>
          <cell r="C2568" t="str">
            <v>IBIRAREMA</v>
          </cell>
          <cell r="D2568" t="str">
            <v>351950</v>
          </cell>
          <cell r="F2568">
            <v>13647835</v>
          </cell>
          <cell r="H2568">
            <v>1411845</v>
          </cell>
        </row>
        <row r="2569">
          <cell r="A2569">
            <v>351960</v>
          </cell>
          <cell r="B2569" t="str">
            <v>SP</v>
          </cell>
          <cell r="C2569" t="str">
            <v>IBITINGA</v>
          </cell>
          <cell r="D2569" t="str">
            <v>351960</v>
          </cell>
          <cell r="E2569">
            <v>118290</v>
          </cell>
          <cell r="F2569">
            <v>10183756</v>
          </cell>
          <cell r="G2569">
            <v>7031</v>
          </cell>
          <cell r="H2569">
            <v>1330713</v>
          </cell>
        </row>
        <row r="2570">
          <cell r="A2570">
            <v>352000</v>
          </cell>
          <cell r="B2570" t="str">
            <v>SP</v>
          </cell>
          <cell r="C2570" t="str">
            <v>IGARAÇU DO TIETÊ</v>
          </cell>
          <cell r="D2570" t="str">
            <v>352000</v>
          </cell>
          <cell r="F2570">
            <v>24017075</v>
          </cell>
          <cell r="H2570">
            <v>2484525</v>
          </cell>
        </row>
        <row r="2571">
          <cell r="A2571">
            <v>352030</v>
          </cell>
          <cell r="B2571" t="str">
            <v>SP</v>
          </cell>
          <cell r="C2571" t="str">
            <v>IGUAPE</v>
          </cell>
          <cell r="D2571" t="str">
            <v>352030</v>
          </cell>
          <cell r="E2571">
            <v>87876</v>
          </cell>
          <cell r="F2571">
            <v>69815747</v>
          </cell>
          <cell r="H2571">
            <v>7286616</v>
          </cell>
        </row>
        <row r="2572">
          <cell r="A2572">
            <v>352042</v>
          </cell>
          <cell r="B2572" t="str">
            <v>SP</v>
          </cell>
          <cell r="C2572" t="str">
            <v>ILHA COMPRIDA</v>
          </cell>
          <cell r="D2572" t="str">
            <v>352042</v>
          </cell>
          <cell r="F2572">
            <v>22635457</v>
          </cell>
          <cell r="H2572">
            <v>2341599</v>
          </cell>
        </row>
        <row r="2573">
          <cell r="A2573">
            <v>352080</v>
          </cell>
          <cell r="B2573" t="str">
            <v>SP</v>
          </cell>
          <cell r="C2573" t="str">
            <v>INÚBIA PAULISTA</v>
          </cell>
          <cell r="D2573" t="str">
            <v>352080</v>
          </cell>
          <cell r="E2573">
            <v>65707</v>
          </cell>
          <cell r="F2573">
            <v>9077423</v>
          </cell>
          <cell r="G2573">
            <v>2152</v>
          </cell>
          <cell r="H2573">
            <v>998265</v>
          </cell>
        </row>
        <row r="2574">
          <cell r="A2574">
            <v>352100</v>
          </cell>
          <cell r="B2574" t="str">
            <v>SP</v>
          </cell>
          <cell r="C2574" t="str">
            <v>IPERÓ</v>
          </cell>
          <cell r="D2574" t="str">
            <v>352100</v>
          </cell>
          <cell r="F2574">
            <v>46194738</v>
          </cell>
          <cell r="H2574">
            <v>4778766</v>
          </cell>
        </row>
        <row r="2575">
          <cell r="A2575">
            <v>352120</v>
          </cell>
          <cell r="B2575" t="str">
            <v>SP</v>
          </cell>
          <cell r="C2575" t="str">
            <v>IPORANGA</v>
          </cell>
          <cell r="D2575" t="str">
            <v>352120</v>
          </cell>
          <cell r="E2575">
            <v>71408</v>
          </cell>
          <cell r="F2575">
            <v>14270826</v>
          </cell>
          <cell r="G2575">
            <v>2372</v>
          </cell>
          <cell r="H2575">
            <v>1592076</v>
          </cell>
        </row>
        <row r="2576">
          <cell r="A2576">
            <v>352215</v>
          </cell>
          <cell r="B2576" t="str">
            <v>SP</v>
          </cell>
          <cell r="C2576" t="str">
            <v>ITAÓCA</v>
          </cell>
          <cell r="D2576" t="str">
            <v>352215</v>
          </cell>
          <cell r="E2576">
            <v>45447</v>
          </cell>
          <cell r="F2576">
            <v>5575771</v>
          </cell>
          <cell r="G2576">
            <v>1718</v>
          </cell>
          <cell r="H2576">
            <v>558084</v>
          </cell>
        </row>
        <row r="2577">
          <cell r="A2577">
            <v>352230</v>
          </cell>
          <cell r="B2577" t="str">
            <v>SP</v>
          </cell>
          <cell r="C2577" t="str">
            <v>ITAPETININGA</v>
          </cell>
          <cell r="D2577" t="str">
            <v>352230</v>
          </cell>
          <cell r="F2577">
            <v>676494049</v>
          </cell>
          <cell r="H2577">
            <v>69982143</v>
          </cell>
        </row>
        <row r="2578">
          <cell r="A2578">
            <v>352240</v>
          </cell>
          <cell r="B2578" t="str">
            <v>SP</v>
          </cell>
          <cell r="C2578" t="str">
            <v>ITAPEVA</v>
          </cell>
          <cell r="D2578" t="str">
            <v>352240</v>
          </cell>
          <cell r="E2578">
            <v>599226</v>
          </cell>
          <cell r="F2578">
            <v>170419670</v>
          </cell>
          <cell r="G2578">
            <v>4419</v>
          </cell>
          <cell r="H2578">
            <v>17985189</v>
          </cell>
        </row>
        <row r="2579">
          <cell r="A2579">
            <v>352265</v>
          </cell>
          <cell r="B2579" t="str">
            <v>SP</v>
          </cell>
          <cell r="C2579" t="str">
            <v>ITAPIRAPUÃ PAULISTA</v>
          </cell>
          <cell r="D2579" t="str">
            <v>352265</v>
          </cell>
          <cell r="E2579">
            <v>52399</v>
          </cell>
          <cell r="F2579">
            <v>10302769</v>
          </cell>
          <cell r="G2579">
            <v>1513</v>
          </cell>
          <cell r="H2579">
            <v>967299</v>
          </cell>
        </row>
        <row r="2580">
          <cell r="A2580">
            <v>352280</v>
          </cell>
          <cell r="B2580" t="str">
            <v>SP</v>
          </cell>
          <cell r="C2580" t="str">
            <v>ITAPORANGA</v>
          </cell>
          <cell r="D2580" t="str">
            <v>352280</v>
          </cell>
          <cell r="F2580">
            <v>4236291</v>
          </cell>
          <cell r="H2580">
            <v>438237</v>
          </cell>
        </row>
        <row r="2581">
          <cell r="A2581">
            <v>352290</v>
          </cell>
          <cell r="B2581" t="str">
            <v>SP</v>
          </cell>
          <cell r="C2581" t="str">
            <v>ITAPUÍ</v>
          </cell>
          <cell r="D2581" t="str">
            <v>352290</v>
          </cell>
          <cell r="F2581">
            <v>193314</v>
          </cell>
          <cell r="H2581">
            <v>19998</v>
          </cell>
        </row>
        <row r="2582">
          <cell r="A2582">
            <v>352320</v>
          </cell>
          <cell r="B2582" t="str">
            <v>SP</v>
          </cell>
          <cell r="C2582" t="str">
            <v>ITARARÉ</v>
          </cell>
          <cell r="D2582" t="str">
            <v>352320</v>
          </cell>
          <cell r="E2582">
            <v>463909</v>
          </cell>
          <cell r="F2582">
            <v>86334973</v>
          </cell>
          <cell r="G2582">
            <v>23414</v>
          </cell>
          <cell r="H2582">
            <v>8584008</v>
          </cell>
        </row>
        <row r="2583">
          <cell r="A2583">
            <v>352330</v>
          </cell>
          <cell r="B2583" t="str">
            <v>SP</v>
          </cell>
          <cell r="C2583" t="str">
            <v>ITARIRI</v>
          </cell>
          <cell r="D2583" t="str">
            <v>352330</v>
          </cell>
          <cell r="F2583">
            <v>5508376</v>
          </cell>
          <cell r="H2583">
            <v>569832</v>
          </cell>
        </row>
        <row r="2584">
          <cell r="A2584">
            <v>352370</v>
          </cell>
          <cell r="B2584" t="str">
            <v>SP</v>
          </cell>
          <cell r="C2584" t="str">
            <v>ITIRAPUÃ</v>
          </cell>
          <cell r="D2584" t="str">
            <v>352370</v>
          </cell>
          <cell r="E2584">
            <v>87091</v>
          </cell>
          <cell r="F2584">
            <v>13896874</v>
          </cell>
          <cell r="G2584">
            <v>5758</v>
          </cell>
          <cell r="H2584">
            <v>1638879</v>
          </cell>
        </row>
        <row r="2585">
          <cell r="A2585">
            <v>352400</v>
          </cell>
          <cell r="B2585" t="str">
            <v>SP</v>
          </cell>
          <cell r="C2585" t="str">
            <v>ITUPEVA</v>
          </cell>
          <cell r="D2585" t="str">
            <v>352400</v>
          </cell>
          <cell r="F2585">
            <v>176006104</v>
          </cell>
          <cell r="H2585">
            <v>18207528</v>
          </cell>
        </row>
        <row r="2586">
          <cell r="A2586">
            <v>352460</v>
          </cell>
          <cell r="B2586" t="str">
            <v>SP</v>
          </cell>
          <cell r="C2586" t="str">
            <v>JACUPIRANGA</v>
          </cell>
          <cell r="D2586" t="str">
            <v>352460</v>
          </cell>
          <cell r="E2586">
            <v>309317</v>
          </cell>
          <cell r="F2586">
            <v>29600498</v>
          </cell>
          <cell r="G2586">
            <v>21926</v>
          </cell>
          <cell r="H2586">
            <v>3708027</v>
          </cell>
        </row>
        <row r="2587">
          <cell r="A2587">
            <v>352480</v>
          </cell>
          <cell r="B2587" t="str">
            <v>SP</v>
          </cell>
          <cell r="C2587" t="str">
            <v>JALES</v>
          </cell>
          <cell r="D2587" t="str">
            <v>352480</v>
          </cell>
          <cell r="E2587">
            <v>429560</v>
          </cell>
          <cell r="F2587">
            <v>66278892</v>
          </cell>
          <cell r="G2587">
            <v>23533</v>
          </cell>
          <cell r="H2587">
            <v>6466809</v>
          </cell>
        </row>
        <row r="2588">
          <cell r="A2588">
            <v>352500</v>
          </cell>
          <cell r="B2588" t="str">
            <v>SP</v>
          </cell>
          <cell r="C2588" t="str">
            <v>JANDIRA</v>
          </cell>
          <cell r="D2588" t="str">
            <v>352500</v>
          </cell>
          <cell r="E2588">
            <v>1051929</v>
          </cell>
          <cell r="F2588">
            <v>189171332</v>
          </cell>
          <cell r="G2588">
            <v>46199</v>
          </cell>
          <cell r="H2588">
            <v>19979005</v>
          </cell>
        </row>
        <row r="2589">
          <cell r="A2589">
            <v>352530</v>
          </cell>
          <cell r="B2589" t="str">
            <v>SP</v>
          </cell>
          <cell r="C2589" t="str">
            <v>JAÚ</v>
          </cell>
          <cell r="D2589" t="str">
            <v>352530</v>
          </cell>
          <cell r="F2589">
            <v>105055661</v>
          </cell>
          <cell r="H2589">
            <v>10867827</v>
          </cell>
        </row>
        <row r="2590">
          <cell r="A2590">
            <v>352550</v>
          </cell>
          <cell r="B2590" t="str">
            <v>SP</v>
          </cell>
          <cell r="C2590" t="str">
            <v>JOANÓPOLIS</v>
          </cell>
          <cell r="D2590" t="str">
            <v>352550</v>
          </cell>
          <cell r="F2590">
            <v>100892711</v>
          </cell>
          <cell r="H2590">
            <v>10437177</v>
          </cell>
        </row>
        <row r="2591">
          <cell r="A2591">
            <v>352560</v>
          </cell>
          <cell r="B2591" t="str">
            <v>SP</v>
          </cell>
          <cell r="C2591" t="str">
            <v>JOÃO RAMALHO</v>
          </cell>
          <cell r="D2591" t="str">
            <v>352560</v>
          </cell>
          <cell r="F2591">
            <v>14938857</v>
          </cell>
          <cell r="H2591">
            <v>1545399</v>
          </cell>
        </row>
        <row r="2592">
          <cell r="A2592">
            <v>352590</v>
          </cell>
          <cell r="B2592" t="str">
            <v>SP</v>
          </cell>
          <cell r="C2592" t="str">
            <v>JUNDIAÍ</v>
          </cell>
          <cell r="D2592" t="str">
            <v>352590</v>
          </cell>
          <cell r="F2592">
            <v>1198093240</v>
          </cell>
          <cell r="H2592">
            <v>123940680</v>
          </cell>
        </row>
        <row r="2593">
          <cell r="A2593">
            <v>352610</v>
          </cell>
          <cell r="B2593" t="str">
            <v>SP</v>
          </cell>
          <cell r="C2593" t="str">
            <v>JUQUIÁ</v>
          </cell>
          <cell r="D2593" t="str">
            <v>352610</v>
          </cell>
          <cell r="E2593">
            <v>337120</v>
          </cell>
          <cell r="F2593">
            <v>62234966</v>
          </cell>
          <cell r="G2593">
            <v>20604</v>
          </cell>
          <cell r="H2593">
            <v>7783104</v>
          </cell>
        </row>
        <row r="2594">
          <cell r="A2594">
            <v>352620</v>
          </cell>
          <cell r="B2594" t="str">
            <v>SP</v>
          </cell>
          <cell r="C2594" t="str">
            <v>JUQUITIBA</v>
          </cell>
          <cell r="D2594" t="str">
            <v>352620</v>
          </cell>
          <cell r="E2594">
            <v>222859</v>
          </cell>
          <cell r="F2594">
            <v>36802616</v>
          </cell>
          <cell r="G2594">
            <v>14719</v>
          </cell>
          <cell r="H2594">
            <v>4271694</v>
          </cell>
        </row>
        <row r="2595">
          <cell r="A2595">
            <v>352630</v>
          </cell>
          <cell r="B2595" t="str">
            <v>SP</v>
          </cell>
          <cell r="C2595" t="str">
            <v>LAGOINHA</v>
          </cell>
          <cell r="D2595" t="str">
            <v>352630</v>
          </cell>
          <cell r="E2595">
            <v>162789</v>
          </cell>
          <cell r="F2595">
            <v>28299534</v>
          </cell>
          <cell r="G2595">
            <v>14348</v>
          </cell>
          <cell r="H2595">
            <v>3038940</v>
          </cell>
        </row>
        <row r="2596">
          <cell r="A2596">
            <v>352650</v>
          </cell>
          <cell r="B2596" t="str">
            <v>SP</v>
          </cell>
          <cell r="C2596" t="str">
            <v>LAVÍNIA</v>
          </cell>
          <cell r="D2596" t="str">
            <v>352650</v>
          </cell>
          <cell r="F2596">
            <v>3161435</v>
          </cell>
          <cell r="H2596">
            <v>327045</v>
          </cell>
        </row>
        <row r="2597">
          <cell r="A2597">
            <v>352690</v>
          </cell>
          <cell r="B2597" t="str">
            <v>SP</v>
          </cell>
          <cell r="C2597" t="str">
            <v>LIMEIRA</v>
          </cell>
          <cell r="D2597" t="str">
            <v>352690</v>
          </cell>
          <cell r="F2597">
            <v>584528872</v>
          </cell>
          <cell r="H2597">
            <v>60468504</v>
          </cell>
        </row>
        <row r="2598">
          <cell r="A2598">
            <v>352720</v>
          </cell>
          <cell r="B2598" t="str">
            <v>SP</v>
          </cell>
          <cell r="C2598" t="str">
            <v>LORENA</v>
          </cell>
          <cell r="D2598" t="str">
            <v>352720</v>
          </cell>
          <cell r="E2598">
            <v>620228</v>
          </cell>
          <cell r="F2598">
            <v>147930938</v>
          </cell>
          <cell r="G2598">
            <v>33564</v>
          </cell>
          <cell r="H2598">
            <v>12555930</v>
          </cell>
        </row>
        <row r="2599">
          <cell r="A2599">
            <v>352760</v>
          </cell>
          <cell r="B2599" t="str">
            <v>SP</v>
          </cell>
          <cell r="C2599" t="str">
            <v>LUÍS ANTÔNIO</v>
          </cell>
          <cell r="D2599" t="str">
            <v>352760</v>
          </cell>
          <cell r="E2599">
            <v>255733</v>
          </cell>
          <cell r="F2599">
            <v>38030423</v>
          </cell>
          <cell r="G2599">
            <v>20316</v>
          </cell>
          <cell r="H2599">
            <v>5440806</v>
          </cell>
        </row>
        <row r="2600">
          <cell r="A2600">
            <v>352770</v>
          </cell>
          <cell r="B2600" t="str">
            <v>SP</v>
          </cell>
          <cell r="C2600" t="str">
            <v>LUIZIÂNIA</v>
          </cell>
          <cell r="D2600" t="str">
            <v>352770</v>
          </cell>
          <cell r="F2600">
            <v>20387464</v>
          </cell>
          <cell r="H2600">
            <v>2109048</v>
          </cell>
        </row>
        <row r="2601">
          <cell r="A2601">
            <v>352780</v>
          </cell>
          <cell r="B2601" t="str">
            <v>SP</v>
          </cell>
          <cell r="C2601" t="str">
            <v>LUPÉRCIO</v>
          </cell>
          <cell r="D2601" t="str">
            <v>352780</v>
          </cell>
          <cell r="E2601">
            <v>42179</v>
          </cell>
          <cell r="F2601">
            <v>12615070</v>
          </cell>
          <cell r="G2601">
            <v>2803</v>
          </cell>
          <cell r="H2601">
            <v>1247232</v>
          </cell>
        </row>
        <row r="2602">
          <cell r="A2602">
            <v>352840</v>
          </cell>
          <cell r="B2602" t="str">
            <v>SP</v>
          </cell>
          <cell r="C2602" t="str">
            <v>MAIRINQUE</v>
          </cell>
          <cell r="D2602" t="str">
            <v>352840</v>
          </cell>
          <cell r="E2602">
            <v>47391</v>
          </cell>
          <cell r="F2602">
            <v>77251585</v>
          </cell>
          <cell r="G2602">
            <v>1504</v>
          </cell>
          <cell r="H2602">
            <v>6470262</v>
          </cell>
        </row>
        <row r="2603">
          <cell r="A2603">
            <v>352900</v>
          </cell>
          <cell r="B2603" t="str">
            <v>SP</v>
          </cell>
          <cell r="C2603" t="str">
            <v>MARÍLIA</v>
          </cell>
          <cell r="D2603" t="str">
            <v>352900</v>
          </cell>
          <cell r="E2603">
            <v>1811336</v>
          </cell>
          <cell r="F2603">
            <v>172769994</v>
          </cell>
          <cell r="G2603">
            <v>101025</v>
          </cell>
          <cell r="H2603">
            <v>21801462</v>
          </cell>
        </row>
        <row r="2604">
          <cell r="A2604">
            <v>352930</v>
          </cell>
          <cell r="B2604" t="str">
            <v>SP</v>
          </cell>
          <cell r="C2604" t="str">
            <v>MATÃO</v>
          </cell>
          <cell r="D2604" t="str">
            <v>352930</v>
          </cell>
          <cell r="F2604">
            <v>22922441</v>
          </cell>
          <cell r="H2604">
            <v>2371287</v>
          </cell>
        </row>
        <row r="2605">
          <cell r="A2605">
            <v>352940</v>
          </cell>
          <cell r="B2605" t="str">
            <v>SP</v>
          </cell>
          <cell r="C2605" t="str">
            <v>MAUÁ</v>
          </cell>
          <cell r="D2605" t="str">
            <v>352940</v>
          </cell>
          <cell r="E2605">
            <v>4093854</v>
          </cell>
          <cell r="F2605">
            <v>696878794</v>
          </cell>
          <cell r="G2605">
            <v>156064</v>
          </cell>
          <cell r="H2605">
            <v>80867496</v>
          </cell>
        </row>
        <row r="2606">
          <cell r="A2606">
            <v>352950</v>
          </cell>
          <cell r="B2606" t="str">
            <v>SP</v>
          </cell>
          <cell r="C2606" t="str">
            <v>MENDONÇA</v>
          </cell>
          <cell r="D2606" t="str">
            <v>352950</v>
          </cell>
          <cell r="E2606">
            <v>115963</v>
          </cell>
          <cell r="F2606">
            <v>5273682</v>
          </cell>
          <cell r="G2606">
            <v>6989</v>
          </cell>
          <cell r="H2606">
            <v>649344</v>
          </cell>
        </row>
        <row r="2607">
          <cell r="A2607">
            <v>352970</v>
          </cell>
          <cell r="B2607" t="str">
            <v>SP</v>
          </cell>
          <cell r="C2607" t="str">
            <v>MIGUELÓPOLIS</v>
          </cell>
          <cell r="D2607" t="str">
            <v>352970</v>
          </cell>
          <cell r="E2607">
            <v>203811</v>
          </cell>
          <cell r="F2607">
            <v>50254408</v>
          </cell>
          <cell r="G2607">
            <v>7679</v>
          </cell>
          <cell r="H2607">
            <v>5234634</v>
          </cell>
        </row>
        <row r="2608">
          <cell r="A2608">
            <v>352990</v>
          </cell>
          <cell r="B2608" t="str">
            <v>SP</v>
          </cell>
          <cell r="C2608" t="str">
            <v>MIRACATU</v>
          </cell>
          <cell r="D2608" t="str">
            <v>352990</v>
          </cell>
          <cell r="E2608">
            <v>155560</v>
          </cell>
          <cell r="F2608">
            <v>33848134</v>
          </cell>
          <cell r="G2608">
            <v>8053</v>
          </cell>
          <cell r="H2608">
            <v>3276336</v>
          </cell>
        </row>
        <row r="2609">
          <cell r="A2609">
            <v>353020</v>
          </cell>
          <cell r="B2609" t="str">
            <v>SP</v>
          </cell>
          <cell r="C2609" t="str">
            <v>MIRANTE DO PARANAPANEMA</v>
          </cell>
          <cell r="D2609" t="str">
            <v>353020</v>
          </cell>
          <cell r="F2609">
            <v>106006484</v>
          </cell>
          <cell r="H2609">
            <v>10966188</v>
          </cell>
        </row>
        <row r="2610">
          <cell r="A2610">
            <v>353060</v>
          </cell>
          <cell r="B2610" t="str">
            <v>SP</v>
          </cell>
          <cell r="C2610" t="str">
            <v>MOGI DAS CRUZES</v>
          </cell>
          <cell r="D2610" t="str">
            <v>353060</v>
          </cell>
          <cell r="F2610">
            <v>19526947</v>
          </cell>
          <cell r="H2610">
            <v>2020029</v>
          </cell>
        </row>
        <row r="2611">
          <cell r="A2611">
            <v>353130</v>
          </cell>
          <cell r="B2611" t="str">
            <v>SP</v>
          </cell>
          <cell r="C2611" t="str">
            <v>MONTE ALTO</v>
          </cell>
          <cell r="D2611" t="str">
            <v>353130</v>
          </cell>
          <cell r="F2611">
            <v>14998220</v>
          </cell>
          <cell r="H2611">
            <v>1551540</v>
          </cell>
        </row>
        <row r="2612">
          <cell r="A2612">
            <v>353205</v>
          </cell>
          <cell r="B2612" t="str">
            <v>SP</v>
          </cell>
          <cell r="C2612" t="str">
            <v>MOTUCA</v>
          </cell>
          <cell r="D2612" t="str">
            <v>353205</v>
          </cell>
          <cell r="F2612">
            <v>22058502</v>
          </cell>
          <cell r="H2612">
            <v>2281914</v>
          </cell>
        </row>
        <row r="2613">
          <cell r="A2613">
            <v>353215</v>
          </cell>
          <cell r="B2613" t="str">
            <v>SP</v>
          </cell>
          <cell r="C2613" t="str">
            <v>NANTES</v>
          </cell>
          <cell r="D2613" t="str">
            <v>353215</v>
          </cell>
          <cell r="E2613">
            <v>39200</v>
          </cell>
          <cell r="F2613">
            <v>45358312</v>
          </cell>
          <cell r="G2613">
            <v>2566</v>
          </cell>
          <cell r="H2613">
            <v>4613937</v>
          </cell>
        </row>
        <row r="2614">
          <cell r="A2614">
            <v>353220</v>
          </cell>
          <cell r="B2614" t="str">
            <v>SP</v>
          </cell>
          <cell r="C2614" t="str">
            <v>NARANDIBA</v>
          </cell>
          <cell r="D2614" t="str">
            <v>353220</v>
          </cell>
          <cell r="F2614">
            <v>11708402</v>
          </cell>
          <cell r="H2614">
            <v>1211214</v>
          </cell>
        </row>
        <row r="2615">
          <cell r="A2615">
            <v>353230</v>
          </cell>
          <cell r="B2615" t="str">
            <v>SP</v>
          </cell>
          <cell r="C2615" t="str">
            <v>NATIVIDADE DA SERRA</v>
          </cell>
          <cell r="D2615" t="str">
            <v>353230</v>
          </cell>
          <cell r="F2615">
            <v>189610872</v>
          </cell>
          <cell r="H2615">
            <v>19618854</v>
          </cell>
        </row>
        <row r="2616">
          <cell r="A2616">
            <v>353240</v>
          </cell>
          <cell r="B2616" t="str">
            <v>SP</v>
          </cell>
          <cell r="C2616" t="str">
            <v>NAZARÉ PAULISTA</v>
          </cell>
          <cell r="D2616" t="str">
            <v>353240</v>
          </cell>
          <cell r="E2616">
            <v>79346</v>
          </cell>
          <cell r="F2616">
            <v>7710572</v>
          </cell>
          <cell r="G2616">
            <v>1711</v>
          </cell>
          <cell r="H2616">
            <v>601311</v>
          </cell>
        </row>
        <row r="2617">
          <cell r="A2617">
            <v>353270</v>
          </cell>
          <cell r="B2617" t="str">
            <v>SP</v>
          </cell>
          <cell r="C2617" t="str">
            <v>NIPOÃ</v>
          </cell>
          <cell r="D2617" t="str">
            <v>353270</v>
          </cell>
          <cell r="E2617">
            <v>83152</v>
          </cell>
          <cell r="F2617">
            <v>15086712</v>
          </cell>
          <cell r="G2617">
            <v>6356</v>
          </cell>
          <cell r="H2617">
            <v>1575664</v>
          </cell>
        </row>
        <row r="2618">
          <cell r="A2618">
            <v>353282</v>
          </cell>
          <cell r="B2618" t="str">
            <v>SP</v>
          </cell>
          <cell r="C2618" t="str">
            <v>NOVA CAMPINA</v>
          </cell>
          <cell r="D2618" t="str">
            <v>353282</v>
          </cell>
          <cell r="F2618">
            <v>128200499</v>
          </cell>
          <cell r="H2618">
            <v>14938293</v>
          </cell>
        </row>
        <row r="2619">
          <cell r="A2619">
            <v>353286</v>
          </cell>
          <cell r="B2619" t="str">
            <v>SP</v>
          </cell>
          <cell r="C2619" t="str">
            <v>NOVA CASTILHO</v>
          </cell>
          <cell r="D2619" t="str">
            <v>353286</v>
          </cell>
          <cell r="F2619">
            <v>3268010</v>
          </cell>
          <cell r="H2619">
            <v>338070</v>
          </cell>
        </row>
        <row r="2620">
          <cell r="A2620">
            <v>353370</v>
          </cell>
          <cell r="B2620" t="str">
            <v>SP</v>
          </cell>
          <cell r="C2620" t="str">
            <v>OCAUÇU</v>
          </cell>
          <cell r="D2620" t="str">
            <v>353370</v>
          </cell>
          <cell r="E2620">
            <v>68419</v>
          </cell>
          <cell r="F2620">
            <v>8148336</v>
          </cell>
          <cell r="G2620">
            <v>8433</v>
          </cell>
          <cell r="H2620">
            <v>1029603</v>
          </cell>
        </row>
        <row r="2621">
          <cell r="A2621">
            <v>353530</v>
          </cell>
          <cell r="B2621" t="str">
            <v>SP</v>
          </cell>
          <cell r="C2621" t="str">
            <v>PALMITAL</v>
          </cell>
          <cell r="D2621" t="str">
            <v>353530</v>
          </cell>
          <cell r="F2621">
            <v>87907207</v>
          </cell>
          <cell r="H2621">
            <v>9093849</v>
          </cell>
        </row>
        <row r="2622">
          <cell r="A2622">
            <v>353540</v>
          </cell>
          <cell r="B2622" t="str">
            <v>SP</v>
          </cell>
          <cell r="C2622" t="str">
            <v>PANORAMA</v>
          </cell>
          <cell r="D2622" t="str">
            <v>353540</v>
          </cell>
          <cell r="E2622">
            <v>151363</v>
          </cell>
          <cell r="F2622">
            <v>15324801</v>
          </cell>
          <cell r="G2622">
            <v>5875</v>
          </cell>
          <cell r="H2622">
            <v>1455240</v>
          </cell>
        </row>
        <row r="2623">
          <cell r="A2623">
            <v>353550</v>
          </cell>
          <cell r="B2623" t="str">
            <v>SP</v>
          </cell>
          <cell r="C2623" t="str">
            <v>PARAGUAÇU PAULISTA</v>
          </cell>
          <cell r="D2623" t="str">
            <v>353550</v>
          </cell>
          <cell r="F2623">
            <v>30831630</v>
          </cell>
          <cell r="H2623">
            <v>3183894</v>
          </cell>
        </row>
        <row r="2624">
          <cell r="A2624">
            <v>353600</v>
          </cell>
          <cell r="B2624" t="str">
            <v>SP</v>
          </cell>
          <cell r="C2624" t="str">
            <v>PARAPUÃ</v>
          </cell>
          <cell r="D2624" t="str">
            <v>353600</v>
          </cell>
          <cell r="E2624">
            <v>115789</v>
          </cell>
          <cell r="F2624">
            <v>27329611</v>
          </cell>
          <cell r="G2624">
            <v>6059</v>
          </cell>
          <cell r="H2624">
            <v>2963103</v>
          </cell>
        </row>
        <row r="2625">
          <cell r="A2625">
            <v>353620</v>
          </cell>
          <cell r="B2625" t="str">
            <v>SP</v>
          </cell>
          <cell r="C2625" t="str">
            <v>PARIQUERA-AÇU</v>
          </cell>
          <cell r="D2625" t="str">
            <v>353620</v>
          </cell>
          <cell r="E2625">
            <v>203644</v>
          </cell>
          <cell r="F2625">
            <v>45973577</v>
          </cell>
          <cell r="G2625">
            <v>11201</v>
          </cell>
          <cell r="H2625">
            <v>4468500</v>
          </cell>
        </row>
        <row r="2626">
          <cell r="A2626">
            <v>353650</v>
          </cell>
          <cell r="B2626" t="str">
            <v>SP</v>
          </cell>
          <cell r="C2626" t="str">
            <v>PAULÍNIA</v>
          </cell>
          <cell r="D2626" t="str">
            <v>353650</v>
          </cell>
          <cell r="E2626">
            <v>2429482</v>
          </cell>
          <cell r="F2626">
            <v>432627964</v>
          </cell>
          <cell r="G2626">
            <v>150021</v>
          </cell>
          <cell r="H2626">
            <v>44728185</v>
          </cell>
        </row>
        <row r="2627">
          <cell r="A2627">
            <v>353710</v>
          </cell>
          <cell r="B2627" t="str">
            <v>SP</v>
          </cell>
          <cell r="C2627" t="str">
            <v>PEDREIRA</v>
          </cell>
          <cell r="D2627" t="str">
            <v>353710</v>
          </cell>
          <cell r="F2627">
            <v>20331059</v>
          </cell>
          <cell r="H2627">
            <v>2103213</v>
          </cell>
        </row>
        <row r="2628">
          <cell r="A2628">
            <v>353720</v>
          </cell>
          <cell r="B2628" t="str">
            <v>SP</v>
          </cell>
          <cell r="C2628" t="str">
            <v>PEDRO DE TOLEDO</v>
          </cell>
          <cell r="D2628" t="str">
            <v>353720</v>
          </cell>
          <cell r="E2628">
            <v>3918</v>
          </cell>
          <cell r="F2628">
            <v>27002500</v>
          </cell>
          <cell r="G2628">
            <v>206</v>
          </cell>
          <cell r="H2628">
            <v>2905218</v>
          </cell>
        </row>
        <row r="2629">
          <cell r="A2629">
            <v>353730</v>
          </cell>
          <cell r="B2629" t="str">
            <v>SP</v>
          </cell>
          <cell r="C2629" t="str">
            <v>PENÁPOLIS</v>
          </cell>
          <cell r="D2629" t="str">
            <v>353730</v>
          </cell>
          <cell r="E2629">
            <v>46160</v>
          </cell>
          <cell r="F2629">
            <v>90821895</v>
          </cell>
          <cell r="G2629">
            <v>4356</v>
          </cell>
          <cell r="H2629">
            <v>9506781</v>
          </cell>
        </row>
        <row r="2630">
          <cell r="A2630">
            <v>353780</v>
          </cell>
          <cell r="B2630" t="str">
            <v>SP</v>
          </cell>
          <cell r="C2630" t="str">
            <v>PIEDADE</v>
          </cell>
          <cell r="D2630" t="str">
            <v>353780</v>
          </cell>
          <cell r="F2630">
            <v>257625850</v>
          </cell>
          <cell r="H2630">
            <v>26650950</v>
          </cell>
        </row>
        <row r="2631">
          <cell r="A2631">
            <v>353800</v>
          </cell>
          <cell r="B2631" t="str">
            <v>SP</v>
          </cell>
          <cell r="C2631" t="str">
            <v>PINDAMONHANGABA</v>
          </cell>
          <cell r="D2631" t="str">
            <v>353800</v>
          </cell>
          <cell r="F2631">
            <v>6807489</v>
          </cell>
          <cell r="H2631">
            <v>704223</v>
          </cell>
        </row>
        <row r="2632">
          <cell r="A2632">
            <v>353850</v>
          </cell>
          <cell r="B2632" t="str">
            <v>SP</v>
          </cell>
          <cell r="C2632" t="str">
            <v>PIQUETE</v>
          </cell>
          <cell r="D2632" t="str">
            <v>353850</v>
          </cell>
          <cell r="E2632">
            <v>113823</v>
          </cell>
          <cell r="F2632">
            <v>15675008</v>
          </cell>
          <cell r="G2632">
            <v>5569</v>
          </cell>
          <cell r="H2632">
            <v>1493994</v>
          </cell>
        </row>
        <row r="2633">
          <cell r="A2633">
            <v>353860</v>
          </cell>
          <cell r="B2633" t="str">
            <v>SP</v>
          </cell>
          <cell r="C2633" t="str">
            <v>PIRACAIA</v>
          </cell>
          <cell r="D2633" t="str">
            <v>353860</v>
          </cell>
          <cell r="E2633">
            <v>305982</v>
          </cell>
          <cell r="F2633">
            <v>51789126</v>
          </cell>
          <cell r="G2633">
            <v>15373</v>
          </cell>
          <cell r="H2633">
            <v>4973064</v>
          </cell>
        </row>
        <row r="2634">
          <cell r="A2634">
            <v>353910</v>
          </cell>
          <cell r="B2634" t="str">
            <v>SP</v>
          </cell>
          <cell r="C2634" t="str">
            <v>PIRAPORA DO BOM JESUS</v>
          </cell>
          <cell r="D2634" t="str">
            <v>353910</v>
          </cell>
          <cell r="E2634">
            <v>266589</v>
          </cell>
          <cell r="F2634">
            <v>81975267</v>
          </cell>
          <cell r="G2634">
            <v>12745</v>
          </cell>
          <cell r="H2634">
            <v>8534446</v>
          </cell>
        </row>
        <row r="2635">
          <cell r="A2635">
            <v>353940</v>
          </cell>
          <cell r="B2635" t="str">
            <v>SP</v>
          </cell>
          <cell r="C2635" t="str">
            <v>PIRATININGA</v>
          </cell>
          <cell r="D2635" t="str">
            <v>353940</v>
          </cell>
          <cell r="F2635">
            <v>5867251</v>
          </cell>
          <cell r="H2635">
            <v>606957</v>
          </cell>
        </row>
        <row r="2636">
          <cell r="A2636">
            <v>353970</v>
          </cell>
          <cell r="B2636" t="str">
            <v>SP</v>
          </cell>
          <cell r="C2636" t="str">
            <v>PLATINA</v>
          </cell>
          <cell r="D2636" t="str">
            <v>353970</v>
          </cell>
          <cell r="F2636">
            <v>12180</v>
          </cell>
          <cell r="H2636">
            <v>1260</v>
          </cell>
        </row>
        <row r="2637">
          <cell r="A2637">
            <v>354020</v>
          </cell>
          <cell r="B2637" t="str">
            <v>SP</v>
          </cell>
          <cell r="C2637" t="str">
            <v>PONTAL</v>
          </cell>
          <cell r="D2637" t="str">
            <v>354020</v>
          </cell>
          <cell r="E2637">
            <v>326205</v>
          </cell>
          <cell r="F2637">
            <v>98711812</v>
          </cell>
          <cell r="G2637">
            <v>20589</v>
          </cell>
          <cell r="H2637">
            <v>9980757</v>
          </cell>
        </row>
        <row r="2638">
          <cell r="A2638">
            <v>354050</v>
          </cell>
          <cell r="B2638" t="str">
            <v>SP</v>
          </cell>
          <cell r="C2638" t="str">
            <v>PORANGABA</v>
          </cell>
          <cell r="D2638" t="str">
            <v>354050</v>
          </cell>
          <cell r="F2638">
            <v>38777872</v>
          </cell>
          <cell r="H2638">
            <v>4011504</v>
          </cell>
        </row>
        <row r="2639">
          <cell r="A2639">
            <v>354060</v>
          </cell>
          <cell r="B2639" t="str">
            <v>SP</v>
          </cell>
          <cell r="C2639" t="str">
            <v>PORTO FELIZ</v>
          </cell>
          <cell r="D2639" t="str">
            <v>354060</v>
          </cell>
          <cell r="F2639">
            <v>105716571</v>
          </cell>
          <cell r="H2639">
            <v>10936197</v>
          </cell>
        </row>
        <row r="2640">
          <cell r="A2640">
            <v>354075</v>
          </cell>
          <cell r="B2640" t="str">
            <v>SP</v>
          </cell>
          <cell r="C2640" t="str">
            <v>POTIM</v>
          </cell>
          <cell r="D2640" t="str">
            <v>354075</v>
          </cell>
          <cell r="E2640">
            <v>134695</v>
          </cell>
          <cell r="F2640">
            <v>66068211</v>
          </cell>
          <cell r="G2640">
            <v>6430</v>
          </cell>
          <cell r="H2640">
            <v>6670731</v>
          </cell>
        </row>
        <row r="2641">
          <cell r="A2641">
            <v>354090</v>
          </cell>
          <cell r="B2641" t="str">
            <v>SP</v>
          </cell>
          <cell r="C2641" t="str">
            <v>PRADÓPOLIS</v>
          </cell>
          <cell r="D2641" t="str">
            <v>354090</v>
          </cell>
          <cell r="E2641">
            <v>251588</v>
          </cell>
          <cell r="F2641">
            <v>24703565</v>
          </cell>
          <cell r="G2641">
            <v>13496</v>
          </cell>
          <cell r="H2641">
            <v>2983053</v>
          </cell>
        </row>
        <row r="2642">
          <cell r="A2642">
            <v>354190</v>
          </cell>
          <cell r="B2642" t="str">
            <v>SP</v>
          </cell>
          <cell r="C2642" t="str">
            <v>QUELUZ</v>
          </cell>
          <cell r="D2642" t="str">
            <v>354190</v>
          </cell>
          <cell r="E2642">
            <v>62208</v>
          </cell>
          <cell r="F2642">
            <v>11896770</v>
          </cell>
          <cell r="G2642">
            <v>3975</v>
          </cell>
          <cell r="H2642">
            <v>1107990</v>
          </cell>
        </row>
        <row r="2643">
          <cell r="A2643">
            <v>354200</v>
          </cell>
          <cell r="B2643" t="str">
            <v>SP</v>
          </cell>
          <cell r="C2643" t="str">
            <v>QUINTANA</v>
          </cell>
          <cell r="D2643" t="str">
            <v>354200</v>
          </cell>
          <cell r="F2643">
            <v>15363562</v>
          </cell>
          <cell r="H2643">
            <v>1589334</v>
          </cell>
        </row>
        <row r="2644">
          <cell r="A2644">
            <v>354230</v>
          </cell>
          <cell r="B2644" t="str">
            <v>SP</v>
          </cell>
          <cell r="C2644" t="str">
            <v>REDENÇÃO DA SERRA</v>
          </cell>
          <cell r="D2644" t="str">
            <v>354230</v>
          </cell>
          <cell r="F2644">
            <v>17029989</v>
          </cell>
          <cell r="H2644">
            <v>1761723</v>
          </cell>
        </row>
        <row r="2645">
          <cell r="A2645">
            <v>354240</v>
          </cell>
          <cell r="B2645" t="str">
            <v>SP</v>
          </cell>
          <cell r="C2645" t="str">
            <v>REGENTE FEIJÓ</v>
          </cell>
          <cell r="D2645" t="str">
            <v>354240</v>
          </cell>
          <cell r="F2645">
            <v>58393733</v>
          </cell>
          <cell r="H2645">
            <v>6040731</v>
          </cell>
        </row>
        <row r="2646">
          <cell r="A2646">
            <v>354260</v>
          </cell>
          <cell r="B2646" t="str">
            <v>SP</v>
          </cell>
          <cell r="C2646" t="str">
            <v>REGISTRO</v>
          </cell>
          <cell r="D2646" t="str">
            <v>354260</v>
          </cell>
          <cell r="F2646">
            <v>117595638</v>
          </cell>
          <cell r="H2646">
            <v>12165066</v>
          </cell>
        </row>
        <row r="2647">
          <cell r="A2647">
            <v>354270</v>
          </cell>
          <cell r="B2647" t="str">
            <v>SP</v>
          </cell>
          <cell r="C2647" t="str">
            <v>RESTINGA</v>
          </cell>
          <cell r="D2647" t="str">
            <v>354270</v>
          </cell>
          <cell r="E2647">
            <v>55501</v>
          </cell>
          <cell r="F2647">
            <v>15612614</v>
          </cell>
          <cell r="G2647">
            <v>4243</v>
          </cell>
          <cell r="H2647">
            <v>1660508</v>
          </cell>
        </row>
        <row r="2648">
          <cell r="A2648">
            <v>354280</v>
          </cell>
          <cell r="B2648" t="str">
            <v>SP</v>
          </cell>
          <cell r="C2648" t="str">
            <v>RIBEIRA</v>
          </cell>
          <cell r="D2648" t="str">
            <v>354280</v>
          </cell>
          <cell r="E2648">
            <v>11885</v>
          </cell>
          <cell r="F2648">
            <v>10533565</v>
          </cell>
          <cell r="G2648">
            <v>654</v>
          </cell>
          <cell r="H2648">
            <v>1078197</v>
          </cell>
        </row>
        <row r="2649">
          <cell r="A2649">
            <v>354300</v>
          </cell>
          <cell r="B2649" t="str">
            <v>SP</v>
          </cell>
          <cell r="C2649" t="str">
            <v>RIBEIRÃO BRANCO</v>
          </cell>
          <cell r="D2649" t="str">
            <v>354300</v>
          </cell>
          <cell r="F2649">
            <v>501961</v>
          </cell>
          <cell r="H2649">
            <v>51927</v>
          </cell>
        </row>
        <row r="2650">
          <cell r="A2650">
            <v>354325</v>
          </cell>
          <cell r="B2650" t="str">
            <v>SP</v>
          </cell>
          <cell r="C2650" t="str">
            <v>RIBEIRÃO GRANDE</v>
          </cell>
          <cell r="D2650" t="str">
            <v>354325</v>
          </cell>
          <cell r="F2650">
            <v>32445261</v>
          </cell>
          <cell r="H2650">
            <v>3278901</v>
          </cell>
        </row>
        <row r="2651">
          <cell r="A2651">
            <v>354330</v>
          </cell>
          <cell r="B2651" t="str">
            <v>SP</v>
          </cell>
          <cell r="C2651" t="str">
            <v>RIBEIRÃO PIRES</v>
          </cell>
          <cell r="D2651" t="str">
            <v>354330</v>
          </cell>
          <cell r="E2651">
            <v>68816</v>
          </cell>
          <cell r="F2651">
            <v>244566765</v>
          </cell>
          <cell r="G2651">
            <v>3249</v>
          </cell>
          <cell r="H2651">
            <v>37986990</v>
          </cell>
        </row>
        <row r="2652">
          <cell r="A2652">
            <v>354410</v>
          </cell>
          <cell r="B2652" t="str">
            <v>SP</v>
          </cell>
          <cell r="C2652" t="str">
            <v>RIO GRANDE DA SERRA</v>
          </cell>
          <cell r="D2652" t="str">
            <v>354410</v>
          </cell>
          <cell r="E2652">
            <v>221499</v>
          </cell>
          <cell r="F2652">
            <v>56618616</v>
          </cell>
          <cell r="G2652">
            <v>10180</v>
          </cell>
          <cell r="H2652">
            <v>5641539</v>
          </cell>
        </row>
        <row r="2653">
          <cell r="A2653">
            <v>354350</v>
          </cell>
          <cell r="B2653" t="str">
            <v>SP</v>
          </cell>
          <cell r="C2653" t="str">
            <v>RIVERSUL</v>
          </cell>
          <cell r="D2653" t="str">
            <v>354350</v>
          </cell>
          <cell r="E2653">
            <v>67896</v>
          </cell>
          <cell r="F2653">
            <v>6547379</v>
          </cell>
          <cell r="G2653">
            <v>5219</v>
          </cell>
          <cell r="H2653">
            <v>590190</v>
          </cell>
        </row>
        <row r="2654">
          <cell r="A2654">
            <v>354425</v>
          </cell>
          <cell r="B2654" t="str">
            <v>SP</v>
          </cell>
          <cell r="C2654" t="str">
            <v>ROSANA</v>
          </cell>
          <cell r="D2654" t="str">
            <v>354425</v>
          </cell>
          <cell r="F2654">
            <v>59841326</v>
          </cell>
          <cell r="H2654">
            <v>6190482</v>
          </cell>
        </row>
        <row r="2655">
          <cell r="A2655">
            <v>354430</v>
          </cell>
          <cell r="B2655" t="str">
            <v>SP</v>
          </cell>
          <cell r="C2655" t="str">
            <v>ROSEIRA</v>
          </cell>
          <cell r="D2655" t="str">
            <v>354430</v>
          </cell>
          <cell r="E2655">
            <v>339757</v>
          </cell>
          <cell r="F2655">
            <v>47222920</v>
          </cell>
          <cell r="G2655">
            <v>15355</v>
          </cell>
          <cell r="H2655">
            <v>5839854</v>
          </cell>
        </row>
        <row r="2656">
          <cell r="A2656">
            <v>354470</v>
          </cell>
          <cell r="B2656" t="str">
            <v>SP</v>
          </cell>
          <cell r="C2656" t="str">
            <v>SAGRES</v>
          </cell>
          <cell r="D2656" t="str">
            <v>354470</v>
          </cell>
          <cell r="E2656">
            <v>31521</v>
          </cell>
          <cell r="F2656">
            <v>7373589</v>
          </cell>
          <cell r="G2656">
            <v>1559</v>
          </cell>
          <cell r="H2656">
            <v>728802</v>
          </cell>
        </row>
        <row r="2657">
          <cell r="A2657">
            <v>354490</v>
          </cell>
          <cell r="B2657" t="str">
            <v>SP</v>
          </cell>
          <cell r="C2657" t="str">
            <v>SALES OLIVEIRA</v>
          </cell>
          <cell r="D2657" t="str">
            <v>354490</v>
          </cell>
          <cell r="F2657">
            <v>0</v>
          </cell>
          <cell r="H2657">
            <v>0</v>
          </cell>
        </row>
        <row r="2658">
          <cell r="A2658">
            <v>354500</v>
          </cell>
          <cell r="B2658" t="str">
            <v>SP</v>
          </cell>
          <cell r="C2658" t="str">
            <v>SALESÓPOLIS</v>
          </cell>
          <cell r="D2658" t="str">
            <v>354500</v>
          </cell>
          <cell r="E2658">
            <v>168360</v>
          </cell>
          <cell r="F2658">
            <v>21679396</v>
          </cell>
          <cell r="G2658">
            <v>8216</v>
          </cell>
          <cell r="H2658">
            <v>3214905</v>
          </cell>
        </row>
        <row r="2659">
          <cell r="A2659">
            <v>354510</v>
          </cell>
          <cell r="B2659" t="str">
            <v>SP</v>
          </cell>
          <cell r="C2659" t="str">
            <v>SALMOURÃO</v>
          </cell>
          <cell r="D2659" t="str">
            <v>354510</v>
          </cell>
          <cell r="E2659">
            <v>44563</v>
          </cell>
          <cell r="F2659">
            <v>34761777</v>
          </cell>
          <cell r="G2659">
            <v>1026</v>
          </cell>
          <cell r="H2659">
            <v>3590721</v>
          </cell>
        </row>
        <row r="2660">
          <cell r="A2660">
            <v>354520</v>
          </cell>
          <cell r="B2660" t="str">
            <v>SP</v>
          </cell>
          <cell r="C2660" t="str">
            <v>SALTO</v>
          </cell>
          <cell r="D2660" t="str">
            <v>354520</v>
          </cell>
          <cell r="E2660">
            <v>1000186</v>
          </cell>
          <cell r="F2660">
            <v>208869214</v>
          </cell>
          <cell r="G2660">
            <v>52507</v>
          </cell>
          <cell r="H2660">
            <v>21480126</v>
          </cell>
        </row>
        <row r="2661">
          <cell r="A2661">
            <v>354540</v>
          </cell>
          <cell r="B2661" t="str">
            <v>SP</v>
          </cell>
          <cell r="C2661" t="str">
            <v>SALTO GRANDE</v>
          </cell>
          <cell r="D2661" t="str">
            <v>354540</v>
          </cell>
          <cell r="E2661">
            <v>165228</v>
          </cell>
          <cell r="F2661">
            <v>23624030</v>
          </cell>
          <cell r="G2661">
            <v>6559</v>
          </cell>
          <cell r="H2661">
            <v>2371641</v>
          </cell>
        </row>
        <row r="2662">
          <cell r="A2662">
            <v>354600</v>
          </cell>
          <cell r="B2662" t="str">
            <v>SP</v>
          </cell>
          <cell r="C2662" t="str">
            <v>SANTA BRANCA</v>
          </cell>
          <cell r="D2662" t="str">
            <v>354600</v>
          </cell>
          <cell r="E2662">
            <v>155942</v>
          </cell>
          <cell r="F2662">
            <v>53060303</v>
          </cell>
          <cell r="G2662">
            <v>7689</v>
          </cell>
          <cell r="H2662">
            <v>5429250</v>
          </cell>
        </row>
        <row r="2663">
          <cell r="A2663">
            <v>354610</v>
          </cell>
          <cell r="B2663" t="str">
            <v>SP</v>
          </cell>
          <cell r="C2663" t="str">
            <v>SANTA CLARA D'OESTE</v>
          </cell>
          <cell r="D2663" t="str">
            <v>354610</v>
          </cell>
          <cell r="F2663">
            <v>0</v>
          </cell>
          <cell r="H2663">
            <v>0</v>
          </cell>
        </row>
        <row r="2664">
          <cell r="A2664">
            <v>354620</v>
          </cell>
          <cell r="B2664" t="str">
            <v>SP</v>
          </cell>
          <cell r="C2664" t="str">
            <v>SANTA CRUZ DA CONCEIÇÃO</v>
          </cell>
          <cell r="D2664" t="str">
            <v>354620</v>
          </cell>
          <cell r="E2664">
            <v>55950</v>
          </cell>
          <cell r="F2664">
            <v>10461164</v>
          </cell>
          <cell r="G2664">
            <v>5352</v>
          </cell>
          <cell r="H2664">
            <v>1071315</v>
          </cell>
        </row>
        <row r="2665">
          <cell r="A2665">
            <v>354625</v>
          </cell>
          <cell r="B2665" t="str">
            <v>SP</v>
          </cell>
          <cell r="C2665" t="str">
            <v>SANTA CRUZ DA ESPERANÇA</v>
          </cell>
          <cell r="D2665" t="str">
            <v>354625</v>
          </cell>
          <cell r="F2665">
            <v>10149739</v>
          </cell>
          <cell r="H2665">
            <v>1049973</v>
          </cell>
        </row>
        <row r="2666">
          <cell r="A2666">
            <v>354680</v>
          </cell>
          <cell r="B2666" t="str">
            <v>SP</v>
          </cell>
          <cell r="C2666" t="str">
            <v>SANTA ISABEL</v>
          </cell>
          <cell r="D2666" t="str">
            <v>354680</v>
          </cell>
          <cell r="E2666">
            <v>429620</v>
          </cell>
          <cell r="F2666">
            <v>51798781</v>
          </cell>
          <cell r="G2666">
            <v>16994</v>
          </cell>
          <cell r="H2666">
            <v>6988626</v>
          </cell>
        </row>
        <row r="2667">
          <cell r="A2667">
            <v>354690</v>
          </cell>
          <cell r="B2667" t="str">
            <v>SP</v>
          </cell>
          <cell r="C2667" t="str">
            <v>SANTA LÚCIA</v>
          </cell>
          <cell r="D2667" t="str">
            <v>354690</v>
          </cell>
          <cell r="E2667">
            <v>29479</v>
          </cell>
          <cell r="F2667">
            <v>4006138</v>
          </cell>
          <cell r="G2667">
            <v>1162</v>
          </cell>
          <cell r="H2667">
            <v>413991</v>
          </cell>
        </row>
        <row r="2668">
          <cell r="A2668">
            <v>354760</v>
          </cell>
          <cell r="B2668" t="str">
            <v>SP</v>
          </cell>
          <cell r="C2668" t="str">
            <v>SANTA ROSA DE VITERBO</v>
          </cell>
          <cell r="D2668" t="str">
            <v>354760</v>
          </cell>
          <cell r="F2668">
            <v>23652632</v>
          </cell>
          <cell r="H2668">
            <v>2446824</v>
          </cell>
        </row>
        <row r="2669">
          <cell r="A2669">
            <v>354720</v>
          </cell>
          <cell r="B2669" t="str">
            <v>SP</v>
          </cell>
          <cell r="C2669" t="str">
            <v>SANTANA DA PONTE PENSA</v>
          </cell>
          <cell r="D2669" t="str">
            <v>354720</v>
          </cell>
          <cell r="F2669">
            <v>4060</v>
          </cell>
          <cell r="H2669">
            <v>420</v>
          </cell>
        </row>
        <row r="2670">
          <cell r="A2670">
            <v>354780</v>
          </cell>
          <cell r="B2670" t="str">
            <v>SP</v>
          </cell>
          <cell r="C2670" t="str">
            <v>SANTO ANDRÉ</v>
          </cell>
          <cell r="D2670" t="str">
            <v>354780</v>
          </cell>
          <cell r="F2670">
            <v>297365420</v>
          </cell>
          <cell r="H2670">
            <v>30761940</v>
          </cell>
        </row>
        <row r="2671">
          <cell r="A2671">
            <v>354790</v>
          </cell>
          <cell r="B2671" t="str">
            <v>SP</v>
          </cell>
          <cell r="C2671" t="str">
            <v>SANTO ANTÔNIO DA ALEGRIA</v>
          </cell>
          <cell r="D2671" t="str">
            <v>354790</v>
          </cell>
          <cell r="F2671">
            <v>7380152</v>
          </cell>
          <cell r="H2671">
            <v>763464</v>
          </cell>
        </row>
        <row r="2672">
          <cell r="A2672">
            <v>354800</v>
          </cell>
          <cell r="B2672" t="str">
            <v>SP</v>
          </cell>
          <cell r="C2672" t="str">
            <v>SANTO ANTÔNIO DE POSSE</v>
          </cell>
          <cell r="D2672" t="str">
            <v>354800</v>
          </cell>
          <cell r="F2672">
            <v>11116019</v>
          </cell>
          <cell r="H2672">
            <v>1149933</v>
          </cell>
        </row>
        <row r="2673">
          <cell r="A2673">
            <v>354810</v>
          </cell>
          <cell r="B2673" t="str">
            <v>SP</v>
          </cell>
          <cell r="C2673" t="str">
            <v>SANTO ANTÔNIO DO JARDIM</v>
          </cell>
          <cell r="D2673" t="str">
            <v>354810</v>
          </cell>
          <cell r="E2673">
            <v>121080</v>
          </cell>
          <cell r="F2673">
            <v>21506690</v>
          </cell>
          <cell r="G2673">
            <v>6298</v>
          </cell>
          <cell r="H2673">
            <v>2013367</v>
          </cell>
        </row>
        <row r="2674">
          <cell r="A2674">
            <v>354860</v>
          </cell>
          <cell r="B2674" t="str">
            <v>SP</v>
          </cell>
          <cell r="C2674" t="str">
            <v>SÃO BENTO DO SAPUCAÍ</v>
          </cell>
          <cell r="D2674" t="str">
            <v>354860</v>
          </cell>
          <cell r="E2674">
            <v>97936</v>
          </cell>
          <cell r="F2674">
            <v>18580264</v>
          </cell>
          <cell r="G2674">
            <v>5157</v>
          </cell>
          <cell r="H2674">
            <v>2317944</v>
          </cell>
        </row>
        <row r="2675">
          <cell r="A2675">
            <v>354870</v>
          </cell>
          <cell r="B2675" t="str">
            <v>SP</v>
          </cell>
          <cell r="C2675" t="str">
            <v>SÃO BERNARDO DO CAMPO</v>
          </cell>
          <cell r="D2675" t="str">
            <v>354870</v>
          </cell>
          <cell r="F2675">
            <v>20349068</v>
          </cell>
          <cell r="H2675">
            <v>2105076</v>
          </cell>
        </row>
        <row r="2676">
          <cell r="A2676">
            <v>354950</v>
          </cell>
          <cell r="B2676" t="str">
            <v>SP</v>
          </cell>
          <cell r="C2676" t="str">
            <v>SÃO JOSÉ DA BELA VISTA</v>
          </cell>
          <cell r="D2676" t="str">
            <v>354950</v>
          </cell>
          <cell r="E2676">
            <v>46703</v>
          </cell>
          <cell r="F2676">
            <v>6273894</v>
          </cell>
          <cell r="G2676">
            <v>1988</v>
          </cell>
          <cell r="H2676">
            <v>602586</v>
          </cell>
        </row>
        <row r="2677">
          <cell r="A2677">
            <v>354960</v>
          </cell>
          <cell r="B2677" t="str">
            <v>SP</v>
          </cell>
          <cell r="C2677" t="str">
            <v>SÃO JOSÉ DO BARREIRO</v>
          </cell>
          <cell r="D2677" t="str">
            <v>354960</v>
          </cell>
          <cell r="F2677">
            <v>8483886</v>
          </cell>
          <cell r="H2677">
            <v>1031082</v>
          </cell>
        </row>
        <row r="2678">
          <cell r="A2678">
            <v>354995</v>
          </cell>
          <cell r="B2678" t="str">
            <v>SP</v>
          </cell>
          <cell r="C2678" t="str">
            <v>SÃO LOURENÇO DA SERRA</v>
          </cell>
          <cell r="D2678" t="str">
            <v>354995</v>
          </cell>
          <cell r="E2678">
            <v>194184</v>
          </cell>
          <cell r="F2678">
            <v>58816273</v>
          </cell>
          <cell r="G2678">
            <v>6768</v>
          </cell>
          <cell r="H2678">
            <v>6696879</v>
          </cell>
        </row>
        <row r="2679">
          <cell r="A2679">
            <v>355110</v>
          </cell>
          <cell r="B2679" t="str">
            <v>SP</v>
          </cell>
          <cell r="C2679" t="str">
            <v>SARAPUÍ</v>
          </cell>
          <cell r="D2679" t="str">
            <v>355110</v>
          </cell>
          <cell r="F2679">
            <v>47059025</v>
          </cell>
          <cell r="H2679">
            <v>4868175</v>
          </cell>
        </row>
        <row r="2680">
          <cell r="A2680">
            <v>355160</v>
          </cell>
          <cell r="B2680" t="str">
            <v>SP</v>
          </cell>
          <cell r="C2680" t="str">
            <v>SERRA NEGRA</v>
          </cell>
          <cell r="D2680" t="str">
            <v>355160</v>
          </cell>
          <cell r="E2680">
            <v>491884</v>
          </cell>
          <cell r="F2680">
            <v>66060260</v>
          </cell>
          <cell r="G2680">
            <v>23972</v>
          </cell>
          <cell r="H2680">
            <v>6383952</v>
          </cell>
        </row>
        <row r="2681">
          <cell r="A2681">
            <v>355150</v>
          </cell>
          <cell r="B2681" t="str">
            <v>SP</v>
          </cell>
          <cell r="C2681" t="str">
            <v>SERRANA</v>
          </cell>
          <cell r="D2681" t="str">
            <v>355150</v>
          </cell>
          <cell r="E2681">
            <v>324409</v>
          </cell>
          <cell r="F2681">
            <v>901512237</v>
          </cell>
          <cell r="G2681">
            <v>18938</v>
          </cell>
          <cell r="H2681">
            <v>85185498</v>
          </cell>
        </row>
        <row r="2682">
          <cell r="A2682">
            <v>355180</v>
          </cell>
          <cell r="B2682" t="str">
            <v>SP</v>
          </cell>
          <cell r="C2682" t="str">
            <v>SETE BARRAS</v>
          </cell>
          <cell r="D2682" t="str">
            <v>355180</v>
          </cell>
          <cell r="E2682">
            <v>49653</v>
          </cell>
          <cell r="F2682">
            <v>15036044</v>
          </cell>
          <cell r="G2682">
            <v>2373</v>
          </cell>
          <cell r="H2682">
            <v>1483578</v>
          </cell>
        </row>
        <row r="2683">
          <cell r="A2683">
            <v>355220</v>
          </cell>
          <cell r="B2683" t="str">
            <v>SP</v>
          </cell>
          <cell r="C2683" t="str">
            <v>SOROCABA</v>
          </cell>
          <cell r="D2683" t="str">
            <v>355220</v>
          </cell>
          <cell r="E2683">
            <v>233</v>
          </cell>
          <cell r="F2683">
            <v>65182731</v>
          </cell>
          <cell r="H2683">
            <v>6742683</v>
          </cell>
        </row>
        <row r="2684">
          <cell r="A2684">
            <v>355250</v>
          </cell>
          <cell r="B2684" t="str">
            <v>SP</v>
          </cell>
          <cell r="C2684" t="str">
            <v>SUZANO</v>
          </cell>
          <cell r="D2684" t="str">
            <v>355250</v>
          </cell>
          <cell r="F2684">
            <v>374593</v>
          </cell>
          <cell r="H2684">
            <v>38751</v>
          </cell>
        </row>
        <row r="2685">
          <cell r="A2685">
            <v>355280</v>
          </cell>
          <cell r="B2685" t="str">
            <v>SP</v>
          </cell>
          <cell r="C2685" t="str">
            <v>TABOÃO DA SERRA</v>
          </cell>
          <cell r="D2685" t="str">
            <v>355280</v>
          </cell>
          <cell r="F2685">
            <v>107781284</v>
          </cell>
          <cell r="H2685">
            <v>11149788</v>
          </cell>
        </row>
        <row r="2686">
          <cell r="A2686">
            <v>355290</v>
          </cell>
          <cell r="B2686" t="str">
            <v>SP</v>
          </cell>
          <cell r="C2686" t="str">
            <v>TACIBA</v>
          </cell>
          <cell r="D2686" t="str">
            <v>355290</v>
          </cell>
          <cell r="E2686">
            <v>95036</v>
          </cell>
          <cell r="F2686">
            <v>9347698</v>
          </cell>
          <cell r="G2686">
            <v>6826</v>
          </cell>
          <cell r="H2686">
            <v>1111653</v>
          </cell>
        </row>
        <row r="2687">
          <cell r="A2687">
            <v>355360</v>
          </cell>
          <cell r="B2687" t="str">
            <v>SP</v>
          </cell>
          <cell r="C2687" t="str">
            <v>TAPIRATIBA</v>
          </cell>
          <cell r="D2687" t="str">
            <v>355360</v>
          </cell>
          <cell r="F2687">
            <v>11606612</v>
          </cell>
          <cell r="H2687">
            <v>1200684</v>
          </cell>
        </row>
        <row r="2688">
          <cell r="A2688">
            <v>355365</v>
          </cell>
          <cell r="B2688" t="str">
            <v>SP</v>
          </cell>
          <cell r="C2688" t="str">
            <v>TAQUARAL</v>
          </cell>
          <cell r="D2688" t="str">
            <v>355365</v>
          </cell>
          <cell r="F2688">
            <v>37052024</v>
          </cell>
          <cell r="H2688">
            <v>3832968</v>
          </cell>
        </row>
        <row r="2689">
          <cell r="A2689">
            <v>355370</v>
          </cell>
          <cell r="B2689" t="str">
            <v>SP</v>
          </cell>
          <cell r="C2689" t="str">
            <v>TAQUARITINGA</v>
          </cell>
          <cell r="D2689" t="str">
            <v>355370</v>
          </cell>
          <cell r="F2689">
            <v>44031309</v>
          </cell>
          <cell r="H2689">
            <v>4554963</v>
          </cell>
        </row>
        <row r="2690">
          <cell r="A2690">
            <v>355380</v>
          </cell>
          <cell r="B2690" t="str">
            <v>SP</v>
          </cell>
          <cell r="C2690" t="str">
            <v>TAQUARITUBA</v>
          </cell>
          <cell r="D2690" t="str">
            <v>355380</v>
          </cell>
          <cell r="F2690">
            <v>85812537</v>
          </cell>
          <cell r="H2690">
            <v>8877159</v>
          </cell>
        </row>
        <row r="2691">
          <cell r="A2691">
            <v>355385</v>
          </cell>
          <cell r="B2691" t="str">
            <v>SP</v>
          </cell>
          <cell r="C2691" t="str">
            <v>TAQUARIVAÍ</v>
          </cell>
          <cell r="D2691" t="str">
            <v>355385</v>
          </cell>
          <cell r="F2691">
            <v>23763760</v>
          </cell>
          <cell r="H2691">
            <v>2458320</v>
          </cell>
        </row>
        <row r="2692">
          <cell r="A2692">
            <v>355430</v>
          </cell>
          <cell r="B2692" t="str">
            <v>SP</v>
          </cell>
          <cell r="C2692" t="str">
            <v>TEODORO SAMPAIO</v>
          </cell>
          <cell r="D2692" t="str">
            <v>355430</v>
          </cell>
          <cell r="E2692">
            <v>148730</v>
          </cell>
          <cell r="F2692">
            <v>31829124</v>
          </cell>
          <cell r="G2692">
            <v>6824</v>
          </cell>
          <cell r="H2692">
            <v>3145353</v>
          </cell>
        </row>
        <row r="2693">
          <cell r="A2693">
            <v>355450</v>
          </cell>
          <cell r="B2693" t="str">
            <v>SP</v>
          </cell>
          <cell r="C2693" t="str">
            <v>TIETÊ</v>
          </cell>
          <cell r="D2693" t="str">
            <v>355450</v>
          </cell>
          <cell r="F2693">
            <v>173123475</v>
          </cell>
          <cell r="H2693">
            <v>17909325</v>
          </cell>
        </row>
        <row r="2694">
          <cell r="A2694">
            <v>355460</v>
          </cell>
          <cell r="B2694" t="str">
            <v>SP</v>
          </cell>
          <cell r="C2694" t="str">
            <v>TIMBURI</v>
          </cell>
          <cell r="D2694" t="str">
            <v>355460</v>
          </cell>
          <cell r="F2694">
            <v>12629708</v>
          </cell>
          <cell r="H2694">
            <v>1336596</v>
          </cell>
        </row>
        <row r="2695">
          <cell r="A2695">
            <v>355465</v>
          </cell>
          <cell r="B2695" t="str">
            <v>SP</v>
          </cell>
          <cell r="C2695" t="str">
            <v>TORRE DE PEDRA</v>
          </cell>
          <cell r="D2695" t="str">
            <v>355465</v>
          </cell>
          <cell r="F2695">
            <v>2543416</v>
          </cell>
          <cell r="H2695">
            <v>263112</v>
          </cell>
        </row>
        <row r="2696">
          <cell r="A2696">
            <v>355475</v>
          </cell>
          <cell r="B2696" t="str">
            <v>SP</v>
          </cell>
          <cell r="C2696" t="str">
            <v>TRABIJU</v>
          </cell>
          <cell r="D2696" t="str">
            <v>355475</v>
          </cell>
          <cell r="F2696">
            <v>6863401</v>
          </cell>
          <cell r="H2696">
            <v>710007</v>
          </cell>
        </row>
        <row r="2697">
          <cell r="A2697">
            <v>355540</v>
          </cell>
          <cell r="B2697" t="str">
            <v>SP</v>
          </cell>
          <cell r="C2697" t="str">
            <v>UBATUBA</v>
          </cell>
          <cell r="D2697" t="str">
            <v>355540</v>
          </cell>
          <cell r="F2697">
            <v>181311480</v>
          </cell>
          <cell r="H2697">
            <v>18756360</v>
          </cell>
        </row>
        <row r="2698">
          <cell r="A2698">
            <v>355560</v>
          </cell>
          <cell r="B2698" t="str">
            <v>SP</v>
          </cell>
          <cell r="C2698" t="str">
            <v>UCHOA</v>
          </cell>
          <cell r="D2698" t="str">
            <v>355560</v>
          </cell>
          <cell r="E2698">
            <v>183866</v>
          </cell>
          <cell r="F2698">
            <v>13247442</v>
          </cell>
          <cell r="G2698">
            <v>6577</v>
          </cell>
          <cell r="H2698">
            <v>1304556</v>
          </cell>
        </row>
        <row r="2699">
          <cell r="A2699">
            <v>355650</v>
          </cell>
          <cell r="B2699" t="str">
            <v>SP</v>
          </cell>
          <cell r="C2699" t="str">
            <v>VÁRZEA PAULISTA</v>
          </cell>
          <cell r="D2699" t="str">
            <v>355650</v>
          </cell>
          <cell r="F2699">
            <v>270290150</v>
          </cell>
          <cell r="H2699">
            <v>27961050</v>
          </cell>
        </row>
        <row r="2700">
          <cell r="A2700">
            <v>355690</v>
          </cell>
          <cell r="B2700" t="str">
            <v>SP</v>
          </cell>
          <cell r="C2700" t="str">
            <v>VISTA ALEGRE DO ALTO</v>
          </cell>
          <cell r="D2700" t="str">
            <v>355690</v>
          </cell>
          <cell r="E2700">
            <v>150749</v>
          </cell>
          <cell r="F2700">
            <v>31186279</v>
          </cell>
          <cell r="G2700">
            <v>10844</v>
          </cell>
          <cell r="H2700">
            <v>3185802</v>
          </cell>
        </row>
        <row r="2701">
          <cell r="A2701">
            <v>355710</v>
          </cell>
          <cell r="B2701" t="str">
            <v>SP</v>
          </cell>
          <cell r="C2701" t="str">
            <v>VOTUPORANGA</v>
          </cell>
          <cell r="D2701" t="str">
            <v>355710</v>
          </cell>
          <cell r="F2701">
            <v>76290068</v>
          </cell>
          <cell r="H2701">
            <v>7892076</v>
          </cell>
        </row>
        <row r="2702">
          <cell r="A2702">
            <v>280010</v>
          </cell>
          <cell r="B2702" t="str">
            <v>SE</v>
          </cell>
          <cell r="C2702" t="str">
            <v>AMPARO DE SÃO FRANCISCO</v>
          </cell>
          <cell r="D2702" t="str">
            <v>280010</v>
          </cell>
          <cell r="E2702">
            <v>11116</v>
          </cell>
          <cell r="F2702">
            <v>8069638</v>
          </cell>
          <cell r="H2702">
            <v>817182</v>
          </cell>
        </row>
        <row r="2703">
          <cell r="A2703">
            <v>280020</v>
          </cell>
          <cell r="B2703" t="str">
            <v>SE</v>
          </cell>
          <cell r="C2703" t="str">
            <v>AQUIDABÃ</v>
          </cell>
          <cell r="D2703" t="str">
            <v>280020</v>
          </cell>
          <cell r="E2703">
            <v>17902</v>
          </cell>
          <cell r="F2703">
            <v>12889485</v>
          </cell>
          <cell r="G2703">
            <v>3234</v>
          </cell>
          <cell r="H2703">
            <v>1332696</v>
          </cell>
        </row>
        <row r="2704">
          <cell r="A2704">
            <v>280030</v>
          </cell>
          <cell r="B2704" t="str">
            <v>SE</v>
          </cell>
          <cell r="C2704" t="str">
            <v>ARACAJU</v>
          </cell>
          <cell r="D2704" t="str">
            <v>280030</v>
          </cell>
          <cell r="F2704">
            <v>703999737</v>
          </cell>
          <cell r="H2704">
            <v>72827559</v>
          </cell>
        </row>
        <row r="2705">
          <cell r="A2705">
            <v>280040</v>
          </cell>
          <cell r="B2705" t="str">
            <v>SE</v>
          </cell>
          <cell r="C2705" t="str">
            <v>ARAUÁ</v>
          </cell>
          <cell r="D2705" t="str">
            <v>280040</v>
          </cell>
          <cell r="E2705">
            <v>44087</v>
          </cell>
          <cell r="F2705">
            <v>5717553</v>
          </cell>
          <cell r="G2705">
            <v>3326</v>
          </cell>
          <cell r="H2705">
            <v>598983</v>
          </cell>
        </row>
        <row r="2706">
          <cell r="A2706">
            <v>280050</v>
          </cell>
          <cell r="B2706" t="str">
            <v>SE</v>
          </cell>
          <cell r="C2706" t="str">
            <v>AREIA BRANCA</v>
          </cell>
          <cell r="D2706" t="str">
            <v>280050</v>
          </cell>
          <cell r="F2706">
            <v>11199423</v>
          </cell>
          <cell r="H2706">
            <v>1158561</v>
          </cell>
        </row>
        <row r="2707">
          <cell r="A2707">
            <v>280060</v>
          </cell>
          <cell r="B2707" t="str">
            <v>SE</v>
          </cell>
          <cell r="C2707" t="str">
            <v>BARRA DOS COQUEIROS</v>
          </cell>
          <cell r="D2707" t="str">
            <v>280060</v>
          </cell>
          <cell r="E2707">
            <v>282811</v>
          </cell>
          <cell r="F2707">
            <v>27474248</v>
          </cell>
          <cell r="G2707">
            <v>11086</v>
          </cell>
          <cell r="H2707">
            <v>3835023</v>
          </cell>
        </row>
        <row r="2708">
          <cell r="A2708">
            <v>280067</v>
          </cell>
          <cell r="B2708" t="str">
            <v>SE</v>
          </cell>
          <cell r="C2708" t="str">
            <v>BOQUIM</v>
          </cell>
          <cell r="D2708" t="str">
            <v>280067</v>
          </cell>
          <cell r="E2708">
            <v>229661</v>
          </cell>
          <cell r="F2708">
            <v>90762298</v>
          </cell>
          <cell r="G2708">
            <v>11856</v>
          </cell>
          <cell r="H2708">
            <v>9025935</v>
          </cell>
        </row>
        <row r="2709">
          <cell r="A2709">
            <v>280070</v>
          </cell>
          <cell r="B2709" t="str">
            <v>SE</v>
          </cell>
          <cell r="C2709" t="str">
            <v>BREJO GRANDE</v>
          </cell>
          <cell r="D2709" t="str">
            <v>280070</v>
          </cell>
          <cell r="E2709">
            <v>6919</v>
          </cell>
          <cell r="F2709">
            <v>41059199</v>
          </cell>
          <cell r="G2709">
            <v>151</v>
          </cell>
          <cell r="H2709">
            <v>4332117</v>
          </cell>
        </row>
        <row r="2710">
          <cell r="A2710">
            <v>280100</v>
          </cell>
          <cell r="B2710" t="str">
            <v>SE</v>
          </cell>
          <cell r="C2710" t="str">
            <v>CAMPO DO BRITO</v>
          </cell>
          <cell r="D2710" t="str">
            <v>280100</v>
          </cell>
          <cell r="E2710">
            <v>193936</v>
          </cell>
          <cell r="F2710">
            <v>49215819</v>
          </cell>
          <cell r="G2710">
            <v>5728</v>
          </cell>
          <cell r="H2710">
            <v>5037648</v>
          </cell>
        </row>
        <row r="2711">
          <cell r="A2711">
            <v>280110</v>
          </cell>
          <cell r="B2711" t="str">
            <v>SE</v>
          </cell>
          <cell r="C2711" t="str">
            <v>CANHOBA</v>
          </cell>
          <cell r="D2711" t="str">
            <v>280110</v>
          </cell>
          <cell r="E2711">
            <v>23806</v>
          </cell>
          <cell r="F2711">
            <v>33351624</v>
          </cell>
          <cell r="G2711">
            <v>2495</v>
          </cell>
          <cell r="H2711">
            <v>3489075</v>
          </cell>
        </row>
        <row r="2712">
          <cell r="A2712">
            <v>280120</v>
          </cell>
          <cell r="B2712" t="str">
            <v>SE</v>
          </cell>
          <cell r="C2712" t="str">
            <v>CANINDÉ DE SÃO FRANCISCO</v>
          </cell>
          <cell r="D2712" t="str">
            <v>280120</v>
          </cell>
          <cell r="E2712">
            <v>68310</v>
          </cell>
          <cell r="F2712">
            <v>47016220</v>
          </cell>
          <cell r="G2712">
            <v>7703</v>
          </cell>
          <cell r="H2712">
            <v>4879641</v>
          </cell>
        </row>
        <row r="2713">
          <cell r="A2713">
            <v>280130</v>
          </cell>
          <cell r="B2713" t="str">
            <v>SE</v>
          </cell>
          <cell r="C2713" t="str">
            <v>CAPELA</v>
          </cell>
          <cell r="D2713" t="str">
            <v>280130</v>
          </cell>
          <cell r="E2713">
            <v>321915</v>
          </cell>
          <cell r="F2713">
            <v>79654664</v>
          </cell>
          <cell r="G2713">
            <v>20151</v>
          </cell>
          <cell r="H2713">
            <v>7669936</v>
          </cell>
        </row>
        <row r="2714">
          <cell r="A2714">
            <v>280140</v>
          </cell>
          <cell r="B2714" t="str">
            <v>SE</v>
          </cell>
          <cell r="C2714" t="str">
            <v>CARIRA</v>
          </cell>
          <cell r="D2714" t="str">
            <v>280140</v>
          </cell>
          <cell r="E2714">
            <v>12935</v>
          </cell>
          <cell r="F2714">
            <v>31471911</v>
          </cell>
          <cell r="G2714">
            <v>1531</v>
          </cell>
          <cell r="H2714">
            <v>3672351</v>
          </cell>
        </row>
        <row r="2715">
          <cell r="A2715">
            <v>280150</v>
          </cell>
          <cell r="B2715" t="str">
            <v>SE</v>
          </cell>
          <cell r="C2715" t="str">
            <v>CARMÓPOLIS</v>
          </cell>
          <cell r="D2715" t="str">
            <v>280150</v>
          </cell>
          <cell r="E2715">
            <v>70388</v>
          </cell>
          <cell r="F2715">
            <v>22647043</v>
          </cell>
          <cell r="G2715">
            <v>4095</v>
          </cell>
          <cell r="H2715">
            <v>2408517</v>
          </cell>
        </row>
        <row r="2716">
          <cell r="A2716">
            <v>280160</v>
          </cell>
          <cell r="B2716" t="str">
            <v>SE</v>
          </cell>
          <cell r="C2716" t="str">
            <v>CEDRO DE SÃO JOÃO</v>
          </cell>
          <cell r="D2716" t="str">
            <v>280160</v>
          </cell>
          <cell r="E2716">
            <v>82641</v>
          </cell>
          <cell r="F2716">
            <v>17125154</v>
          </cell>
          <cell r="G2716">
            <v>7678</v>
          </cell>
          <cell r="H2716">
            <v>1784094</v>
          </cell>
        </row>
        <row r="2717">
          <cell r="A2717">
            <v>280170</v>
          </cell>
          <cell r="B2717" t="str">
            <v>SE</v>
          </cell>
          <cell r="C2717" t="str">
            <v>CRISTINÁPOLIS</v>
          </cell>
          <cell r="D2717" t="str">
            <v>280170</v>
          </cell>
          <cell r="E2717">
            <v>57415</v>
          </cell>
          <cell r="F2717">
            <v>848823707</v>
          </cell>
          <cell r="G2717">
            <v>4726</v>
          </cell>
          <cell r="H2717">
            <v>85711506</v>
          </cell>
        </row>
        <row r="2718">
          <cell r="A2718">
            <v>280190</v>
          </cell>
          <cell r="B2718" t="str">
            <v>SE</v>
          </cell>
          <cell r="C2718" t="str">
            <v>CUMBE</v>
          </cell>
          <cell r="D2718" t="str">
            <v>280190</v>
          </cell>
          <cell r="E2718">
            <v>7450</v>
          </cell>
          <cell r="F2718">
            <v>1579637</v>
          </cell>
          <cell r="G2718">
            <v>758</v>
          </cell>
          <cell r="H2718">
            <v>146607</v>
          </cell>
        </row>
        <row r="2719">
          <cell r="A2719">
            <v>280200</v>
          </cell>
          <cell r="B2719" t="str">
            <v>SE</v>
          </cell>
          <cell r="C2719" t="str">
            <v>DIVINA PASTORA</v>
          </cell>
          <cell r="D2719" t="str">
            <v>280200</v>
          </cell>
          <cell r="E2719">
            <v>70107</v>
          </cell>
          <cell r="F2719">
            <v>20951074</v>
          </cell>
          <cell r="G2719">
            <v>2804</v>
          </cell>
          <cell r="H2719">
            <v>2304183</v>
          </cell>
        </row>
        <row r="2720">
          <cell r="A2720">
            <v>280210</v>
          </cell>
          <cell r="B2720" t="str">
            <v>SE</v>
          </cell>
          <cell r="C2720" t="str">
            <v>ESTÂNCIA</v>
          </cell>
          <cell r="D2720" t="str">
            <v>280210</v>
          </cell>
          <cell r="E2720">
            <v>193743</v>
          </cell>
          <cell r="F2720">
            <v>169051684</v>
          </cell>
          <cell r="G2720">
            <v>10725</v>
          </cell>
          <cell r="H2720">
            <v>17658432</v>
          </cell>
        </row>
        <row r="2721">
          <cell r="A2721">
            <v>280220</v>
          </cell>
          <cell r="B2721" t="str">
            <v>SE</v>
          </cell>
          <cell r="C2721" t="str">
            <v>FEIRA NOVA</v>
          </cell>
          <cell r="D2721" t="str">
            <v>280220</v>
          </cell>
          <cell r="E2721">
            <v>56844</v>
          </cell>
          <cell r="F2721">
            <v>10045627</v>
          </cell>
          <cell r="G2721">
            <v>3458</v>
          </cell>
          <cell r="H2721">
            <v>968625</v>
          </cell>
        </row>
        <row r="2722">
          <cell r="A2722">
            <v>280230</v>
          </cell>
          <cell r="B2722" t="str">
            <v>SE</v>
          </cell>
          <cell r="C2722" t="str">
            <v>FREI PAULO</v>
          </cell>
          <cell r="D2722" t="str">
            <v>280230</v>
          </cell>
          <cell r="E2722">
            <v>49551</v>
          </cell>
          <cell r="F2722">
            <v>5836063657</v>
          </cell>
          <cell r="G2722">
            <v>2777</v>
          </cell>
          <cell r="H2722">
            <v>604186761</v>
          </cell>
        </row>
        <row r="2723">
          <cell r="A2723">
            <v>280240</v>
          </cell>
          <cell r="B2723" t="str">
            <v>SE</v>
          </cell>
          <cell r="C2723" t="str">
            <v>GARARU</v>
          </cell>
          <cell r="D2723" t="str">
            <v>280240</v>
          </cell>
          <cell r="F2723">
            <v>94118079</v>
          </cell>
          <cell r="H2723">
            <v>9736353</v>
          </cell>
        </row>
        <row r="2724">
          <cell r="A2724">
            <v>280250</v>
          </cell>
          <cell r="B2724" t="str">
            <v>SE</v>
          </cell>
          <cell r="C2724" t="str">
            <v>GENERAL MAYNARD</v>
          </cell>
          <cell r="D2724" t="str">
            <v>280250</v>
          </cell>
          <cell r="F2724">
            <v>16162570</v>
          </cell>
          <cell r="H2724">
            <v>1671990</v>
          </cell>
        </row>
        <row r="2725">
          <cell r="A2725">
            <v>280260</v>
          </cell>
          <cell r="B2725" t="str">
            <v>SE</v>
          </cell>
          <cell r="C2725" t="str">
            <v>GRACHO CARDOSO</v>
          </cell>
          <cell r="D2725" t="str">
            <v>280260</v>
          </cell>
          <cell r="E2725">
            <v>25488</v>
          </cell>
          <cell r="F2725">
            <v>877834830</v>
          </cell>
          <cell r="G2725">
            <v>3575</v>
          </cell>
          <cell r="H2725">
            <v>90763542</v>
          </cell>
        </row>
        <row r="2726">
          <cell r="A2726">
            <v>280270</v>
          </cell>
          <cell r="B2726" t="str">
            <v>SE</v>
          </cell>
          <cell r="C2726" t="str">
            <v>ILHA DAS FLORES</v>
          </cell>
          <cell r="D2726" t="str">
            <v>280270</v>
          </cell>
          <cell r="F2726">
            <v>4802748</v>
          </cell>
          <cell r="H2726">
            <v>496836</v>
          </cell>
        </row>
        <row r="2727">
          <cell r="A2727">
            <v>280280</v>
          </cell>
          <cell r="B2727" t="str">
            <v>SE</v>
          </cell>
          <cell r="C2727" t="str">
            <v>INDIAROBA</v>
          </cell>
          <cell r="D2727" t="str">
            <v>280280</v>
          </cell>
          <cell r="E2727">
            <v>33521</v>
          </cell>
          <cell r="F2727">
            <v>9448191</v>
          </cell>
          <cell r="G2727">
            <v>4197</v>
          </cell>
          <cell r="H2727">
            <v>1160721</v>
          </cell>
        </row>
        <row r="2728">
          <cell r="A2728">
            <v>280290</v>
          </cell>
          <cell r="B2728" t="str">
            <v>SE</v>
          </cell>
          <cell r="C2728" t="str">
            <v>ITABAIANA</v>
          </cell>
          <cell r="D2728" t="str">
            <v>280290</v>
          </cell>
          <cell r="E2728">
            <v>191622</v>
          </cell>
          <cell r="F2728">
            <v>399270841</v>
          </cell>
          <cell r="G2728">
            <v>14563</v>
          </cell>
          <cell r="H2728">
            <v>42594762</v>
          </cell>
        </row>
        <row r="2729">
          <cell r="A2729">
            <v>280300</v>
          </cell>
          <cell r="B2729" t="str">
            <v>SE</v>
          </cell>
          <cell r="C2729" t="str">
            <v>ITABAIANINHA</v>
          </cell>
          <cell r="D2729" t="str">
            <v>280300</v>
          </cell>
          <cell r="E2729">
            <v>126980</v>
          </cell>
          <cell r="F2729">
            <v>13591572</v>
          </cell>
          <cell r="G2729">
            <v>4851</v>
          </cell>
          <cell r="H2729">
            <v>1139631</v>
          </cell>
        </row>
        <row r="2730">
          <cell r="A2730">
            <v>280310</v>
          </cell>
          <cell r="B2730" t="str">
            <v>SE</v>
          </cell>
          <cell r="C2730" t="str">
            <v>ITABI</v>
          </cell>
          <cell r="D2730" t="str">
            <v>280310</v>
          </cell>
          <cell r="F2730">
            <v>30288587</v>
          </cell>
          <cell r="H2730">
            <v>3197829</v>
          </cell>
        </row>
        <row r="2731">
          <cell r="A2731">
            <v>280320</v>
          </cell>
          <cell r="B2731" t="str">
            <v>SE</v>
          </cell>
          <cell r="C2731" t="str">
            <v>ITAPORANGA D'AJUDA</v>
          </cell>
          <cell r="D2731" t="str">
            <v>280320</v>
          </cell>
          <cell r="E2731">
            <v>109581</v>
          </cell>
          <cell r="F2731">
            <v>10186243</v>
          </cell>
          <cell r="G2731">
            <v>1002</v>
          </cell>
          <cell r="H2731">
            <v>1271346</v>
          </cell>
        </row>
        <row r="2732">
          <cell r="A2732">
            <v>280330</v>
          </cell>
          <cell r="B2732" t="str">
            <v>SE</v>
          </cell>
          <cell r="C2732" t="str">
            <v>JAPARATUBA</v>
          </cell>
          <cell r="D2732" t="str">
            <v>280330</v>
          </cell>
          <cell r="E2732">
            <v>58580</v>
          </cell>
          <cell r="F2732">
            <v>44828953</v>
          </cell>
          <cell r="G2732">
            <v>5133</v>
          </cell>
          <cell r="H2732">
            <v>4682037</v>
          </cell>
        </row>
        <row r="2733">
          <cell r="A2733">
            <v>280340</v>
          </cell>
          <cell r="B2733" t="str">
            <v>SE</v>
          </cell>
          <cell r="C2733" t="str">
            <v>JAPOATÃ</v>
          </cell>
          <cell r="D2733" t="str">
            <v>280340</v>
          </cell>
          <cell r="F2733">
            <v>172369388</v>
          </cell>
          <cell r="H2733">
            <v>17831316</v>
          </cell>
        </row>
        <row r="2734">
          <cell r="A2734">
            <v>280350</v>
          </cell>
          <cell r="B2734" t="str">
            <v>SE</v>
          </cell>
          <cell r="C2734" t="str">
            <v>LAGARTO</v>
          </cell>
          <cell r="D2734" t="str">
            <v>280350</v>
          </cell>
          <cell r="E2734">
            <v>448693</v>
          </cell>
          <cell r="F2734">
            <v>72185554</v>
          </cell>
          <cell r="G2734">
            <v>28885</v>
          </cell>
          <cell r="H2734">
            <v>4454473</v>
          </cell>
        </row>
        <row r="2735">
          <cell r="A2735">
            <v>280360</v>
          </cell>
          <cell r="B2735" t="str">
            <v>SE</v>
          </cell>
          <cell r="C2735" t="str">
            <v>LARANJEIRAS</v>
          </cell>
          <cell r="D2735" t="str">
            <v>280360</v>
          </cell>
          <cell r="F2735">
            <v>39442697</v>
          </cell>
          <cell r="H2735">
            <v>4080279</v>
          </cell>
        </row>
        <row r="2736">
          <cell r="A2736">
            <v>280370</v>
          </cell>
          <cell r="B2736" t="str">
            <v>SE</v>
          </cell>
          <cell r="C2736" t="str">
            <v>MACAMBIRA</v>
          </cell>
          <cell r="D2736" t="str">
            <v>280370</v>
          </cell>
          <cell r="F2736">
            <v>1749483</v>
          </cell>
          <cell r="H2736">
            <v>180981</v>
          </cell>
        </row>
        <row r="2737">
          <cell r="A2737">
            <v>280380</v>
          </cell>
          <cell r="B2737" t="str">
            <v>SE</v>
          </cell>
          <cell r="C2737" t="str">
            <v>MALHADA DOS BOIS</v>
          </cell>
          <cell r="D2737" t="str">
            <v>280380</v>
          </cell>
          <cell r="F2737">
            <v>17506340</v>
          </cell>
          <cell r="H2737">
            <v>1841178</v>
          </cell>
        </row>
        <row r="2738">
          <cell r="A2738">
            <v>280400</v>
          </cell>
          <cell r="B2738" t="str">
            <v>SE</v>
          </cell>
          <cell r="C2738" t="str">
            <v>MARUIM</v>
          </cell>
          <cell r="D2738" t="str">
            <v>280400</v>
          </cell>
          <cell r="E2738">
            <v>39426</v>
          </cell>
          <cell r="F2738">
            <v>12316197</v>
          </cell>
          <cell r="G2738">
            <v>1263</v>
          </cell>
          <cell r="H2738">
            <v>1231638</v>
          </cell>
        </row>
        <row r="2739">
          <cell r="A2739">
            <v>280410</v>
          </cell>
          <cell r="B2739" t="str">
            <v>SE</v>
          </cell>
          <cell r="C2739" t="str">
            <v>MOITA BONITA</v>
          </cell>
          <cell r="D2739" t="str">
            <v>280410</v>
          </cell>
          <cell r="E2739">
            <v>161946</v>
          </cell>
          <cell r="F2739">
            <v>14447966</v>
          </cell>
          <cell r="G2739">
            <v>12325</v>
          </cell>
          <cell r="H2739">
            <v>1574029</v>
          </cell>
        </row>
        <row r="2740">
          <cell r="A2740">
            <v>280420</v>
          </cell>
          <cell r="B2740" t="str">
            <v>SE</v>
          </cell>
          <cell r="C2740" t="str">
            <v>MONTE ALEGRE DE SERGIPE</v>
          </cell>
          <cell r="D2740" t="str">
            <v>280420</v>
          </cell>
          <cell r="E2740">
            <v>91914</v>
          </cell>
          <cell r="F2740">
            <v>20937742</v>
          </cell>
          <cell r="G2740">
            <v>2255</v>
          </cell>
          <cell r="H2740">
            <v>2010453</v>
          </cell>
        </row>
        <row r="2741">
          <cell r="A2741">
            <v>280430</v>
          </cell>
          <cell r="B2741" t="str">
            <v>SE</v>
          </cell>
          <cell r="C2741" t="str">
            <v>MURIBECA</v>
          </cell>
          <cell r="D2741" t="str">
            <v>280430</v>
          </cell>
          <cell r="F2741">
            <v>9478784</v>
          </cell>
          <cell r="H2741">
            <v>1070340</v>
          </cell>
        </row>
        <row r="2742">
          <cell r="A2742">
            <v>280440</v>
          </cell>
          <cell r="B2742" t="str">
            <v>SE</v>
          </cell>
          <cell r="C2742" t="str">
            <v>NEÓPOLIS</v>
          </cell>
          <cell r="D2742" t="str">
            <v>280440</v>
          </cell>
          <cell r="E2742">
            <v>93546</v>
          </cell>
          <cell r="F2742">
            <v>20135487</v>
          </cell>
          <cell r="G2742">
            <v>6645</v>
          </cell>
          <cell r="H2742">
            <v>2480670</v>
          </cell>
        </row>
        <row r="2743">
          <cell r="A2743">
            <v>280445</v>
          </cell>
          <cell r="B2743" t="str">
            <v>SE</v>
          </cell>
          <cell r="C2743" t="str">
            <v>NOSSA SENHORA APARECIDA</v>
          </cell>
          <cell r="D2743" t="str">
            <v>280445</v>
          </cell>
          <cell r="E2743">
            <v>72143</v>
          </cell>
          <cell r="F2743">
            <v>10931967</v>
          </cell>
          <cell r="G2743">
            <v>2479</v>
          </cell>
          <cell r="H2743">
            <v>1045164</v>
          </cell>
        </row>
        <row r="2744">
          <cell r="A2744">
            <v>280460</v>
          </cell>
          <cell r="B2744" t="str">
            <v>SE</v>
          </cell>
          <cell r="C2744" t="str">
            <v>NOSSA SENHORA DAS DORES</v>
          </cell>
          <cell r="D2744" t="str">
            <v>280460</v>
          </cell>
          <cell r="E2744">
            <v>24607</v>
          </cell>
          <cell r="F2744">
            <v>28017978</v>
          </cell>
          <cell r="G2744">
            <v>1140</v>
          </cell>
          <cell r="H2744">
            <v>4040214</v>
          </cell>
        </row>
        <row r="2745">
          <cell r="A2745">
            <v>280470</v>
          </cell>
          <cell r="B2745" t="str">
            <v>SE</v>
          </cell>
          <cell r="C2745" t="str">
            <v>NOSSA SENHORA DE LOURDES</v>
          </cell>
          <cell r="D2745" t="str">
            <v>280470</v>
          </cell>
          <cell r="E2745">
            <v>65129</v>
          </cell>
          <cell r="F2745">
            <v>22645032</v>
          </cell>
          <cell r="G2745">
            <v>3345</v>
          </cell>
          <cell r="H2745">
            <v>2264268</v>
          </cell>
        </row>
        <row r="2746">
          <cell r="A2746">
            <v>280480</v>
          </cell>
          <cell r="B2746" t="str">
            <v>SE</v>
          </cell>
          <cell r="C2746" t="str">
            <v>NOSSA SENHORA DO SOCORRO</v>
          </cell>
          <cell r="D2746" t="str">
            <v>280480</v>
          </cell>
          <cell r="E2746">
            <v>1042275</v>
          </cell>
          <cell r="F2746">
            <v>289862156</v>
          </cell>
          <cell r="G2746">
            <v>47418</v>
          </cell>
          <cell r="H2746">
            <v>29114859</v>
          </cell>
        </row>
        <row r="2747">
          <cell r="A2747">
            <v>280490</v>
          </cell>
          <cell r="B2747" t="str">
            <v>SE</v>
          </cell>
          <cell r="C2747" t="str">
            <v>PACATUBA</v>
          </cell>
          <cell r="D2747" t="str">
            <v>280490</v>
          </cell>
          <cell r="E2747">
            <v>62271</v>
          </cell>
          <cell r="F2747">
            <v>20822319</v>
          </cell>
          <cell r="G2747">
            <v>5223</v>
          </cell>
          <cell r="H2747">
            <v>2651379</v>
          </cell>
        </row>
        <row r="2748">
          <cell r="A2748">
            <v>280500</v>
          </cell>
          <cell r="B2748" t="str">
            <v>SE</v>
          </cell>
          <cell r="C2748" t="str">
            <v>PEDRA MOLE</v>
          </cell>
          <cell r="D2748" t="str">
            <v>280500</v>
          </cell>
          <cell r="E2748">
            <v>3578</v>
          </cell>
          <cell r="F2748">
            <v>14449732</v>
          </cell>
          <cell r="G2748">
            <v>5</v>
          </cell>
          <cell r="H2748">
            <v>1471398</v>
          </cell>
        </row>
        <row r="2749">
          <cell r="A2749">
            <v>280510</v>
          </cell>
          <cell r="B2749" t="str">
            <v>SE</v>
          </cell>
          <cell r="C2749" t="str">
            <v>PEDRINHAS</v>
          </cell>
          <cell r="D2749" t="str">
            <v>280510</v>
          </cell>
          <cell r="E2749">
            <v>7584</v>
          </cell>
          <cell r="F2749">
            <v>4690566</v>
          </cell>
          <cell r="G2749">
            <v>619</v>
          </cell>
          <cell r="H2749">
            <v>494615</v>
          </cell>
        </row>
        <row r="2750">
          <cell r="A2750">
            <v>280520</v>
          </cell>
          <cell r="B2750" t="str">
            <v>SE</v>
          </cell>
          <cell r="C2750" t="str">
            <v>PINHÃO</v>
          </cell>
          <cell r="D2750" t="str">
            <v>280520</v>
          </cell>
          <cell r="E2750">
            <v>13</v>
          </cell>
          <cell r="F2750">
            <v>2984054</v>
          </cell>
          <cell r="H2750">
            <v>308670</v>
          </cell>
        </row>
        <row r="2751">
          <cell r="A2751">
            <v>280530</v>
          </cell>
          <cell r="B2751" t="str">
            <v>SE</v>
          </cell>
          <cell r="C2751" t="str">
            <v>PIRAMBU</v>
          </cell>
          <cell r="D2751" t="str">
            <v>280530</v>
          </cell>
          <cell r="E2751">
            <v>24280</v>
          </cell>
          <cell r="F2751">
            <v>14714653</v>
          </cell>
          <cell r="G2751">
            <v>3776</v>
          </cell>
          <cell r="H2751">
            <v>1733808</v>
          </cell>
        </row>
        <row r="2752">
          <cell r="A2752">
            <v>280540</v>
          </cell>
          <cell r="B2752" t="str">
            <v>SE</v>
          </cell>
          <cell r="C2752" t="str">
            <v>POÇO REDONDO</v>
          </cell>
          <cell r="D2752" t="str">
            <v>280540</v>
          </cell>
          <cell r="E2752">
            <v>47413</v>
          </cell>
          <cell r="F2752">
            <v>62994191</v>
          </cell>
          <cell r="G2752">
            <v>1644</v>
          </cell>
          <cell r="H2752">
            <v>6443127</v>
          </cell>
        </row>
        <row r="2753">
          <cell r="A2753">
            <v>280550</v>
          </cell>
          <cell r="B2753" t="str">
            <v>SE</v>
          </cell>
          <cell r="C2753" t="str">
            <v>POÇO VERDE</v>
          </cell>
          <cell r="D2753" t="str">
            <v>280550</v>
          </cell>
          <cell r="E2753">
            <v>34978</v>
          </cell>
          <cell r="F2753">
            <v>5998044</v>
          </cell>
          <cell r="G2753">
            <v>1630</v>
          </cell>
          <cell r="H2753">
            <v>549174</v>
          </cell>
        </row>
        <row r="2754">
          <cell r="A2754">
            <v>280560</v>
          </cell>
          <cell r="B2754" t="str">
            <v>SE</v>
          </cell>
          <cell r="C2754" t="str">
            <v>PORTO DA FOLHA</v>
          </cell>
          <cell r="D2754" t="str">
            <v>280560</v>
          </cell>
          <cell r="E2754">
            <v>42607</v>
          </cell>
          <cell r="F2754">
            <v>38979318</v>
          </cell>
          <cell r="H2754">
            <v>3961620</v>
          </cell>
        </row>
        <row r="2755">
          <cell r="A2755">
            <v>280570</v>
          </cell>
          <cell r="B2755" t="str">
            <v>SE</v>
          </cell>
          <cell r="C2755" t="str">
            <v>PROPRIÁ</v>
          </cell>
          <cell r="D2755" t="str">
            <v>280570</v>
          </cell>
          <cell r="E2755">
            <v>133830</v>
          </cell>
          <cell r="F2755">
            <v>63897125</v>
          </cell>
          <cell r="G2755">
            <v>4743</v>
          </cell>
          <cell r="H2755">
            <v>6457773</v>
          </cell>
        </row>
        <row r="2756">
          <cell r="A2756">
            <v>280580</v>
          </cell>
          <cell r="B2756" t="str">
            <v>SE</v>
          </cell>
          <cell r="C2756" t="str">
            <v>RIACHÃO DO DANTAS</v>
          </cell>
          <cell r="D2756" t="str">
            <v>280580</v>
          </cell>
          <cell r="E2756">
            <v>39154</v>
          </cell>
          <cell r="F2756">
            <v>28681111</v>
          </cell>
          <cell r="G2756">
            <v>1759</v>
          </cell>
          <cell r="H2756">
            <v>2833619</v>
          </cell>
        </row>
        <row r="2757">
          <cell r="A2757">
            <v>280590</v>
          </cell>
          <cell r="B2757" t="str">
            <v>SE</v>
          </cell>
          <cell r="C2757" t="str">
            <v>RIACHUELO</v>
          </cell>
          <cell r="D2757" t="str">
            <v>280590</v>
          </cell>
          <cell r="E2757">
            <v>73012</v>
          </cell>
          <cell r="F2757">
            <v>52671793</v>
          </cell>
          <cell r="G2757">
            <v>5863</v>
          </cell>
          <cell r="H2757">
            <v>5264934</v>
          </cell>
        </row>
        <row r="2758">
          <cell r="A2758">
            <v>280600</v>
          </cell>
          <cell r="B2758" t="str">
            <v>SE</v>
          </cell>
          <cell r="C2758" t="str">
            <v>RIBEIRÓPOLIS</v>
          </cell>
          <cell r="D2758" t="str">
            <v>280600</v>
          </cell>
          <cell r="E2758">
            <v>35867</v>
          </cell>
          <cell r="F2758">
            <v>27378612</v>
          </cell>
          <cell r="G2758">
            <v>161</v>
          </cell>
          <cell r="H2758">
            <v>2594529</v>
          </cell>
        </row>
        <row r="2759">
          <cell r="A2759">
            <v>280610</v>
          </cell>
          <cell r="B2759" t="str">
            <v>SE</v>
          </cell>
          <cell r="C2759" t="str">
            <v>ROSÁRIO DO CATETE</v>
          </cell>
          <cell r="D2759" t="str">
            <v>280610</v>
          </cell>
          <cell r="E2759">
            <v>17358</v>
          </cell>
          <cell r="F2759">
            <v>4965195</v>
          </cell>
          <cell r="G2759">
            <v>303</v>
          </cell>
          <cell r="H2759">
            <v>492975</v>
          </cell>
        </row>
        <row r="2760">
          <cell r="A2760">
            <v>280620</v>
          </cell>
          <cell r="B2760" t="str">
            <v>SE</v>
          </cell>
          <cell r="C2760" t="str">
            <v>SALGADO</v>
          </cell>
          <cell r="D2760" t="str">
            <v>280620</v>
          </cell>
          <cell r="E2760">
            <v>3080</v>
          </cell>
          <cell r="F2760">
            <v>13603348</v>
          </cell>
          <cell r="G2760">
            <v>1398</v>
          </cell>
          <cell r="H2760">
            <v>1400742</v>
          </cell>
        </row>
        <row r="2761">
          <cell r="A2761">
            <v>280630</v>
          </cell>
          <cell r="B2761" t="str">
            <v>SE</v>
          </cell>
          <cell r="C2761" t="str">
            <v>SANTA LUZIA DO ITANHY</v>
          </cell>
          <cell r="D2761" t="str">
            <v>280630</v>
          </cell>
          <cell r="E2761">
            <v>43750</v>
          </cell>
          <cell r="F2761">
            <v>10977880</v>
          </cell>
          <cell r="G2761">
            <v>697</v>
          </cell>
          <cell r="H2761">
            <v>1187519</v>
          </cell>
        </row>
        <row r="2762">
          <cell r="A2762">
            <v>280650</v>
          </cell>
          <cell r="B2762" t="str">
            <v>SE</v>
          </cell>
          <cell r="C2762" t="str">
            <v>SANTA ROSA DE LIMA</v>
          </cell>
          <cell r="D2762" t="str">
            <v>280650</v>
          </cell>
          <cell r="E2762">
            <v>30371</v>
          </cell>
          <cell r="F2762">
            <v>10547026</v>
          </cell>
          <cell r="G2762">
            <v>415</v>
          </cell>
          <cell r="H2762">
            <v>1216695</v>
          </cell>
        </row>
        <row r="2763">
          <cell r="A2763">
            <v>280640</v>
          </cell>
          <cell r="B2763" t="str">
            <v>SE</v>
          </cell>
          <cell r="C2763" t="str">
            <v>SANTANA DO SÃO FRANCISCO</v>
          </cell>
          <cell r="D2763" t="str">
            <v>280640</v>
          </cell>
          <cell r="E2763">
            <v>62886</v>
          </cell>
          <cell r="F2763">
            <v>9576056</v>
          </cell>
          <cell r="G2763">
            <v>5037</v>
          </cell>
          <cell r="H2763">
            <v>927144</v>
          </cell>
        </row>
        <row r="2764">
          <cell r="A2764">
            <v>280660</v>
          </cell>
          <cell r="B2764" t="str">
            <v>SE</v>
          </cell>
          <cell r="C2764" t="str">
            <v>SANTO AMARO DAS BROTAS</v>
          </cell>
          <cell r="D2764" t="str">
            <v>280660</v>
          </cell>
          <cell r="E2764">
            <v>1613</v>
          </cell>
          <cell r="F2764">
            <v>13246477</v>
          </cell>
          <cell r="G2764">
            <v>6</v>
          </cell>
          <cell r="H2764">
            <v>1368348</v>
          </cell>
        </row>
        <row r="2765">
          <cell r="A2765">
            <v>280670</v>
          </cell>
          <cell r="B2765" t="str">
            <v>SE</v>
          </cell>
          <cell r="C2765" t="str">
            <v>SÃO CRISTÓVÃO</v>
          </cell>
          <cell r="D2765" t="str">
            <v>280670</v>
          </cell>
          <cell r="E2765">
            <v>336287</v>
          </cell>
          <cell r="F2765">
            <v>86247798</v>
          </cell>
          <cell r="G2765">
            <v>27646</v>
          </cell>
          <cell r="H2765">
            <v>12181020</v>
          </cell>
        </row>
        <row r="2766">
          <cell r="A2766">
            <v>280680</v>
          </cell>
          <cell r="B2766" t="str">
            <v>SE</v>
          </cell>
          <cell r="C2766" t="str">
            <v>SÃO DOMINGOS</v>
          </cell>
          <cell r="D2766" t="str">
            <v>280680</v>
          </cell>
          <cell r="E2766">
            <v>114282</v>
          </cell>
          <cell r="F2766">
            <v>33790077</v>
          </cell>
          <cell r="G2766">
            <v>4203</v>
          </cell>
          <cell r="H2766">
            <v>3309606</v>
          </cell>
        </row>
        <row r="2767">
          <cell r="A2767">
            <v>280690</v>
          </cell>
          <cell r="B2767" t="str">
            <v>SE</v>
          </cell>
          <cell r="C2767" t="str">
            <v>SÃO FRANCISCO</v>
          </cell>
          <cell r="D2767" t="str">
            <v>280690</v>
          </cell>
          <cell r="E2767">
            <v>22163</v>
          </cell>
          <cell r="F2767">
            <v>43185676</v>
          </cell>
          <cell r="G2767">
            <v>1861</v>
          </cell>
          <cell r="H2767">
            <v>4541310</v>
          </cell>
        </row>
        <row r="2768">
          <cell r="A2768">
            <v>280700</v>
          </cell>
          <cell r="B2768" t="str">
            <v>SE</v>
          </cell>
          <cell r="C2768" t="str">
            <v>SÃO MIGUEL DO ALEIXO</v>
          </cell>
          <cell r="D2768" t="str">
            <v>280700</v>
          </cell>
          <cell r="F2768">
            <v>995251</v>
          </cell>
          <cell r="H2768">
            <v>102957</v>
          </cell>
        </row>
        <row r="2769">
          <cell r="A2769">
            <v>280710</v>
          </cell>
          <cell r="B2769" t="str">
            <v>SE</v>
          </cell>
          <cell r="C2769" t="str">
            <v>SIMÃO DIAS</v>
          </cell>
          <cell r="D2769" t="str">
            <v>280710</v>
          </cell>
          <cell r="E2769">
            <v>263280</v>
          </cell>
          <cell r="F2769">
            <v>27153148</v>
          </cell>
          <cell r="G2769">
            <v>12724</v>
          </cell>
          <cell r="H2769">
            <v>3475815</v>
          </cell>
        </row>
        <row r="2770">
          <cell r="A2770">
            <v>280720</v>
          </cell>
          <cell r="B2770" t="str">
            <v>SE</v>
          </cell>
          <cell r="C2770" t="str">
            <v>SIRIRI</v>
          </cell>
          <cell r="D2770" t="str">
            <v>280720</v>
          </cell>
          <cell r="E2770">
            <v>28984</v>
          </cell>
          <cell r="F2770">
            <v>13390478</v>
          </cell>
          <cell r="G2770">
            <v>300</v>
          </cell>
          <cell r="H2770">
            <v>1499865</v>
          </cell>
        </row>
        <row r="2771">
          <cell r="A2771">
            <v>280730</v>
          </cell>
          <cell r="B2771" t="str">
            <v>SE</v>
          </cell>
          <cell r="C2771" t="str">
            <v>TELHA</v>
          </cell>
          <cell r="D2771" t="str">
            <v>280730</v>
          </cell>
          <cell r="E2771">
            <v>37253</v>
          </cell>
          <cell r="F2771">
            <v>8710836</v>
          </cell>
          <cell r="G2771">
            <v>3133</v>
          </cell>
          <cell r="H2771">
            <v>844245</v>
          </cell>
        </row>
        <row r="2772">
          <cell r="A2772">
            <v>280740</v>
          </cell>
          <cell r="B2772" t="str">
            <v>SE</v>
          </cell>
          <cell r="C2772" t="str">
            <v>TOBIAS BARRETO</v>
          </cell>
          <cell r="D2772" t="str">
            <v>280740</v>
          </cell>
          <cell r="E2772">
            <v>184793</v>
          </cell>
          <cell r="F2772">
            <v>44279228</v>
          </cell>
          <cell r="G2772">
            <v>7769</v>
          </cell>
          <cell r="H2772">
            <v>5350431</v>
          </cell>
        </row>
        <row r="2773">
          <cell r="A2773">
            <v>280750</v>
          </cell>
          <cell r="B2773" t="str">
            <v>SE</v>
          </cell>
          <cell r="C2773" t="str">
            <v>TOMAR DO GERU</v>
          </cell>
          <cell r="D2773" t="str">
            <v>280750</v>
          </cell>
          <cell r="E2773">
            <v>106070</v>
          </cell>
          <cell r="F2773">
            <v>12483673</v>
          </cell>
          <cell r="G2773">
            <v>4697</v>
          </cell>
          <cell r="H2773">
            <v>1243887</v>
          </cell>
        </row>
        <row r="2774">
          <cell r="A2774">
            <v>280760</v>
          </cell>
          <cell r="B2774" t="str">
            <v>SE</v>
          </cell>
          <cell r="C2774" t="str">
            <v>UMBAÚBA</v>
          </cell>
          <cell r="D2774" t="str">
            <v>280760</v>
          </cell>
          <cell r="F2774">
            <v>12968742</v>
          </cell>
          <cell r="H2774">
            <v>1341594</v>
          </cell>
        </row>
        <row r="2775">
          <cell r="A2775">
            <v>170025</v>
          </cell>
          <cell r="B2775" t="str">
            <v>TO</v>
          </cell>
          <cell r="C2775" t="str">
            <v>ABREULÂNDIA</v>
          </cell>
          <cell r="D2775" t="str">
            <v>170025</v>
          </cell>
          <cell r="E2775">
            <v>11576</v>
          </cell>
          <cell r="F2775">
            <v>3423007</v>
          </cell>
          <cell r="G2775">
            <v>611</v>
          </cell>
          <cell r="H2775">
            <v>364323</v>
          </cell>
        </row>
        <row r="2776">
          <cell r="A2776">
            <v>170030</v>
          </cell>
          <cell r="B2776" t="str">
            <v>TO</v>
          </cell>
          <cell r="C2776" t="str">
            <v>AGUIARNÓPOLIS</v>
          </cell>
          <cell r="D2776" t="str">
            <v>170030</v>
          </cell>
          <cell r="E2776">
            <v>2751</v>
          </cell>
          <cell r="F2776">
            <v>4180394</v>
          </cell>
          <cell r="H2776">
            <v>382332</v>
          </cell>
        </row>
        <row r="2777">
          <cell r="A2777">
            <v>170035</v>
          </cell>
          <cell r="B2777" t="str">
            <v>TO</v>
          </cell>
          <cell r="C2777" t="str">
            <v>ALIANÇA DO TOCANTINS</v>
          </cell>
          <cell r="D2777" t="str">
            <v>170035</v>
          </cell>
          <cell r="E2777">
            <v>41153</v>
          </cell>
          <cell r="F2777">
            <v>5293007</v>
          </cell>
          <cell r="G2777">
            <v>3825</v>
          </cell>
          <cell r="H2777">
            <v>470385</v>
          </cell>
        </row>
        <row r="2778">
          <cell r="A2778">
            <v>170040</v>
          </cell>
          <cell r="B2778" t="str">
            <v>TO</v>
          </cell>
          <cell r="C2778" t="str">
            <v>ALMAS</v>
          </cell>
          <cell r="D2778" t="str">
            <v>170040</v>
          </cell>
          <cell r="E2778">
            <v>49402</v>
          </cell>
          <cell r="F2778">
            <v>7604334</v>
          </cell>
          <cell r="G2778">
            <v>1524</v>
          </cell>
          <cell r="H2778">
            <v>794940</v>
          </cell>
        </row>
        <row r="2779">
          <cell r="A2779">
            <v>170070</v>
          </cell>
          <cell r="B2779" t="str">
            <v>TO</v>
          </cell>
          <cell r="C2779" t="str">
            <v>ALVORADA</v>
          </cell>
          <cell r="D2779" t="str">
            <v>170070</v>
          </cell>
          <cell r="E2779">
            <v>83596</v>
          </cell>
          <cell r="F2779">
            <v>36027632</v>
          </cell>
          <cell r="G2779">
            <v>3876</v>
          </cell>
          <cell r="H2779">
            <v>3594522</v>
          </cell>
        </row>
        <row r="2780">
          <cell r="A2780">
            <v>170100</v>
          </cell>
          <cell r="B2780" t="str">
            <v>TO</v>
          </cell>
          <cell r="C2780" t="str">
            <v>ANANÁS</v>
          </cell>
          <cell r="D2780" t="str">
            <v>170100</v>
          </cell>
          <cell r="E2780">
            <v>41935</v>
          </cell>
          <cell r="F2780">
            <v>2321656</v>
          </cell>
          <cell r="G2780">
            <v>520</v>
          </cell>
          <cell r="H2780">
            <v>175428</v>
          </cell>
        </row>
        <row r="2781">
          <cell r="A2781">
            <v>170105</v>
          </cell>
          <cell r="B2781" t="str">
            <v>TO</v>
          </cell>
          <cell r="C2781" t="str">
            <v>ANGICO</v>
          </cell>
          <cell r="D2781" t="str">
            <v>170105</v>
          </cell>
          <cell r="E2781">
            <v>26410</v>
          </cell>
          <cell r="F2781">
            <v>2746085</v>
          </cell>
          <cell r="G2781">
            <v>434</v>
          </cell>
          <cell r="H2781">
            <v>246171</v>
          </cell>
        </row>
        <row r="2782">
          <cell r="A2782">
            <v>170110</v>
          </cell>
          <cell r="B2782" t="str">
            <v>TO</v>
          </cell>
          <cell r="C2782" t="str">
            <v>APARECIDA DO RIO NEGRO</v>
          </cell>
          <cell r="D2782" t="str">
            <v>170110</v>
          </cell>
          <cell r="E2782">
            <v>41670</v>
          </cell>
          <cell r="F2782">
            <v>4221912</v>
          </cell>
          <cell r="G2782">
            <v>1109</v>
          </cell>
          <cell r="H2782">
            <v>375747</v>
          </cell>
        </row>
        <row r="2783">
          <cell r="A2783">
            <v>170130</v>
          </cell>
          <cell r="B2783" t="str">
            <v>TO</v>
          </cell>
          <cell r="C2783" t="str">
            <v>ARAGOMINAS</v>
          </cell>
          <cell r="D2783" t="str">
            <v>170130</v>
          </cell>
          <cell r="E2783">
            <v>29997</v>
          </cell>
          <cell r="F2783">
            <v>13875924</v>
          </cell>
          <cell r="G2783">
            <v>956</v>
          </cell>
          <cell r="H2783">
            <v>1447623</v>
          </cell>
        </row>
        <row r="2784">
          <cell r="A2784">
            <v>170190</v>
          </cell>
          <cell r="B2784" t="str">
            <v>TO</v>
          </cell>
          <cell r="C2784" t="str">
            <v>ARAGUACEMA</v>
          </cell>
          <cell r="D2784" t="str">
            <v>170190</v>
          </cell>
          <cell r="E2784">
            <v>3149</v>
          </cell>
          <cell r="F2784">
            <v>1716597</v>
          </cell>
          <cell r="G2784">
            <v>140</v>
          </cell>
          <cell r="H2784">
            <v>172512</v>
          </cell>
        </row>
        <row r="2785">
          <cell r="A2785">
            <v>170200</v>
          </cell>
          <cell r="B2785" t="str">
            <v>TO</v>
          </cell>
          <cell r="C2785" t="str">
            <v>ARAGUAÇU</v>
          </cell>
          <cell r="D2785" t="str">
            <v>170200</v>
          </cell>
          <cell r="E2785">
            <v>58022</v>
          </cell>
          <cell r="F2785">
            <v>7669153</v>
          </cell>
          <cell r="G2785">
            <v>2229</v>
          </cell>
          <cell r="H2785">
            <v>790713</v>
          </cell>
        </row>
        <row r="2786">
          <cell r="A2786">
            <v>170210</v>
          </cell>
          <cell r="B2786" t="str">
            <v>TO</v>
          </cell>
          <cell r="C2786" t="str">
            <v>ARAGUAÍNA</v>
          </cell>
          <cell r="D2786" t="str">
            <v>170210</v>
          </cell>
          <cell r="E2786">
            <v>623258</v>
          </cell>
          <cell r="F2786">
            <v>94957938</v>
          </cell>
          <cell r="G2786">
            <v>31242</v>
          </cell>
          <cell r="H2786">
            <v>10672578</v>
          </cell>
        </row>
        <row r="2787">
          <cell r="A2787">
            <v>170215</v>
          </cell>
          <cell r="B2787" t="str">
            <v>TO</v>
          </cell>
          <cell r="C2787" t="str">
            <v>ARAGUANÃ</v>
          </cell>
          <cell r="D2787" t="str">
            <v>170215</v>
          </cell>
          <cell r="E2787">
            <v>20267</v>
          </cell>
          <cell r="F2787">
            <v>4460548</v>
          </cell>
          <cell r="G2787">
            <v>60</v>
          </cell>
          <cell r="H2787">
            <v>416235</v>
          </cell>
        </row>
        <row r="2788">
          <cell r="A2788">
            <v>170220</v>
          </cell>
          <cell r="B2788" t="str">
            <v>TO</v>
          </cell>
          <cell r="C2788" t="str">
            <v>ARAGUATINS</v>
          </cell>
          <cell r="D2788" t="str">
            <v>170220</v>
          </cell>
          <cell r="E2788">
            <v>60886</v>
          </cell>
          <cell r="F2788">
            <v>6570974</v>
          </cell>
          <cell r="G2788">
            <v>4039</v>
          </cell>
          <cell r="H2788">
            <v>554964</v>
          </cell>
        </row>
        <row r="2789">
          <cell r="A2789">
            <v>170230</v>
          </cell>
          <cell r="B2789" t="str">
            <v>TO</v>
          </cell>
          <cell r="C2789" t="str">
            <v>ARAPOEMA</v>
          </cell>
          <cell r="D2789" t="str">
            <v>170230</v>
          </cell>
          <cell r="F2789">
            <v>15100661</v>
          </cell>
          <cell r="H2789">
            <v>2041791</v>
          </cell>
        </row>
        <row r="2790">
          <cell r="A2790">
            <v>170240</v>
          </cell>
          <cell r="B2790" t="str">
            <v>TO</v>
          </cell>
          <cell r="C2790" t="str">
            <v>ARRAIAS</v>
          </cell>
          <cell r="D2790" t="str">
            <v>170240</v>
          </cell>
          <cell r="E2790">
            <v>20770</v>
          </cell>
          <cell r="F2790">
            <v>5499110</v>
          </cell>
          <cell r="G2790">
            <v>1491</v>
          </cell>
          <cell r="H2790">
            <v>596013</v>
          </cell>
        </row>
        <row r="2791">
          <cell r="A2791">
            <v>170255</v>
          </cell>
          <cell r="B2791" t="str">
            <v>TO</v>
          </cell>
          <cell r="C2791" t="str">
            <v>AUGUSTINÓPOLIS</v>
          </cell>
          <cell r="D2791" t="str">
            <v>170255</v>
          </cell>
          <cell r="E2791">
            <v>115156</v>
          </cell>
          <cell r="F2791">
            <v>10279240</v>
          </cell>
          <cell r="G2791">
            <v>4497</v>
          </cell>
          <cell r="H2791">
            <v>937129</v>
          </cell>
        </row>
        <row r="2792">
          <cell r="A2792">
            <v>170270</v>
          </cell>
          <cell r="B2792" t="str">
            <v>TO</v>
          </cell>
          <cell r="C2792" t="str">
            <v>AURORA DO TOCANTINS</v>
          </cell>
          <cell r="D2792" t="str">
            <v>170270</v>
          </cell>
          <cell r="E2792">
            <v>8556</v>
          </cell>
          <cell r="F2792">
            <v>864177</v>
          </cell>
          <cell r="G2792">
            <v>171</v>
          </cell>
          <cell r="H2792">
            <v>83673</v>
          </cell>
        </row>
        <row r="2793">
          <cell r="A2793">
            <v>170290</v>
          </cell>
          <cell r="B2793" t="str">
            <v>TO</v>
          </cell>
          <cell r="C2793" t="str">
            <v>AXIXÁ DO TOCANTINS</v>
          </cell>
          <cell r="D2793" t="str">
            <v>170290</v>
          </cell>
          <cell r="E2793">
            <v>6179</v>
          </cell>
          <cell r="F2793">
            <v>15135093</v>
          </cell>
          <cell r="G2793">
            <v>1521</v>
          </cell>
          <cell r="H2793">
            <v>1550859</v>
          </cell>
        </row>
        <row r="2794">
          <cell r="A2794">
            <v>170300</v>
          </cell>
          <cell r="B2794" t="str">
            <v>TO</v>
          </cell>
          <cell r="C2794" t="str">
            <v>BABAÇULÂNDIA</v>
          </cell>
          <cell r="D2794" t="str">
            <v>170300</v>
          </cell>
          <cell r="E2794">
            <v>1302</v>
          </cell>
          <cell r="F2794">
            <v>3073665</v>
          </cell>
          <cell r="G2794">
            <v>3</v>
          </cell>
          <cell r="H2794">
            <v>319689</v>
          </cell>
        </row>
        <row r="2795">
          <cell r="A2795">
            <v>170305</v>
          </cell>
          <cell r="B2795" t="str">
            <v>TO</v>
          </cell>
          <cell r="C2795" t="str">
            <v>BANDEIRANTES DO TOCANTINS</v>
          </cell>
          <cell r="D2795" t="str">
            <v>170305</v>
          </cell>
          <cell r="E2795">
            <v>32538</v>
          </cell>
          <cell r="F2795">
            <v>6950185</v>
          </cell>
          <cell r="G2795">
            <v>2339</v>
          </cell>
          <cell r="H2795">
            <v>817992</v>
          </cell>
        </row>
        <row r="2796">
          <cell r="A2796">
            <v>170307</v>
          </cell>
          <cell r="B2796" t="str">
            <v>TO</v>
          </cell>
          <cell r="C2796" t="str">
            <v>BARRA DO OURO</v>
          </cell>
          <cell r="D2796" t="str">
            <v>170307</v>
          </cell>
          <cell r="E2796">
            <v>15229</v>
          </cell>
          <cell r="F2796">
            <v>4219265</v>
          </cell>
          <cell r="G2796">
            <v>447</v>
          </cell>
          <cell r="H2796">
            <v>436578</v>
          </cell>
        </row>
        <row r="2797">
          <cell r="A2797">
            <v>170310</v>
          </cell>
          <cell r="B2797" t="str">
            <v>TO</v>
          </cell>
          <cell r="C2797" t="str">
            <v>BARROLÂNDIA</v>
          </cell>
          <cell r="D2797" t="str">
            <v>170310</v>
          </cell>
          <cell r="E2797">
            <v>30038</v>
          </cell>
          <cell r="F2797">
            <v>5344880</v>
          </cell>
          <cell r="G2797">
            <v>120</v>
          </cell>
          <cell r="H2797">
            <v>515250</v>
          </cell>
        </row>
        <row r="2798">
          <cell r="A2798">
            <v>170320</v>
          </cell>
          <cell r="B2798" t="str">
            <v>TO</v>
          </cell>
          <cell r="C2798" t="str">
            <v>BERNARDO SAYÃO</v>
          </cell>
          <cell r="D2798" t="str">
            <v>170320</v>
          </cell>
          <cell r="E2798">
            <v>22621</v>
          </cell>
          <cell r="F2798">
            <v>6683273</v>
          </cell>
          <cell r="G2798">
            <v>1253</v>
          </cell>
          <cell r="H2798">
            <v>675309</v>
          </cell>
        </row>
        <row r="2799">
          <cell r="A2799">
            <v>170330</v>
          </cell>
          <cell r="B2799" t="str">
            <v>TO</v>
          </cell>
          <cell r="C2799" t="str">
            <v>BOM JESUS DO TOCANTINS</v>
          </cell>
          <cell r="D2799" t="str">
            <v>170330</v>
          </cell>
          <cell r="E2799">
            <v>11547</v>
          </cell>
          <cell r="F2799">
            <v>4140420</v>
          </cell>
          <cell r="G2799">
            <v>1171</v>
          </cell>
          <cell r="H2799">
            <v>405996</v>
          </cell>
        </row>
        <row r="2800">
          <cell r="A2800">
            <v>170360</v>
          </cell>
          <cell r="B2800" t="str">
            <v>TO</v>
          </cell>
          <cell r="C2800" t="str">
            <v>BRASILÂNDIA DO TOCANTINS</v>
          </cell>
          <cell r="D2800" t="str">
            <v>170360</v>
          </cell>
          <cell r="E2800">
            <v>176</v>
          </cell>
          <cell r="F2800">
            <v>5947206</v>
          </cell>
          <cell r="H2800">
            <v>614832</v>
          </cell>
        </row>
        <row r="2801">
          <cell r="A2801">
            <v>170370</v>
          </cell>
          <cell r="B2801" t="str">
            <v>TO</v>
          </cell>
          <cell r="C2801" t="str">
            <v>BREJINHO DE NAZARÉ</v>
          </cell>
          <cell r="D2801" t="str">
            <v>170370</v>
          </cell>
          <cell r="F2801">
            <v>232841</v>
          </cell>
          <cell r="H2801">
            <v>24087</v>
          </cell>
        </row>
        <row r="2802">
          <cell r="A2802">
            <v>170380</v>
          </cell>
          <cell r="B2802" t="str">
            <v>TO</v>
          </cell>
          <cell r="C2802" t="str">
            <v>BURITI DO TOCANTINS</v>
          </cell>
          <cell r="D2802" t="str">
            <v>170380</v>
          </cell>
          <cell r="E2802">
            <v>7672</v>
          </cell>
          <cell r="F2802">
            <v>9271413</v>
          </cell>
          <cell r="H2802">
            <v>958770</v>
          </cell>
        </row>
        <row r="2803">
          <cell r="A2803">
            <v>170382</v>
          </cell>
          <cell r="B2803" t="str">
            <v>TO</v>
          </cell>
          <cell r="C2803" t="str">
            <v>CACHOEIRINHA</v>
          </cell>
          <cell r="D2803" t="str">
            <v>170382</v>
          </cell>
          <cell r="E2803">
            <v>16717</v>
          </cell>
          <cell r="F2803">
            <v>4077746</v>
          </cell>
          <cell r="H2803">
            <v>213240</v>
          </cell>
        </row>
        <row r="2804">
          <cell r="A2804">
            <v>170384</v>
          </cell>
          <cell r="B2804" t="str">
            <v>TO</v>
          </cell>
          <cell r="C2804" t="str">
            <v>CAMPOS LINDOS</v>
          </cell>
          <cell r="D2804" t="str">
            <v>170384</v>
          </cell>
          <cell r="E2804">
            <v>26338</v>
          </cell>
          <cell r="F2804">
            <v>4604410</v>
          </cell>
          <cell r="G2804">
            <v>1112</v>
          </cell>
          <cell r="H2804">
            <v>560919</v>
          </cell>
        </row>
        <row r="2805">
          <cell r="A2805">
            <v>170386</v>
          </cell>
          <cell r="B2805" t="str">
            <v>TO</v>
          </cell>
          <cell r="C2805" t="str">
            <v>CARIRI DO TOCANTINS</v>
          </cell>
          <cell r="D2805" t="str">
            <v>170386</v>
          </cell>
          <cell r="F2805">
            <v>6034228</v>
          </cell>
          <cell r="H2805">
            <v>782472</v>
          </cell>
        </row>
        <row r="2806">
          <cell r="A2806">
            <v>170388</v>
          </cell>
          <cell r="B2806" t="str">
            <v>TO</v>
          </cell>
          <cell r="C2806" t="str">
            <v>CARMOLÂNDIA</v>
          </cell>
          <cell r="D2806" t="str">
            <v>170388</v>
          </cell>
          <cell r="E2806">
            <v>1397</v>
          </cell>
          <cell r="F2806">
            <v>2335337</v>
          </cell>
          <cell r="G2806">
            <v>569</v>
          </cell>
          <cell r="H2806">
            <v>253287</v>
          </cell>
        </row>
        <row r="2807">
          <cell r="A2807">
            <v>170389</v>
          </cell>
          <cell r="B2807" t="str">
            <v>TO</v>
          </cell>
          <cell r="C2807" t="str">
            <v>CARRASCO BONITO</v>
          </cell>
          <cell r="D2807" t="str">
            <v>170389</v>
          </cell>
          <cell r="E2807">
            <v>773</v>
          </cell>
          <cell r="F2807">
            <v>1484246</v>
          </cell>
          <cell r="H2807">
            <v>153018</v>
          </cell>
        </row>
        <row r="2808">
          <cell r="A2808">
            <v>170390</v>
          </cell>
          <cell r="B2808" t="str">
            <v>TO</v>
          </cell>
          <cell r="C2808" t="str">
            <v>CASEARA</v>
          </cell>
          <cell r="D2808" t="str">
            <v>170390</v>
          </cell>
          <cell r="F2808">
            <v>3726384</v>
          </cell>
          <cell r="H2808">
            <v>385488</v>
          </cell>
        </row>
        <row r="2809">
          <cell r="A2809">
            <v>170410</v>
          </cell>
          <cell r="B2809" t="str">
            <v>TO</v>
          </cell>
          <cell r="C2809" t="str">
            <v>CENTENÁRIO</v>
          </cell>
          <cell r="D2809" t="str">
            <v>170410</v>
          </cell>
          <cell r="E2809">
            <v>31154</v>
          </cell>
          <cell r="F2809">
            <v>6341510</v>
          </cell>
          <cell r="G2809">
            <v>3091</v>
          </cell>
          <cell r="H2809">
            <v>608190</v>
          </cell>
        </row>
        <row r="2810">
          <cell r="A2810">
            <v>170510</v>
          </cell>
          <cell r="B2810" t="str">
            <v>TO</v>
          </cell>
          <cell r="C2810" t="str">
            <v>CHAPADA DA NATIVIDADE</v>
          </cell>
          <cell r="D2810" t="str">
            <v>170510</v>
          </cell>
          <cell r="E2810">
            <v>6224</v>
          </cell>
          <cell r="F2810">
            <v>476061</v>
          </cell>
          <cell r="G2810">
            <v>283</v>
          </cell>
          <cell r="H2810">
            <v>47607</v>
          </cell>
        </row>
        <row r="2811">
          <cell r="A2811">
            <v>170460</v>
          </cell>
          <cell r="B2811" t="str">
            <v>TO</v>
          </cell>
          <cell r="C2811" t="str">
            <v>CHAPADA DE AREIA</v>
          </cell>
          <cell r="D2811" t="str">
            <v>170460</v>
          </cell>
          <cell r="F2811">
            <v>153555</v>
          </cell>
          <cell r="H2811">
            <v>15885</v>
          </cell>
        </row>
        <row r="2812">
          <cell r="A2812">
            <v>170550</v>
          </cell>
          <cell r="B2812" t="str">
            <v>TO</v>
          </cell>
          <cell r="C2812" t="str">
            <v>COLINAS DO TOCANTINS</v>
          </cell>
          <cell r="D2812" t="str">
            <v>170550</v>
          </cell>
          <cell r="E2812">
            <v>74651</v>
          </cell>
          <cell r="F2812">
            <v>20509116</v>
          </cell>
          <cell r="G2812">
            <v>4155</v>
          </cell>
          <cell r="H2812">
            <v>2280255</v>
          </cell>
        </row>
        <row r="2813">
          <cell r="A2813">
            <v>171670</v>
          </cell>
          <cell r="B2813" t="str">
            <v>TO</v>
          </cell>
          <cell r="C2813" t="str">
            <v>COLMÉIA</v>
          </cell>
          <cell r="D2813" t="str">
            <v>171670</v>
          </cell>
          <cell r="E2813">
            <v>2076</v>
          </cell>
          <cell r="F2813">
            <v>358511</v>
          </cell>
          <cell r="G2813">
            <v>71</v>
          </cell>
          <cell r="H2813">
            <v>35820</v>
          </cell>
        </row>
        <row r="2814">
          <cell r="A2814">
            <v>170555</v>
          </cell>
          <cell r="B2814" t="str">
            <v>TO</v>
          </cell>
          <cell r="C2814" t="str">
            <v>COMBINADO</v>
          </cell>
          <cell r="D2814" t="str">
            <v>170555</v>
          </cell>
          <cell r="E2814">
            <v>3430</v>
          </cell>
          <cell r="F2814">
            <v>3053582</v>
          </cell>
          <cell r="G2814">
            <v>695</v>
          </cell>
          <cell r="H2814">
            <v>315918</v>
          </cell>
        </row>
        <row r="2815">
          <cell r="A2815">
            <v>170560</v>
          </cell>
          <cell r="B2815" t="str">
            <v>TO</v>
          </cell>
          <cell r="C2815" t="str">
            <v>CONCEIÇÃO DO TOCANTINS</v>
          </cell>
          <cell r="D2815" t="str">
            <v>170560</v>
          </cell>
          <cell r="F2815">
            <v>6420513</v>
          </cell>
          <cell r="H2815">
            <v>664191</v>
          </cell>
        </row>
        <row r="2816">
          <cell r="A2816">
            <v>170600</v>
          </cell>
          <cell r="B2816" t="str">
            <v>TO</v>
          </cell>
          <cell r="C2816" t="str">
            <v>COUTO MAGALHÃES</v>
          </cell>
          <cell r="D2816" t="str">
            <v>170600</v>
          </cell>
          <cell r="E2816">
            <v>27705</v>
          </cell>
          <cell r="F2816">
            <v>3021182</v>
          </cell>
          <cell r="G2816">
            <v>3031</v>
          </cell>
          <cell r="H2816">
            <v>340860</v>
          </cell>
        </row>
        <row r="2817">
          <cell r="A2817">
            <v>170610</v>
          </cell>
          <cell r="B2817" t="str">
            <v>TO</v>
          </cell>
          <cell r="C2817" t="str">
            <v>CRISTALÂNDIA</v>
          </cell>
          <cell r="D2817" t="str">
            <v>170610</v>
          </cell>
          <cell r="E2817">
            <v>15365</v>
          </cell>
          <cell r="F2817">
            <v>2373505</v>
          </cell>
          <cell r="H2817">
            <v>221142</v>
          </cell>
        </row>
        <row r="2818">
          <cell r="A2818">
            <v>170625</v>
          </cell>
          <cell r="B2818" t="str">
            <v>TO</v>
          </cell>
          <cell r="C2818" t="str">
            <v>CRIXÁS DO TOCANTINS</v>
          </cell>
          <cell r="D2818" t="str">
            <v>170625</v>
          </cell>
          <cell r="E2818">
            <v>510</v>
          </cell>
          <cell r="F2818">
            <v>4337883</v>
          </cell>
          <cell r="H2818">
            <v>472791</v>
          </cell>
        </row>
        <row r="2819">
          <cell r="A2819">
            <v>170650</v>
          </cell>
          <cell r="B2819" t="str">
            <v>TO</v>
          </cell>
          <cell r="C2819" t="str">
            <v>DARCINÓPOLIS</v>
          </cell>
          <cell r="D2819" t="str">
            <v>170650</v>
          </cell>
          <cell r="E2819">
            <v>5833</v>
          </cell>
          <cell r="F2819">
            <v>503630</v>
          </cell>
          <cell r="G2819">
            <v>620</v>
          </cell>
          <cell r="H2819">
            <v>42774</v>
          </cell>
        </row>
        <row r="2820">
          <cell r="A2820">
            <v>170700</v>
          </cell>
          <cell r="B2820" t="str">
            <v>TO</v>
          </cell>
          <cell r="C2820" t="str">
            <v>DIANÓPOLIS</v>
          </cell>
          <cell r="D2820" t="str">
            <v>170700</v>
          </cell>
          <cell r="E2820">
            <v>128733</v>
          </cell>
          <cell r="F2820">
            <v>19404253</v>
          </cell>
          <cell r="G2820">
            <v>10630</v>
          </cell>
          <cell r="H2820">
            <v>3314814</v>
          </cell>
        </row>
        <row r="2821">
          <cell r="A2821">
            <v>170710</v>
          </cell>
          <cell r="B2821" t="str">
            <v>TO</v>
          </cell>
          <cell r="C2821" t="str">
            <v>DIVINÓPOLIS DO TOCANTINS</v>
          </cell>
          <cell r="D2821" t="str">
            <v>170710</v>
          </cell>
          <cell r="E2821">
            <v>28054</v>
          </cell>
          <cell r="F2821">
            <v>4988456</v>
          </cell>
          <cell r="G2821">
            <v>1064</v>
          </cell>
          <cell r="H2821">
            <v>470148</v>
          </cell>
        </row>
        <row r="2822">
          <cell r="A2822">
            <v>170720</v>
          </cell>
          <cell r="B2822" t="str">
            <v>TO</v>
          </cell>
          <cell r="C2822" t="str">
            <v>DOIS IRMÃOS DO TOCANTINS</v>
          </cell>
          <cell r="D2822" t="str">
            <v>170720</v>
          </cell>
          <cell r="E2822">
            <v>10284</v>
          </cell>
          <cell r="F2822">
            <v>2630119</v>
          </cell>
          <cell r="G2822">
            <v>460</v>
          </cell>
          <cell r="H2822">
            <v>256515</v>
          </cell>
        </row>
        <row r="2823">
          <cell r="A2823">
            <v>170730</v>
          </cell>
          <cell r="B2823" t="str">
            <v>TO</v>
          </cell>
          <cell r="C2823" t="str">
            <v>DUERÉ</v>
          </cell>
          <cell r="D2823" t="str">
            <v>170730</v>
          </cell>
          <cell r="E2823">
            <v>46279</v>
          </cell>
          <cell r="F2823">
            <v>5593554</v>
          </cell>
          <cell r="G2823">
            <v>976</v>
          </cell>
          <cell r="H2823">
            <v>520530</v>
          </cell>
        </row>
        <row r="2824">
          <cell r="A2824">
            <v>170740</v>
          </cell>
          <cell r="B2824" t="str">
            <v>TO</v>
          </cell>
          <cell r="C2824" t="str">
            <v>ESPERANTINA</v>
          </cell>
          <cell r="D2824" t="str">
            <v>170740</v>
          </cell>
          <cell r="F2824">
            <v>3516277</v>
          </cell>
          <cell r="H2824">
            <v>363747</v>
          </cell>
        </row>
        <row r="2825">
          <cell r="A2825">
            <v>170755</v>
          </cell>
          <cell r="B2825" t="str">
            <v>TO</v>
          </cell>
          <cell r="C2825" t="str">
            <v>FÁTIMA</v>
          </cell>
          <cell r="D2825" t="str">
            <v>170755</v>
          </cell>
          <cell r="E2825">
            <v>30</v>
          </cell>
          <cell r="F2825">
            <v>1046516</v>
          </cell>
          <cell r="H2825">
            <v>101733</v>
          </cell>
        </row>
        <row r="2826">
          <cell r="A2826">
            <v>170765</v>
          </cell>
          <cell r="B2826" t="str">
            <v>TO</v>
          </cell>
          <cell r="C2826" t="str">
            <v>FIGUEIRÓPOLIS</v>
          </cell>
          <cell r="D2826" t="str">
            <v>170765</v>
          </cell>
          <cell r="E2826">
            <v>53264</v>
          </cell>
          <cell r="F2826">
            <v>9127866</v>
          </cell>
          <cell r="G2826">
            <v>2508</v>
          </cell>
          <cell r="H2826">
            <v>884979</v>
          </cell>
        </row>
        <row r="2827">
          <cell r="A2827">
            <v>170770</v>
          </cell>
          <cell r="B2827" t="str">
            <v>TO</v>
          </cell>
          <cell r="C2827" t="str">
            <v>FILADÉLFIA</v>
          </cell>
          <cell r="D2827" t="str">
            <v>170770</v>
          </cell>
          <cell r="E2827">
            <v>25922</v>
          </cell>
          <cell r="F2827">
            <v>1353880</v>
          </cell>
          <cell r="G2827">
            <v>2730</v>
          </cell>
          <cell r="H2827">
            <v>94959</v>
          </cell>
        </row>
        <row r="2828">
          <cell r="A2828">
            <v>170820</v>
          </cell>
          <cell r="B2828" t="str">
            <v>TO</v>
          </cell>
          <cell r="C2828" t="str">
            <v>FORMOSO DO ARAGUAIA</v>
          </cell>
          <cell r="D2828" t="str">
            <v>170820</v>
          </cell>
          <cell r="E2828">
            <v>40392</v>
          </cell>
          <cell r="F2828">
            <v>7453971</v>
          </cell>
          <cell r="G2828">
            <v>4880</v>
          </cell>
          <cell r="H2828">
            <v>747005</v>
          </cell>
        </row>
        <row r="2829">
          <cell r="A2829">
            <v>170825</v>
          </cell>
          <cell r="B2829" t="str">
            <v>TO</v>
          </cell>
          <cell r="C2829" t="str">
            <v>FORTALEZA DO TABOCÃO</v>
          </cell>
          <cell r="D2829" t="str">
            <v>170825</v>
          </cell>
          <cell r="E2829">
            <v>33187</v>
          </cell>
          <cell r="F2829">
            <v>2098344</v>
          </cell>
          <cell r="G2829">
            <v>1273</v>
          </cell>
          <cell r="H2829">
            <v>246933</v>
          </cell>
        </row>
        <row r="2830">
          <cell r="A2830">
            <v>170830</v>
          </cell>
          <cell r="B2830" t="str">
            <v>TO</v>
          </cell>
          <cell r="C2830" t="str">
            <v>GOIANORTE</v>
          </cell>
          <cell r="D2830" t="str">
            <v>170830</v>
          </cell>
          <cell r="E2830">
            <v>12214</v>
          </cell>
          <cell r="F2830">
            <v>720608</v>
          </cell>
          <cell r="G2830">
            <v>408</v>
          </cell>
          <cell r="H2830">
            <v>73368</v>
          </cell>
        </row>
        <row r="2831">
          <cell r="A2831">
            <v>170900</v>
          </cell>
          <cell r="B2831" t="str">
            <v>TO</v>
          </cell>
          <cell r="C2831" t="str">
            <v>GOIATINS</v>
          </cell>
          <cell r="D2831" t="str">
            <v>170900</v>
          </cell>
          <cell r="E2831">
            <v>23728</v>
          </cell>
          <cell r="F2831">
            <v>2821610</v>
          </cell>
          <cell r="G2831">
            <v>1090</v>
          </cell>
          <cell r="H2831">
            <v>324796</v>
          </cell>
        </row>
        <row r="2832">
          <cell r="A2832">
            <v>170930</v>
          </cell>
          <cell r="B2832" t="str">
            <v>TO</v>
          </cell>
          <cell r="C2832" t="str">
            <v>GUARAÍ</v>
          </cell>
          <cell r="D2832" t="str">
            <v>170930</v>
          </cell>
          <cell r="E2832">
            <v>117046</v>
          </cell>
          <cell r="F2832">
            <v>18256225</v>
          </cell>
          <cell r="G2832">
            <v>2708</v>
          </cell>
          <cell r="H2832">
            <v>1927152</v>
          </cell>
        </row>
        <row r="2833">
          <cell r="A2833">
            <v>170950</v>
          </cell>
          <cell r="B2833" t="str">
            <v>TO</v>
          </cell>
          <cell r="C2833" t="str">
            <v>GURUPI</v>
          </cell>
          <cell r="D2833" t="str">
            <v>170950</v>
          </cell>
          <cell r="E2833">
            <v>101659</v>
          </cell>
          <cell r="F2833">
            <v>47054938</v>
          </cell>
          <cell r="G2833">
            <v>7272</v>
          </cell>
          <cell r="H2833">
            <v>4979628</v>
          </cell>
        </row>
        <row r="2834">
          <cell r="A2834">
            <v>170980</v>
          </cell>
          <cell r="B2834" t="str">
            <v>TO</v>
          </cell>
          <cell r="C2834" t="str">
            <v>IPUEIRAS</v>
          </cell>
          <cell r="D2834" t="str">
            <v>170980</v>
          </cell>
          <cell r="E2834">
            <v>18706</v>
          </cell>
          <cell r="F2834">
            <v>8767694</v>
          </cell>
          <cell r="H2834">
            <v>877539</v>
          </cell>
        </row>
        <row r="2835">
          <cell r="A2835">
            <v>171050</v>
          </cell>
          <cell r="B2835" t="str">
            <v>TO</v>
          </cell>
          <cell r="C2835" t="str">
            <v>ITACAJÁ</v>
          </cell>
          <cell r="D2835" t="str">
            <v>171050</v>
          </cell>
          <cell r="E2835">
            <v>4930</v>
          </cell>
          <cell r="F2835">
            <v>11641179</v>
          </cell>
          <cell r="H2835">
            <v>1196781</v>
          </cell>
        </row>
        <row r="2836">
          <cell r="A2836">
            <v>171070</v>
          </cell>
          <cell r="B2836" t="str">
            <v>TO</v>
          </cell>
          <cell r="C2836" t="str">
            <v>ITAGUATINS</v>
          </cell>
          <cell r="D2836" t="str">
            <v>171070</v>
          </cell>
          <cell r="F2836">
            <v>818612</v>
          </cell>
          <cell r="H2836">
            <v>84684</v>
          </cell>
        </row>
        <row r="2837">
          <cell r="A2837">
            <v>171090</v>
          </cell>
          <cell r="B2837" t="str">
            <v>TO</v>
          </cell>
          <cell r="C2837" t="str">
            <v>ITAPIRATINS</v>
          </cell>
          <cell r="D2837" t="str">
            <v>171090</v>
          </cell>
          <cell r="E2837">
            <v>6594</v>
          </cell>
          <cell r="F2837">
            <v>3131377</v>
          </cell>
          <cell r="G2837">
            <v>125</v>
          </cell>
          <cell r="H2837">
            <v>366879</v>
          </cell>
        </row>
        <row r="2838">
          <cell r="A2838">
            <v>171110</v>
          </cell>
          <cell r="B2838" t="str">
            <v>TO</v>
          </cell>
          <cell r="C2838" t="str">
            <v>ITAPORÃ DO TOCANTINS</v>
          </cell>
          <cell r="D2838" t="str">
            <v>171110</v>
          </cell>
          <cell r="E2838">
            <v>16710</v>
          </cell>
          <cell r="F2838">
            <v>1553256</v>
          </cell>
          <cell r="G2838">
            <v>761</v>
          </cell>
          <cell r="H2838">
            <v>132192</v>
          </cell>
        </row>
        <row r="2839">
          <cell r="A2839">
            <v>171150</v>
          </cell>
          <cell r="B2839" t="str">
            <v>TO</v>
          </cell>
          <cell r="C2839" t="str">
            <v>JAÚ DO TOCANTINS</v>
          </cell>
          <cell r="D2839" t="str">
            <v>171150</v>
          </cell>
          <cell r="E2839">
            <v>20492</v>
          </cell>
          <cell r="F2839">
            <v>5012101</v>
          </cell>
          <cell r="G2839">
            <v>1678</v>
          </cell>
          <cell r="H2839">
            <v>525315</v>
          </cell>
        </row>
        <row r="2840">
          <cell r="A2840">
            <v>171180</v>
          </cell>
          <cell r="B2840" t="str">
            <v>TO</v>
          </cell>
          <cell r="C2840" t="str">
            <v>JUARINA</v>
          </cell>
          <cell r="D2840" t="str">
            <v>171180</v>
          </cell>
          <cell r="E2840">
            <v>17574</v>
          </cell>
          <cell r="F2840">
            <v>2741057</v>
          </cell>
          <cell r="G2840">
            <v>436</v>
          </cell>
          <cell r="H2840">
            <v>250728</v>
          </cell>
        </row>
        <row r="2841">
          <cell r="A2841">
            <v>171190</v>
          </cell>
          <cell r="B2841" t="str">
            <v>TO</v>
          </cell>
          <cell r="C2841" t="str">
            <v>LAGOA DA CONFUSÃO</v>
          </cell>
          <cell r="D2841" t="str">
            <v>171190</v>
          </cell>
          <cell r="E2841">
            <v>73794</v>
          </cell>
          <cell r="F2841">
            <v>8514312</v>
          </cell>
          <cell r="G2841">
            <v>4180</v>
          </cell>
          <cell r="H2841">
            <v>869511</v>
          </cell>
        </row>
        <row r="2842">
          <cell r="A2842">
            <v>171195</v>
          </cell>
          <cell r="B2842" t="str">
            <v>TO</v>
          </cell>
          <cell r="C2842" t="str">
            <v>LAGOA DO TOCANTINS</v>
          </cell>
          <cell r="D2842" t="str">
            <v>171195</v>
          </cell>
          <cell r="F2842">
            <v>3032936</v>
          </cell>
          <cell r="H2842">
            <v>313752</v>
          </cell>
        </row>
        <row r="2843">
          <cell r="A2843">
            <v>171200</v>
          </cell>
          <cell r="B2843" t="str">
            <v>TO</v>
          </cell>
          <cell r="C2843" t="str">
            <v>LAJEADO</v>
          </cell>
          <cell r="D2843" t="str">
            <v>171200</v>
          </cell>
          <cell r="E2843">
            <v>2507</v>
          </cell>
          <cell r="F2843">
            <v>12433662</v>
          </cell>
          <cell r="H2843">
            <v>1267830</v>
          </cell>
        </row>
        <row r="2844">
          <cell r="A2844">
            <v>171215</v>
          </cell>
          <cell r="B2844" t="str">
            <v>TO</v>
          </cell>
          <cell r="C2844" t="str">
            <v>LAVANDEIRA</v>
          </cell>
          <cell r="D2844" t="str">
            <v>171215</v>
          </cell>
          <cell r="F2844">
            <v>1998999</v>
          </cell>
          <cell r="H2844">
            <v>206793</v>
          </cell>
        </row>
        <row r="2845">
          <cell r="A2845">
            <v>171240</v>
          </cell>
          <cell r="B2845" t="str">
            <v>TO</v>
          </cell>
          <cell r="C2845" t="str">
            <v>LIZARDA</v>
          </cell>
          <cell r="D2845" t="str">
            <v>171240</v>
          </cell>
          <cell r="E2845">
            <v>65</v>
          </cell>
          <cell r="F2845">
            <v>4715086</v>
          </cell>
          <cell r="H2845">
            <v>488088</v>
          </cell>
        </row>
        <row r="2846">
          <cell r="A2846">
            <v>171245</v>
          </cell>
          <cell r="B2846" t="str">
            <v>TO</v>
          </cell>
          <cell r="C2846" t="str">
            <v>LUZINÓPOLIS</v>
          </cell>
          <cell r="D2846" t="str">
            <v>171245</v>
          </cell>
          <cell r="E2846">
            <v>2</v>
          </cell>
          <cell r="F2846">
            <v>3880697</v>
          </cell>
          <cell r="H2846">
            <v>422070</v>
          </cell>
        </row>
        <row r="2847">
          <cell r="A2847">
            <v>171250</v>
          </cell>
          <cell r="B2847" t="str">
            <v>TO</v>
          </cell>
          <cell r="C2847" t="str">
            <v>MARIANÓPOLIS DO TOCANTINS</v>
          </cell>
          <cell r="D2847" t="str">
            <v>171250</v>
          </cell>
          <cell r="E2847">
            <v>9751</v>
          </cell>
          <cell r="F2847">
            <v>4225281</v>
          </cell>
          <cell r="H2847">
            <v>432465</v>
          </cell>
        </row>
        <row r="2848">
          <cell r="A2848">
            <v>171270</v>
          </cell>
          <cell r="B2848" t="str">
            <v>TO</v>
          </cell>
          <cell r="C2848" t="str">
            <v>MATEIROS</v>
          </cell>
          <cell r="D2848" t="str">
            <v>171270</v>
          </cell>
          <cell r="E2848">
            <v>1351</v>
          </cell>
          <cell r="F2848">
            <v>6807796</v>
          </cell>
          <cell r="H2848">
            <v>701451</v>
          </cell>
        </row>
        <row r="2849">
          <cell r="A2849">
            <v>171280</v>
          </cell>
          <cell r="B2849" t="str">
            <v>TO</v>
          </cell>
          <cell r="C2849" t="str">
            <v>MAURILÂNDIA DO TOCANTINS</v>
          </cell>
          <cell r="D2849" t="str">
            <v>171280</v>
          </cell>
          <cell r="E2849">
            <v>6030</v>
          </cell>
          <cell r="F2849">
            <v>13356866</v>
          </cell>
          <cell r="G2849">
            <v>888</v>
          </cell>
          <cell r="H2849">
            <v>1373589</v>
          </cell>
        </row>
        <row r="2850">
          <cell r="A2850">
            <v>171320</v>
          </cell>
          <cell r="B2850" t="str">
            <v>TO</v>
          </cell>
          <cell r="C2850" t="str">
            <v>MIRACEMA DO TOCANTINS</v>
          </cell>
          <cell r="D2850" t="str">
            <v>171320</v>
          </cell>
          <cell r="E2850">
            <v>137171</v>
          </cell>
          <cell r="F2850">
            <v>20568841</v>
          </cell>
          <cell r="G2850">
            <v>5447</v>
          </cell>
          <cell r="H2850">
            <v>1920603</v>
          </cell>
        </row>
        <row r="2851">
          <cell r="A2851">
            <v>171330</v>
          </cell>
          <cell r="B2851" t="str">
            <v>TO</v>
          </cell>
          <cell r="C2851" t="str">
            <v>MIRANORTE</v>
          </cell>
          <cell r="D2851" t="str">
            <v>171330</v>
          </cell>
          <cell r="E2851">
            <v>24409</v>
          </cell>
          <cell r="F2851">
            <v>9759827</v>
          </cell>
          <cell r="G2851">
            <v>826</v>
          </cell>
          <cell r="H2851">
            <v>963666</v>
          </cell>
        </row>
        <row r="2852">
          <cell r="A2852">
            <v>171360</v>
          </cell>
          <cell r="B2852" t="str">
            <v>TO</v>
          </cell>
          <cell r="C2852" t="str">
            <v>MONTE DO CARMO</v>
          </cell>
          <cell r="D2852" t="str">
            <v>171360</v>
          </cell>
          <cell r="E2852">
            <v>30</v>
          </cell>
          <cell r="F2852">
            <v>454056</v>
          </cell>
          <cell r="H2852">
            <v>43509</v>
          </cell>
        </row>
        <row r="2853">
          <cell r="A2853">
            <v>171370</v>
          </cell>
          <cell r="B2853" t="str">
            <v>TO</v>
          </cell>
          <cell r="C2853" t="str">
            <v>MONTE SANTO DO TOCANTINS</v>
          </cell>
          <cell r="D2853" t="str">
            <v>171370</v>
          </cell>
          <cell r="F2853">
            <v>4185139</v>
          </cell>
          <cell r="H2853">
            <v>437967</v>
          </cell>
        </row>
        <row r="2854">
          <cell r="A2854">
            <v>171395</v>
          </cell>
          <cell r="B2854" t="str">
            <v>TO</v>
          </cell>
          <cell r="C2854" t="str">
            <v>MURICILÂNDIA</v>
          </cell>
          <cell r="D2854" t="str">
            <v>171395</v>
          </cell>
          <cell r="E2854">
            <v>27316</v>
          </cell>
          <cell r="F2854">
            <v>5204120</v>
          </cell>
          <cell r="G2854">
            <v>971</v>
          </cell>
          <cell r="H2854">
            <v>587547</v>
          </cell>
        </row>
        <row r="2855">
          <cell r="A2855">
            <v>171420</v>
          </cell>
          <cell r="B2855" t="str">
            <v>TO</v>
          </cell>
          <cell r="C2855" t="str">
            <v>NATIVIDADE</v>
          </cell>
          <cell r="D2855" t="str">
            <v>171420</v>
          </cell>
          <cell r="E2855">
            <v>1268</v>
          </cell>
          <cell r="F2855">
            <v>505149</v>
          </cell>
          <cell r="G2855">
            <v>36</v>
          </cell>
          <cell r="H2855">
            <v>50772</v>
          </cell>
        </row>
        <row r="2856">
          <cell r="A2856">
            <v>171430</v>
          </cell>
          <cell r="B2856" t="str">
            <v>TO</v>
          </cell>
          <cell r="C2856" t="str">
            <v>NAZARÉ</v>
          </cell>
          <cell r="D2856" t="str">
            <v>171430</v>
          </cell>
          <cell r="E2856">
            <v>7366</v>
          </cell>
          <cell r="F2856">
            <v>3348600</v>
          </cell>
          <cell r="H2856">
            <v>489315</v>
          </cell>
        </row>
        <row r="2857">
          <cell r="A2857">
            <v>171488</v>
          </cell>
          <cell r="B2857" t="str">
            <v>TO</v>
          </cell>
          <cell r="C2857" t="str">
            <v>NOVA OLINDA</v>
          </cell>
          <cell r="D2857" t="str">
            <v>171488</v>
          </cell>
          <cell r="E2857">
            <v>61534</v>
          </cell>
          <cell r="F2857">
            <v>8553858</v>
          </cell>
          <cell r="G2857">
            <v>2665</v>
          </cell>
          <cell r="H2857">
            <v>780168</v>
          </cell>
        </row>
        <row r="2858">
          <cell r="A2858">
            <v>171500</v>
          </cell>
          <cell r="B2858" t="str">
            <v>TO</v>
          </cell>
          <cell r="C2858" t="str">
            <v>NOVA ROSALÂNDIA</v>
          </cell>
          <cell r="D2858" t="str">
            <v>171500</v>
          </cell>
          <cell r="E2858">
            <v>33616</v>
          </cell>
          <cell r="F2858">
            <v>9187173</v>
          </cell>
          <cell r="H2858">
            <v>861172</v>
          </cell>
        </row>
        <row r="2859">
          <cell r="A2859">
            <v>171510</v>
          </cell>
          <cell r="B2859" t="str">
            <v>TO</v>
          </cell>
          <cell r="C2859" t="str">
            <v>NOVO ACORDO</v>
          </cell>
          <cell r="D2859" t="str">
            <v>171510</v>
          </cell>
          <cell r="E2859">
            <v>14391</v>
          </cell>
          <cell r="F2859">
            <v>1561090</v>
          </cell>
          <cell r="G2859">
            <v>474</v>
          </cell>
          <cell r="H2859">
            <v>134655</v>
          </cell>
        </row>
        <row r="2860">
          <cell r="A2860">
            <v>171515</v>
          </cell>
          <cell r="B2860" t="str">
            <v>TO</v>
          </cell>
          <cell r="C2860" t="str">
            <v>NOVO ALEGRE</v>
          </cell>
          <cell r="D2860" t="str">
            <v>171515</v>
          </cell>
          <cell r="E2860">
            <v>19548</v>
          </cell>
          <cell r="F2860">
            <v>2401007</v>
          </cell>
          <cell r="G2860">
            <v>242</v>
          </cell>
          <cell r="H2860">
            <v>342585</v>
          </cell>
        </row>
        <row r="2861">
          <cell r="A2861">
            <v>171525</v>
          </cell>
          <cell r="B2861" t="str">
            <v>TO</v>
          </cell>
          <cell r="C2861" t="str">
            <v>NOVO JARDIM</v>
          </cell>
          <cell r="D2861" t="str">
            <v>171525</v>
          </cell>
          <cell r="E2861">
            <v>6045</v>
          </cell>
          <cell r="F2861">
            <v>2550066</v>
          </cell>
          <cell r="H2861">
            <v>340174</v>
          </cell>
        </row>
        <row r="2862">
          <cell r="A2862">
            <v>171550</v>
          </cell>
          <cell r="B2862" t="str">
            <v>TO</v>
          </cell>
          <cell r="C2862" t="str">
            <v>OLIVEIRA DE FÁTIMA</v>
          </cell>
          <cell r="D2862" t="str">
            <v>171550</v>
          </cell>
          <cell r="E2862">
            <v>10326</v>
          </cell>
          <cell r="F2862">
            <v>3872072</v>
          </cell>
          <cell r="G2862">
            <v>101</v>
          </cell>
          <cell r="H2862">
            <v>407802</v>
          </cell>
        </row>
        <row r="2863">
          <cell r="A2863">
            <v>172100</v>
          </cell>
          <cell r="B2863" t="str">
            <v>TO</v>
          </cell>
          <cell r="C2863" t="str">
            <v>PALMAS</v>
          </cell>
          <cell r="D2863" t="str">
            <v>172100</v>
          </cell>
          <cell r="E2863">
            <v>1010674</v>
          </cell>
          <cell r="F2863">
            <v>188934363</v>
          </cell>
          <cell r="G2863">
            <v>34467</v>
          </cell>
          <cell r="H2863">
            <v>18017656</v>
          </cell>
        </row>
        <row r="2864">
          <cell r="A2864">
            <v>171570</v>
          </cell>
          <cell r="B2864" t="str">
            <v>TO</v>
          </cell>
          <cell r="C2864" t="str">
            <v>PALMEIRANTE</v>
          </cell>
          <cell r="D2864" t="str">
            <v>171570</v>
          </cell>
          <cell r="E2864">
            <v>12374</v>
          </cell>
          <cell r="F2864">
            <v>12441229</v>
          </cell>
          <cell r="G2864">
            <v>2413</v>
          </cell>
          <cell r="H2864">
            <v>1257678</v>
          </cell>
        </row>
        <row r="2865">
          <cell r="A2865">
            <v>171380</v>
          </cell>
          <cell r="B2865" t="str">
            <v>TO</v>
          </cell>
          <cell r="C2865" t="str">
            <v>PALMEIRAS DO TOCANTINS</v>
          </cell>
          <cell r="D2865" t="str">
            <v>171380</v>
          </cell>
          <cell r="E2865">
            <v>26736</v>
          </cell>
          <cell r="F2865">
            <v>2478609</v>
          </cell>
          <cell r="G2865">
            <v>1613</v>
          </cell>
          <cell r="H2865">
            <v>274854</v>
          </cell>
        </row>
        <row r="2866">
          <cell r="A2866">
            <v>171575</v>
          </cell>
          <cell r="B2866" t="str">
            <v>TO</v>
          </cell>
          <cell r="C2866" t="str">
            <v>PALMEIRÓPOLIS</v>
          </cell>
          <cell r="D2866" t="str">
            <v>171575</v>
          </cell>
          <cell r="E2866">
            <v>19069</v>
          </cell>
          <cell r="F2866">
            <v>3806354</v>
          </cell>
          <cell r="G2866">
            <v>173</v>
          </cell>
          <cell r="H2866">
            <v>357633</v>
          </cell>
        </row>
        <row r="2867">
          <cell r="A2867">
            <v>171610</v>
          </cell>
          <cell r="B2867" t="str">
            <v>TO</v>
          </cell>
          <cell r="C2867" t="str">
            <v>PARAÍSO DO TOCANTINS</v>
          </cell>
          <cell r="D2867" t="str">
            <v>171610</v>
          </cell>
          <cell r="E2867">
            <v>22857</v>
          </cell>
          <cell r="F2867">
            <v>8837762</v>
          </cell>
          <cell r="G2867">
            <v>1087</v>
          </cell>
          <cell r="H2867">
            <v>881718</v>
          </cell>
        </row>
        <row r="2868">
          <cell r="A2868">
            <v>171620</v>
          </cell>
          <cell r="B2868" t="str">
            <v>TO</v>
          </cell>
          <cell r="C2868" t="str">
            <v>PARANÃ</v>
          </cell>
          <cell r="D2868" t="str">
            <v>171620</v>
          </cell>
          <cell r="F2868">
            <v>1562926</v>
          </cell>
          <cell r="H2868">
            <v>161682</v>
          </cell>
        </row>
        <row r="2869">
          <cell r="A2869">
            <v>171630</v>
          </cell>
          <cell r="B2869" t="str">
            <v>TO</v>
          </cell>
          <cell r="C2869" t="str">
            <v>PAU D'ARCO</v>
          </cell>
          <cell r="D2869" t="str">
            <v>171630</v>
          </cell>
          <cell r="E2869">
            <v>871</v>
          </cell>
          <cell r="F2869">
            <v>3570868</v>
          </cell>
          <cell r="H2869">
            <v>360435</v>
          </cell>
        </row>
        <row r="2870">
          <cell r="A2870">
            <v>171650</v>
          </cell>
          <cell r="B2870" t="str">
            <v>TO</v>
          </cell>
          <cell r="C2870" t="str">
            <v>PEDRO AFONSO</v>
          </cell>
          <cell r="D2870" t="str">
            <v>171650</v>
          </cell>
          <cell r="E2870">
            <v>22945</v>
          </cell>
          <cell r="F2870">
            <v>5367963</v>
          </cell>
          <cell r="G2870">
            <v>670</v>
          </cell>
          <cell r="H2870">
            <v>546279</v>
          </cell>
        </row>
        <row r="2871">
          <cell r="A2871">
            <v>171660</v>
          </cell>
          <cell r="B2871" t="str">
            <v>TO</v>
          </cell>
          <cell r="C2871" t="str">
            <v>PEIXE</v>
          </cell>
          <cell r="D2871" t="str">
            <v>171660</v>
          </cell>
          <cell r="E2871">
            <v>27515</v>
          </cell>
          <cell r="F2871">
            <v>8254764</v>
          </cell>
          <cell r="G2871">
            <v>1136</v>
          </cell>
          <cell r="H2871">
            <v>803289</v>
          </cell>
        </row>
        <row r="2872">
          <cell r="A2872">
            <v>171665</v>
          </cell>
          <cell r="B2872" t="str">
            <v>TO</v>
          </cell>
          <cell r="C2872" t="str">
            <v>PEQUIZEIRO</v>
          </cell>
          <cell r="D2872" t="str">
            <v>171665</v>
          </cell>
          <cell r="F2872">
            <v>12356900</v>
          </cell>
          <cell r="H2872">
            <v>1278300</v>
          </cell>
        </row>
        <row r="2873">
          <cell r="A2873">
            <v>171700</v>
          </cell>
          <cell r="B2873" t="str">
            <v>TO</v>
          </cell>
          <cell r="C2873" t="str">
            <v>PINDORAMA DO TOCANTINS</v>
          </cell>
          <cell r="D2873" t="str">
            <v>171700</v>
          </cell>
          <cell r="E2873">
            <v>31887</v>
          </cell>
          <cell r="F2873">
            <v>13298800</v>
          </cell>
          <cell r="G2873">
            <v>2155</v>
          </cell>
          <cell r="H2873">
            <v>570246</v>
          </cell>
        </row>
        <row r="2874">
          <cell r="A2874">
            <v>171720</v>
          </cell>
          <cell r="B2874" t="str">
            <v>TO</v>
          </cell>
          <cell r="C2874" t="str">
            <v>PIRAQUÊ</v>
          </cell>
          <cell r="D2874" t="str">
            <v>171720</v>
          </cell>
          <cell r="E2874">
            <v>579</v>
          </cell>
          <cell r="F2874">
            <v>980971</v>
          </cell>
          <cell r="H2874">
            <v>101052</v>
          </cell>
        </row>
        <row r="2875">
          <cell r="A2875">
            <v>171750</v>
          </cell>
          <cell r="B2875" t="str">
            <v>TO</v>
          </cell>
          <cell r="C2875" t="str">
            <v>PIUM</v>
          </cell>
          <cell r="D2875" t="str">
            <v>171750</v>
          </cell>
          <cell r="E2875">
            <v>23299</v>
          </cell>
          <cell r="F2875">
            <v>2815397</v>
          </cell>
          <cell r="G2875">
            <v>197</v>
          </cell>
          <cell r="H2875">
            <v>341472</v>
          </cell>
        </row>
        <row r="2876">
          <cell r="A2876">
            <v>171780</v>
          </cell>
          <cell r="B2876" t="str">
            <v>TO</v>
          </cell>
          <cell r="C2876" t="str">
            <v>PONTE ALTA DO BOM JESUS</v>
          </cell>
          <cell r="D2876" t="str">
            <v>171780</v>
          </cell>
          <cell r="E2876">
            <v>19766</v>
          </cell>
          <cell r="F2876">
            <v>2906758</v>
          </cell>
          <cell r="H2876">
            <v>252327</v>
          </cell>
        </row>
        <row r="2877">
          <cell r="A2877">
            <v>171790</v>
          </cell>
          <cell r="B2877" t="str">
            <v>TO</v>
          </cell>
          <cell r="C2877" t="str">
            <v>PONTE ALTA DO TOCANTINS</v>
          </cell>
          <cell r="D2877" t="str">
            <v>171790</v>
          </cell>
          <cell r="E2877">
            <v>73</v>
          </cell>
          <cell r="F2877">
            <v>3199898</v>
          </cell>
          <cell r="G2877">
            <v>5</v>
          </cell>
          <cell r="H2877">
            <v>330870</v>
          </cell>
        </row>
        <row r="2878">
          <cell r="A2878">
            <v>171800</v>
          </cell>
          <cell r="B2878" t="str">
            <v>TO</v>
          </cell>
          <cell r="C2878" t="str">
            <v>PORTO ALEGRE DO TOCANTINS</v>
          </cell>
          <cell r="D2878" t="str">
            <v>171800</v>
          </cell>
          <cell r="E2878">
            <v>8860</v>
          </cell>
          <cell r="F2878">
            <v>4129685</v>
          </cell>
          <cell r="G2878">
            <v>388</v>
          </cell>
          <cell r="H2878">
            <v>411810</v>
          </cell>
        </row>
        <row r="2879">
          <cell r="A2879">
            <v>171820</v>
          </cell>
          <cell r="B2879" t="str">
            <v>TO</v>
          </cell>
          <cell r="C2879" t="str">
            <v>PORTO NACIONAL</v>
          </cell>
          <cell r="D2879" t="str">
            <v>171820</v>
          </cell>
          <cell r="E2879">
            <v>391263</v>
          </cell>
          <cell r="F2879">
            <v>63620244</v>
          </cell>
          <cell r="G2879">
            <v>23807</v>
          </cell>
          <cell r="H2879">
            <v>6027239</v>
          </cell>
        </row>
        <row r="2880">
          <cell r="A2880">
            <v>171830</v>
          </cell>
          <cell r="B2880" t="str">
            <v>TO</v>
          </cell>
          <cell r="C2880" t="str">
            <v>PRAIA NORTE</v>
          </cell>
          <cell r="D2880" t="str">
            <v>171830</v>
          </cell>
          <cell r="E2880">
            <v>730</v>
          </cell>
          <cell r="F2880">
            <v>245021</v>
          </cell>
          <cell r="G2880">
            <v>6</v>
          </cell>
          <cell r="H2880">
            <v>43860</v>
          </cell>
        </row>
        <row r="2881">
          <cell r="A2881">
            <v>171840</v>
          </cell>
          <cell r="B2881" t="str">
            <v>TO</v>
          </cell>
          <cell r="C2881" t="str">
            <v>PRESIDENTE KENNEDY</v>
          </cell>
          <cell r="D2881" t="str">
            <v>171840</v>
          </cell>
          <cell r="E2881">
            <v>12753</v>
          </cell>
          <cell r="F2881">
            <v>1995112</v>
          </cell>
          <cell r="H2881">
            <v>230994</v>
          </cell>
        </row>
        <row r="2882">
          <cell r="A2882">
            <v>171845</v>
          </cell>
          <cell r="B2882" t="str">
            <v>TO</v>
          </cell>
          <cell r="C2882" t="str">
            <v>PUGMIL</v>
          </cell>
          <cell r="D2882" t="str">
            <v>171845</v>
          </cell>
          <cell r="E2882">
            <v>2624</v>
          </cell>
          <cell r="F2882">
            <v>1347824</v>
          </cell>
          <cell r="H2882">
            <v>565608</v>
          </cell>
        </row>
        <row r="2883">
          <cell r="A2883">
            <v>171850</v>
          </cell>
          <cell r="B2883" t="str">
            <v>TO</v>
          </cell>
          <cell r="C2883" t="str">
            <v>RECURSOLÂNDIA</v>
          </cell>
          <cell r="D2883" t="str">
            <v>171850</v>
          </cell>
          <cell r="E2883">
            <v>14736</v>
          </cell>
          <cell r="F2883">
            <v>12213416626</v>
          </cell>
          <cell r="G2883">
            <v>182</v>
          </cell>
          <cell r="H2883">
            <v>1173212595</v>
          </cell>
        </row>
        <row r="2884">
          <cell r="A2884">
            <v>171855</v>
          </cell>
          <cell r="B2884" t="str">
            <v>TO</v>
          </cell>
          <cell r="C2884" t="str">
            <v>RIACHINHO</v>
          </cell>
          <cell r="D2884" t="str">
            <v>171855</v>
          </cell>
          <cell r="E2884">
            <v>25655</v>
          </cell>
          <cell r="F2884">
            <v>5629325</v>
          </cell>
          <cell r="G2884">
            <v>2466</v>
          </cell>
          <cell r="H2884">
            <v>648810</v>
          </cell>
        </row>
        <row r="2885">
          <cell r="A2885">
            <v>171865</v>
          </cell>
          <cell r="B2885" t="str">
            <v>TO</v>
          </cell>
          <cell r="C2885" t="str">
            <v>RIO DA CONCEIÇÃO</v>
          </cell>
          <cell r="D2885" t="str">
            <v>171865</v>
          </cell>
          <cell r="F2885">
            <v>5651578</v>
          </cell>
          <cell r="H2885">
            <v>584646</v>
          </cell>
        </row>
        <row r="2886">
          <cell r="A2886">
            <v>171870</v>
          </cell>
          <cell r="B2886" t="str">
            <v>TO</v>
          </cell>
          <cell r="C2886" t="str">
            <v>RIO DOS BOIS</v>
          </cell>
          <cell r="D2886" t="str">
            <v>171870</v>
          </cell>
          <cell r="E2886">
            <v>18791</v>
          </cell>
          <cell r="F2886">
            <v>1754582</v>
          </cell>
          <cell r="G2886">
            <v>983</v>
          </cell>
          <cell r="H2886">
            <v>143934</v>
          </cell>
        </row>
        <row r="2887">
          <cell r="A2887">
            <v>171875</v>
          </cell>
          <cell r="B2887" t="str">
            <v>TO</v>
          </cell>
          <cell r="C2887" t="str">
            <v>RIO SONO</v>
          </cell>
          <cell r="D2887" t="str">
            <v>171875</v>
          </cell>
          <cell r="E2887">
            <v>48310</v>
          </cell>
          <cell r="F2887">
            <v>6348011</v>
          </cell>
          <cell r="G2887">
            <v>2350</v>
          </cell>
          <cell r="H2887">
            <v>550221</v>
          </cell>
        </row>
        <row r="2888">
          <cell r="A2888">
            <v>171880</v>
          </cell>
          <cell r="B2888" t="str">
            <v>TO</v>
          </cell>
          <cell r="C2888" t="str">
            <v>SAMPAIO</v>
          </cell>
          <cell r="D2888" t="str">
            <v>171880</v>
          </cell>
          <cell r="F2888">
            <v>10114388</v>
          </cell>
          <cell r="H2888">
            <v>1046316</v>
          </cell>
        </row>
        <row r="2889">
          <cell r="A2889">
            <v>171884</v>
          </cell>
          <cell r="B2889" t="str">
            <v>TO</v>
          </cell>
          <cell r="C2889" t="str">
            <v>SANDOLÂNDIA</v>
          </cell>
          <cell r="D2889" t="str">
            <v>171884</v>
          </cell>
          <cell r="E2889">
            <v>1134</v>
          </cell>
          <cell r="F2889">
            <v>438283</v>
          </cell>
          <cell r="G2889">
            <v>50</v>
          </cell>
          <cell r="H2889">
            <v>43368</v>
          </cell>
        </row>
        <row r="2890">
          <cell r="A2890">
            <v>171886</v>
          </cell>
          <cell r="B2890" t="str">
            <v>TO</v>
          </cell>
          <cell r="C2890" t="str">
            <v>SANTA FÉ DO ARAGUAIA</v>
          </cell>
          <cell r="D2890" t="str">
            <v>171886</v>
          </cell>
          <cell r="E2890">
            <v>28057</v>
          </cell>
          <cell r="F2890">
            <v>5462664</v>
          </cell>
          <cell r="G2890">
            <v>2116</v>
          </cell>
          <cell r="H2890">
            <v>740709</v>
          </cell>
        </row>
        <row r="2891">
          <cell r="A2891">
            <v>171888</v>
          </cell>
          <cell r="B2891" t="str">
            <v>TO</v>
          </cell>
          <cell r="C2891" t="str">
            <v>SANTA MARIA DO TOCANTINS</v>
          </cell>
          <cell r="D2891" t="str">
            <v>171888</v>
          </cell>
          <cell r="E2891">
            <v>6525</v>
          </cell>
          <cell r="F2891">
            <v>4788976</v>
          </cell>
          <cell r="G2891">
            <v>422</v>
          </cell>
          <cell r="H2891">
            <v>483414</v>
          </cell>
        </row>
        <row r="2892">
          <cell r="A2892">
            <v>171889</v>
          </cell>
          <cell r="B2892" t="str">
            <v>TO</v>
          </cell>
          <cell r="C2892" t="str">
            <v>SANTA RITA DO TOCANTINS</v>
          </cell>
          <cell r="D2892" t="str">
            <v>171889</v>
          </cell>
          <cell r="E2892">
            <v>21778</v>
          </cell>
          <cell r="F2892">
            <v>2790024</v>
          </cell>
          <cell r="G2892">
            <v>1092</v>
          </cell>
          <cell r="H2892">
            <v>293652</v>
          </cell>
        </row>
        <row r="2893">
          <cell r="A2893">
            <v>171890</v>
          </cell>
          <cell r="B2893" t="str">
            <v>TO</v>
          </cell>
          <cell r="C2893" t="str">
            <v>SANTA ROSA DO TOCANTINS</v>
          </cell>
          <cell r="D2893" t="str">
            <v>171890</v>
          </cell>
          <cell r="F2893">
            <v>890748</v>
          </cell>
          <cell r="H2893">
            <v>332928</v>
          </cell>
        </row>
        <row r="2894">
          <cell r="A2894">
            <v>171900</v>
          </cell>
          <cell r="B2894" t="str">
            <v>TO</v>
          </cell>
          <cell r="C2894" t="str">
            <v>SANTA TEREZA DO TOCANTINS</v>
          </cell>
          <cell r="D2894" t="str">
            <v>171900</v>
          </cell>
          <cell r="E2894">
            <v>24570</v>
          </cell>
          <cell r="F2894">
            <v>3845606</v>
          </cell>
          <cell r="G2894">
            <v>208</v>
          </cell>
          <cell r="H2894">
            <v>362952</v>
          </cell>
        </row>
        <row r="2895">
          <cell r="A2895">
            <v>172000</v>
          </cell>
          <cell r="B2895" t="str">
            <v>TO</v>
          </cell>
          <cell r="C2895" t="str">
            <v>SANTA TEREZINHA DO TOCANTINS</v>
          </cell>
          <cell r="D2895" t="str">
            <v>172000</v>
          </cell>
          <cell r="E2895">
            <v>9117</v>
          </cell>
          <cell r="F2895">
            <v>3991142</v>
          </cell>
          <cell r="G2895">
            <v>1857</v>
          </cell>
          <cell r="H2895">
            <v>387222</v>
          </cell>
        </row>
        <row r="2896">
          <cell r="A2896">
            <v>172010</v>
          </cell>
          <cell r="B2896" t="str">
            <v>TO</v>
          </cell>
          <cell r="C2896" t="str">
            <v>SÃO BENTO DO TOCANTINS</v>
          </cell>
          <cell r="D2896" t="str">
            <v>172010</v>
          </cell>
          <cell r="E2896">
            <v>31549</v>
          </cell>
          <cell r="F2896">
            <v>7252040</v>
          </cell>
          <cell r="G2896">
            <v>1313</v>
          </cell>
          <cell r="H2896">
            <v>837540</v>
          </cell>
        </row>
        <row r="2897">
          <cell r="A2897">
            <v>172015</v>
          </cell>
          <cell r="B2897" t="str">
            <v>TO</v>
          </cell>
          <cell r="C2897" t="str">
            <v>SÃO FÉLIX DO TOCANTINS</v>
          </cell>
          <cell r="D2897" t="str">
            <v>172015</v>
          </cell>
          <cell r="E2897">
            <v>8582</v>
          </cell>
          <cell r="F2897">
            <v>1259793</v>
          </cell>
          <cell r="G2897">
            <v>372</v>
          </cell>
          <cell r="H2897">
            <v>122790</v>
          </cell>
        </row>
        <row r="2898">
          <cell r="A2898">
            <v>172020</v>
          </cell>
          <cell r="B2898" t="str">
            <v>TO</v>
          </cell>
          <cell r="C2898" t="str">
            <v>SÃO MIGUEL DO TOCANTINS</v>
          </cell>
          <cell r="D2898" t="str">
            <v>172020</v>
          </cell>
          <cell r="F2898">
            <v>10230709</v>
          </cell>
          <cell r="H2898">
            <v>1049631</v>
          </cell>
        </row>
        <row r="2899">
          <cell r="A2899">
            <v>172025</v>
          </cell>
          <cell r="B2899" t="str">
            <v>TO</v>
          </cell>
          <cell r="C2899" t="str">
            <v>SÃO SALVADOR DO TOCANTINS</v>
          </cell>
          <cell r="D2899" t="str">
            <v>172025</v>
          </cell>
          <cell r="E2899">
            <v>252</v>
          </cell>
          <cell r="F2899">
            <v>5666827</v>
          </cell>
          <cell r="G2899">
            <v>3</v>
          </cell>
          <cell r="H2899">
            <v>586182</v>
          </cell>
        </row>
        <row r="2900">
          <cell r="A2900">
            <v>172030</v>
          </cell>
          <cell r="B2900" t="str">
            <v>TO</v>
          </cell>
          <cell r="C2900" t="str">
            <v>SÃO SEBASTIÃO DO TOCANTINS</v>
          </cell>
          <cell r="D2900" t="str">
            <v>172030</v>
          </cell>
          <cell r="E2900">
            <v>494</v>
          </cell>
          <cell r="F2900">
            <v>203605</v>
          </cell>
          <cell r="H2900">
            <v>20373</v>
          </cell>
        </row>
        <row r="2901">
          <cell r="A2901">
            <v>172049</v>
          </cell>
          <cell r="B2901" t="str">
            <v>TO</v>
          </cell>
          <cell r="C2901" t="str">
            <v>SÃO VALÉRIO</v>
          </cell>
          <cell r="D2901" t="str">
            <v>172049</v>
          </cell>
          <cell r="E2901">
            <v>7592</v>
          </cell>
          <cell r="F2901">
            <v>1036832</v>
          </cell>
          <cell r="G2901">
            <v>430</v>
          </cell>
          <cell r="H2901">
            <v>215037</v>
          </cell>
        </row>
        <row r="2902">
          <cell r="A2902">
            <v>172065</v>
          </cell>
          <cell r="B2902" t="str">
            <v>TO</v>
          </cell>
          <cell r="C2902" t="str">
            <v>SILVANÓPOLIS</v>
          </cell>
          <cell r="D2902" t="str">
            <v>172065</v>
          </cell>
          <cell r="E2902">
            <v>44480</v>
          </cell>
          <cell r="F2902">
            <v>2248634</v>
          </cell>
          <cell r="G2902">
            <v>1812</v>
          </cell>
          <cell r="H2902">
            <v>258324</v>
          </cell>
        </row>
        <row r="2903">
          <cell r="A2903">
            <v>172080</v>
          </cell>
          <cell r="B2903" t="str">
            <v>TO</v>
          </cell>
          <cell r="C2903" t="str">
            <v>SÍTIO NOVO DO TOCANTINS</v>
          </cell>
          <cell r="D2903" t="str">
            <v>172080</v>
          </cell>
          <cell r="E2903">
            <v>8500</v>
          </cell>
          <cell r="F2903">
            <v>5091207</v>
          </cell>
          <cell r="H2903">
            <v>520506</v>
          </cell>
        </row>
        <row r="2904">
          <cell r="A2904">
            <v>172085</v>
          </cell>
          <cell r="B2904" t="str">
            <v>TO</v>
          </cell>
          <cell r="C2904" t="str">
            <v>SUCUPIRA</v>
          </cell>
          <cell r="D2904" t="str">
            <v>172085</v>
          </cell>
          <cell r="E2904">
            <v>3759</v>
          </cell>
          <cell r="F2904">
            <v>1711159</v>
          </cell>
          <cell r="G2904">
            <v>121</v>
          </cell>
          <cell r="H2904">
            <v>281697</v>
          </cell>
        </row>
        <row r="2905">
          <cell r="A2905">
            <v>172090</v>
          </cell>
          <cell r="B2905" t="str">
            <v>TO</v>
          </cell>
          <cell r="C2905" t="str">
            <v>TAGUATINGA</v>
          </cell>
          <cell r="D2905" t="str">
            <v>172090</v>
          </cell>
          <cell r="E2905">
            <v>3441</v>
          </cell>
          <cell r="F2905">
            <v>3385455</v>
          </cell>
          <cell r="G2905">
            <v>2</v>
          </cell>
          <cell r="H2905">
            <v>359025</v>
          </cell>
        </row>
        <row r="2906">
          <cell r="A2906">
            <v>172093</v>
          </cell>
          <cell r="B2906" t="str">
            <v>TO</v>
          </cell>
          <cell r="C2906" t="str">
            <v>TAIPAS DO TOCANTINS</v>
          </cell>
          <cell r="D2906" t="str">
            <v>172093</v>
          </cell>
          <cell r="E2906">
            <v>7269</v>
          </cell>
          <cell r="F2906">
            <v>3573818</v>
          </cell>
          <cell r="G2906">
            <v>30</v>
          </cell>
          <cell r="H2906">
            <v>359592</v>
          </cell>
        </row>
        <row r="2907">
          <cell r="A2907">
            <v>172097</v>
          </cell>
          <cell r="B2907" t="str">
            <v>TO</v>
          </cell>
          <cell r="C2907" t="str">
            <v>TALISMÃ</v>
          </cell>
          <cell r="D2907" t="str">
            <v>172097</v>
          </cell>
          <cell r="E2907">
            <v>32131</v>
          </cell>
          <cell r="F2907">
            <v>4948242</v>
          </cell>
          <cell r="G2907">
            <v>614</v>
          </cell>
          <cell r="H2907">
            <v>513714</v>
          </cell>
        </row>
        <row r="2908">
          <cell r="A2908">
            <v>172110</v>
          </cell>
          <cell r="B2908" t="str">
            <v>TO</v>
          </cell>
          <cell r="C2908" t="str">
            <v>TOCANTÍNIA</v>
          </cell>
          <cell r="D2908" t="str">
            <v>172110</v>
          </cell>
          <cell r="E2908">
            <v>12678</v>
          </cell>
          <cell r="F2908">
            <v>9042831</v>
          </cell>
          <cell r="G2908">
            <v>60</v>
          </cell>
          <cell r="H2908">
            <v>616221</v>
          </cell>
        </row>
        <row r="2909">
          <cell r="A2909">
            <v>172120</v>
          </cell>
          <cell r="B2909" t="str">
            <v>TO</v>
          </cell>
          <cell r="C2909" t="str">
            <v>TOCANTINÓPOLIS</v>
          </cell>
          <cell r="D2909" t="str">
            <v>172120</v>
          </cell>
          <cell r="E2909">
            <v>59836</v>
          </cell>
          <cell r="F2909">
            <v>25354659</v>
          </cell>
          <cell r="G2909">
            <v>2275</v>
          </cell>
          <cell r="H2909">
            <v>2592576</v>
          </cell>
        </row>
        <row r="2910">
          <cell r="A2910">
            <v>172125</v>
          </cell>
          <cell r="B2910" t="str">
            <v>TO</v>
          </cell>
          <cell r="C2910" t="str">
            <v>TUPIRAMA</v>
          </cell>
          <cell r="D2910" t="str">
            <v>172125</v>
          </cell>
          <cell r="E2910">
            <v>7491</v>
          </cell>
          <cell r="F2910">
            <v>3928752</v>
          </cell>
          <cell r="G2910">
            <v>74</v>
          </cell>
          <cell r="H2910">
            <v>382899</v>
          </cell>
        </row>
        <row r="2911">
          <cell r="A2911">
            <v>172130</v>
          </cell>
          <cell r="B2911" t="str">
            <v>TO</v>
          </cell>
          <cell r="C2911" t="str">
            <v>TUPIRATINS</v>
          </cell>
          <cell r="D2911" t="str">
            <v>172130</v>
          </cell>
          <cell r="E2911">
            <v>28375</v>
          </cell>
          <cell r="F2911">
            <v>1984637</v>
          </cell>
          <cell r="G2911">
            <v>646</v>
          </cell>
          <cell r="H2911">
            <v>263478</v>
          </cell>
        </row>
        <row r="2912">
          <cell r="A2912">
            <v>172208</v>
          </cell>
          <cell r="B2912" t="str">
            <v>TO</v>
          </cell>
          <cell r="C2912" t="str">
            <v>WANDERLÂNDIA</v>
          </cell>
          <cell r="D2912" t="str">
            <v>172208</v>
          </cell>
          <cell r="E2912">
            <v>1796</v>
          </cell>
          <cell r="F2912">
            <v>202242</v>
          </cell>
          <cell r="G2912">
            <v>919</v>
          </cell>
          <cell r="H2912">
            <v>19371</v>
          </cell>
        </row>
        <row r="2913">
          <cell r="A2913">
            <v>172210</v>
          </cell>
          <cell r="B2913" t="str">
            <v>TO</v>
          </cell>
          <cell r="C2913" t="str">
            <v>XAMBIOÁ</v>
          </cell>
          <cell r="D2913" t="str">
            <v>172210</v>
          </cell>
          <cell r="E2913">
            <v>32184</v>
          </cell>
          <cell r="F2913">
            <v>6697428</v>
          </cell>
          <cell r="G2913">
            <v>1188</v>
          </cell>
          <cell r="H2913">
            <v>899967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66533</v>
          </cell>
          <cell r="E2"/>
          <cell r="F2"/>
          <cell r="G2"/>
          <cell r="H2"/>
          <cell r="I2"/>
        </row>
        <row r="3">
          <cell r="A3">
            <v>316610</v>
          </cell>
          <cell r="B3" t="str">
            <v>SENHORA DO PORTO</v>
          </cell>
          <cell r="C3" t="str">
            <v>MG</v>
          </cell>
          <cell r="D3">
            <v>63778</v>
          </cell>
          <cell r="E3"/>
          <cell r="F3"/>
          <cell r="G3"/>
          <cell r="H3"/>
          <cell r="I3"/>
        </row>
        <row r="4">
          <cell r="A4">
            <v>312860</v>
          </cell>
          <cell r="B4" t="str">
            <v>GUARDA-MOR</v>
          </cell>
          <cell r="C4" t="str">
            <v>MG</v>
          </cell>
          <cell r="D4">
            <v>34890</v>
          </cell>
          <cell r="E4"/>
          <cell r="F4"/>
          <cell r="G4"/>
          <cell r="H4"/>
          <cell r="I4"/>
        </row>
        <row r="5">
          <cell r="A5">
            <v>510385</v>
          </cell>
          <cell r="B5" t="str">
            <v>GAUCHA DO NORTE</v>
          </cell>
          <cell r="C5" t="str">
            <v>MT</v>
          </cell>
          <cell r="D5">
            <v>46293</v>
          </cell>
          <cell r="E5"/>
          <cell r="F5"/>
          <cell r="G5"/>
          <cell r="H5"/>
          <cell r="I5"/>
        </row>
        <row r="6">
          <cell r="A6">
            <v>354980</v>
          </cell>
          <cell r="B6" t="str">
            <v>SAO JOSE DO RIO PRETO</v>
          </cell>
          <cell r="C6" t="str">
            <v>SP</v>
          </cell>
          <cell r="D6"/>
          <cell r="E6"/>
          <cell r="F6"/>
          <cell r="G6"/>
          <cell r="H6"/>
          <cell r="I6"/>
        </row>
        <row r="7">
          <cell r="A7">
            <v>310500</v>
          </cell>
          <cell r="B7" t="str">
            <v>BALDIM</v>
          </cell>
          <cell r="C7" t="str">
            <v>MG</v>
          </cell>
          <cell r="D7">
            <v>43452</v>
          </cell>
          <cell r="E7"/>
          <cell r="F7"/>
          <cell r="G7"/>
          <cell r="H7"/>
          <cell r="I7"/>
        </row>
        <row r="8">
          <cell r="A8">
            <v>313960</v>
          </cell>
          <cell r="B8" t="str">
            <v>MANTENA</v>
          </cell>
          <cell r="C8" t="str">
            <v>MG</v>
          </cell>
          <cell r="D8">
            <v>355350</v>
          </cell>
          <cell r="E8"/>
          <cell r="F8"/>
          <cell r="G8"/>
          <cell r="H8"/>
          <cell r="I8"/>
        </row>
        <row r="9">
          <cell r="A9">
            <v>290680</v>
          </cell>
          <cell r="B9" t="str">
            <v>CANSANCAO</v>
          </cell>
          <cell r="C9" t="str">
            <v>BA</v>
          </cell>
          <cell r="D9"/>
          <cell r="E9"/>
          <cell r="F9"/>
          <cell r="G9"/>
          <cell r="H9"/>
          <cell r="I9"/>
        </row>
        <row r="10">
          <cell r="A10">
            <v>355535</v>
          </cell>
          <cell r="B10" t="str">
            <v>UBARANA</v>
          </cell>
          <cell r="C10" t="str">
            <v>SP</v>
          </cell>
          <cell r="D10">
            <v>108674</v>
          </cell>
          <cell r="E10"/>
          <cell r="F10">
            <v>4395</v>
          </cell>
          <cell r="G10"/>
          <cell r="H10"/>
          <cell r="I10"/>
        </row>
        <row r="11">
          <cell r="A11">
            <v>315600</v>
          </cell>
          <cell r="B11" t="str">
            <v>RIO VERMELHO</v>
          </cell>
          <cell r="C11" t="str">
            <v>MG</v>
          </cell>
          <cell r="D11">
            <v>104831</v>
          </cell>
          <cell r="E11"/>
          <cell r="F11"/>
          <cell r="G11"/>
          <cell r="H11"/>
          <cell r="I11"/>
        </row>
        <row r="12">
          <cell r="A12">
            <v>430770</v>
          </cell>
          <cell r="B12" t="str">
            <v>ESTEIO</v>
          </cell>
          <cell r="C12" t="str">
            <v>RS</v>
          </cell>
          <cell r="D12"/>
          <cell r="E12">
            <v>5075322</v>
          </cell>
          <cell r="F12"/>
          <cell r="G12">
            <v>5680199</v>
          </cell>
          <cell r="H12"/>
          <cell r="I12"/>
        </row>
        <row r="13">
          <cell r="A13">
            <v>313600</v>
          </cell>
          <cell r="B13" t="str">
            <v>JOAIMA</v>
          </cell>
          <cell r="C13" t="str">
            <v>MG</v>
          </cell>
          <cell r="D13">
            <v>99655</v>
          </cell>
          <cell r="E13"/>
          <cell r="F13"/>
          <cell r="G13"/>
          <cell r="H13"/>
          <cell r="I13"/>
        </row>
        <row r="14">
          <cell r="A14">
            <v>315880</v>
          </cell>
          <cell r="B14" t="str">
            <v>SANTANA DO JACARE</v>
          </cell>
          <cell r="C14" t="str">
            <v>MG</v>
          </cell>
          <cell r="D14"/>
          <cell r="E14"/>
          <cell r="F14"/>
          <cell r="G14"/>
          <cell r="H14"/>
          <cell r="I14"/>
        </row>
        <row r="15">
          <cell r="A15">
            <v>355110</v>
          </cell>
          <cell r="B15" t="str">
            <v>SARAPUI</v>
          </cell>
          <cell r="C15" t="str">
            <v>SP</v>
          </cell>
          <cell r="D15">
            <v>65450</v>
          </cell>
          <cell r="E15">
            <v>202387</v>
          </cell>
          <cell r="F15">
            <v>4638</v>
          </cell>
          <cell r="G15">
            <v>74687</v>
          </cell>
          <cell r="H15"/>
          <cell r="I15"/>
        </row>
        <row r="16">
          <cell r="A16">
            <v>315900</v>
          </cell>
          <cell r="B16" t="str">
            <v>SANTANA DO RIACHO</v>
          </cell>
          <cell r="C16" t="str">
            <v>MG</v>
          </cell>
          <cell r="D16">
            <v>13208</v>
          </cell>
          <cell r="E16"/>
          <cell r="F16"/>
          <cell r="G16"/>
          <cell r="H16"/>
          <cell r="I16"/>
        </row>
        <row r="17">
          <cell r="A17">
            <v>315680</v>
          </cell>
          <cell r="B17" t="str">
            <v>SABINOPOLIS</v>
          </cell>
          <cell r="C17" t="str">
            <v>MG</v>
          </cell>
          <cell r="D17">
            <v>85078</v>
          </cell>
          <cell r="E17"/>
          <cell r="F17"/>
          <cell r="G17"/>
          <cell r="H17"/>
          <cell r="I17"/>
        </row>
        <row r="18">
          <cell r="A18">
            <v>315990</v>
          </cell>
          <cell r="B18" t="str">
            <v>SANTO ANTONIO DO AMPARO</v>
          </cell>
          <cell r="C18" t="str">
            <v>MG</v>
          </cell>
          <cell r="D18">
            <v>116336</v>
          </cell>
          <cell r="E18"/>
          <cell r="F18"/>
          <cell r="G18"/>
          <cell r="H18"/>
          <cell r="I18"/>
        </row>
        <row r="19">
          <cell r="A19">
            <v>431407</v>
          </cell>
          <cell r="B19" t="str">
            <v>PASSO DO SOBRADO</v>
          </cell>
          <cell r="C19" t="str">
            <v>RS</v>
          </cell>
          <cell r="D19">
            <v>54999</v>
          </cell>
          <cell r="E19"/>
          <cell r="F19"/>
          <cell r="G19"/>
          <cell r="H19"/>
          <cell r="I19"/>
        </row>
        <row r="20">
          <cell r="A20">
            <v>316130</v>
          </cell>
          <cell r="B20" t="str">
            <v>SAO FRANCISCO DE SALES</v>
          </cell>
          <cell r="C20" t="str">
            <v>MG</v>
          </cell>
          <cell r="D20">
            <v>58645</v>
          </cell>
          <cell r="E20"/>
          <cell r="F20"/>
          <cell r="G20"/>
          <cell r="H20"/>
          <cell r="I20"/>
        </row>
        <row r="21">
          <cell r="A21">
            <v>432090</v>
          </cell>
          <cell r="B21" t="str">
            <v>TAPEJARA</v>
          </cell>
          <cell r="C21" t="str">
            <v>RS</v>
          </cell>
          <cell r="D21"/>
          <cell r="E21">
            <v>218362</v>
          </cell>
          <cell r="F21"/>
          <cell r="G21"/>
          <cell r="H21"/>
          <cell r="I21"/>
        </row>
        <row r="22">
          <cell r="A22">
            <v>316555</v>
          </cell>
          <cell r="B22" t="str">
            <v>SETUBINHA</v>
          </cell>
          <cell r="C22" t="str">
            <v>MG</v>
          </cell>
          <cell r="D22">
            <v>65855</v>
          </cell>
          <cell r="E22"/>
          <cell r="F22"/>
          <cell r="G22"/>
          <cell r="H22"/>
          <cell r="I22"/>
        </row>
        <row r="23">
          <cell r="A23">
            <v>311930</v>
          </cell>
          <cell r="B23" t="str">
            <v>COROMANDEL</v>
          </cell>
          <cell r="C23" t="str">
            <v>MG</v>
          </cell>
          <cell r="D23">
            <v>166649</v>
          </cell>
          <cell r="E23"/>
          <cell r="F23"/>
          <cell r="G23"/>
          <cell r="H23"/>
          <cell r="I23"/>
        </row>
        <row r="24">
          <cell r="A24">
            <v>312800</v>
          </cell>
          <cell r="B24" t="str">
            <v>GUANHAES</v>
          </cell>
          <cell r="C24" t="str">
            <v>MG</v>
          </cell>
          <cell r="D24">
            <v>201206</v>
          </cell>
          <cell r="E24"/>
          <cell r="F24"/>
          <cell r="G24"/>
          <cell r="H24"/>
          <cell r="I24"/>
        </row>
        <row r="25">
          <cell r="A25">
            <v>421835</v>
          </cell>
          <cell r="B25" t="str">
            <v>TREVISO</v>
          </cell>
          <cell r="C25" t="str">
            <v>SC</v>
          </cell>
          <cell r="D25"/>
          <cell r="E25"/>
          <cell r="F25"/>
          <cell r="G25"/>
          <cell r="H25"/>
          <cell r="I25"/>
        </row>
        <row r="26">
          <cell r="A26">
            <v>420535</v>
          </cell>
          <cell r="B26" t="str">
            <v>FLOR DO SERTAO</v>
          </cell>
          <cell r="C26" t="str">
            <v>SC</v>
          </cell>
          <cell r="D26">
            <v>55668</v>
          </cell>
          <cell r="E26">
            <v>275749</v>
          </cell>
          <cell r="F26"/>
          <cell r="G26">
            <v>277102</v>
          </cell>
          <cell r="H26"/>
          <cell r="I26"/>
        </row>
        <row r="27">
          <cell r="A27">
            <v>311470</v>
          </cell>
          <cell r="B27" t="str">
            <v>CARVALHOPOLIS</v>
          </cell>
          <cell r="C27" t="str">
            <v>MG</v>
          </cell>
          <cell r="D27">
            <v>81</v>
          </cell>
          <cell r="E27"/>
          <cell r="F27"/>
          <cell r="G27"/>
          <cell r="H27"/>
          <cell r="I27"/>
        </row>
        <row r="28">
          <cell r="A28">
            <v>315980</v>
          </cell>
          <cell r="B28" t="str">
            <v>SANTA VITORIA</v>
          </cell>
          <cell r="C28" t="str">
            <v>MG</v>
          </cell>
          <cell r="D28">
            <v>149925</v>
          </cell>
          <cell r="E28"/>
          <cell r="F28"/>
          <cell r="G28"/>
          <cell r="H28"/>
          <cell r="I28"/>
        </row>
        <row r="29">
          <cell r="A29">
            <v>315150</v>
          </cell>
          <cell r="B29" t="str">
            <v>PIUMHI</v>
          </cell>
          <cell r="C29" t="str">
            <v>MG</v>
          </cell>
          <cell r="D29">
            <v>249304</v>
          </cell>
          <cell r="E29"/>
          <cell r="F29"/>
          <cell r="G29"/>
          <cell r="H29"/>
          <cell r="I29"/>
        </row>
        <row r="30">
          <cell r="A30">
            <v>354220</v>
          </cell>
          <cell r="B30" t="str">
            <v>RANCHARIA</v>
          </cell>
          <cell r="C30" t="str">
            <v>SP</v>
          </cell>
          <cell r="D30"/>
          <cell r="E30"/>
          <cell r="F30"/>
          <cell r="G30"/>
          <cell r="H30"/>
          <cell r="I30"/>
        </row>
        <row r="31">
          <cell r="A31">
            <v>430222</v>
          </cell>
          <cell r="B31" t="str">
            <v>BOA VISTA DO CADEADO</v>
          </cell>
          <cell r="C31" t="str">
            <v>RS</v>
          </cell>
          <cell r="D31"/>
          <cell r="E31"/>
          <cell r="F31"/>
          <cell r="G31"/>
          <cell r="H31"/>
          <cell r="I31"/>
        </row>
        <row r="32">
          <cell r="A32">
            <v>315160</v>
          </cell>
          <cell r="B32" t="str">
            <v>PLANURA</v>
          </cell>
          <cell r="C32" t="str">
            <v>MG</v>
          </cell>
          <cell r="D32">
            <v>112671</v>
          </cell>
          <cell r="E32"/>
          <cell r="F32"/>
          <cell r="G32"/>
          <cell r="H32"/>
          <cell r="I32"/>
        </row>
        <row r="33">
          <cell r="A33">
            <v>316905</v>
          </cell>
          <cell r="B33" t="str">
            <v>TOCOS DO MOJI</v>
          </cell>
          <cell r="C33" t="str">
            <v>MG</v>
          </cell>
          <cell r="D33">
            <v>54200</v>
          </cell>
          <cell r="E33"/>
          <cell r="F33"/>
          <cell r="G33"/>
          <cell r="H33"/>
          <cell r="I33"/>
        </row>
        <row r="34">
          <cell r="A34">
            <v>420310</v>
          </cell>
          <cell r="B34" t="str">
            <v>CAIBI</v>
          </cell>
          <cell r="C34" t="str">
            <v>SC</v>
          </cell>
          <cell r="D34"/>
          <cell r="E34">
            <v>275275</v>
          </cell>
          <cell r="F34"/>
          <cell r="G34"/>
          <cell r="H34"/>
          <cell r="I34"/>
        </row>
        <row r="35">
          <cell r="A35">
            <v>310070</v>
          </cell>
          <cell r="B35" t="str">
            <v>AGUA COMPRIDA</v>
          </cell>
          <cell r="C35" t="str">
            <v>MG</v>
          </cell>
          <cell r="D35"/>
          <cell r="E35"/>
          <cell r="F35"/>
          <cell r="G35"/>
          <cell r="H35"/>
          <cell r="I35"/>
        </row>
        <row r="36">
          <cell r="A36">
            <v>352020</v>
          </cell>
          <cell r="B36" t="str">
            <v>IGARATA</v>
          </cell>
          <cell r="C36" t="str">
            <v>SP</v>
          </cell>
          <cell r="D36"/>
          <cell r="E36">
            <v>681009</v>
          </cell>
          <cell r="F36"/>
          <cell r="G36"/>
          <cell r="H36"/>
          <cell r="I36"/>
        </row>
        <row r="37">
          <cell r="A37">
            <v>311050</v>
          </cell>
          <cell r="B37" t="str">
            <v>CAMANDUCAIA</v>
          </cell>
          <cell r="C37" t="str">
            <v>MG</v>
          </cell>
          <cell r="D37">
            <v>70973</v>
          </cell>
          <cell r="E37"/>
          <cell r="F37"/>
          <cell r="G37"/>
          <cell r="H37"/>
          <cell r="I37"/>
        </row>
        <row r="38">
          <cell r="A38">
            <v>420740</v>
          </cell>
          <cell r="B38" t="str">
            <v>IMBUIA</v>
          </cell>
          <cell r="C38" t="str">
            <v>SC</v>
          </cell>
          <cell r="D38"/>
          <cell r="E38"/>
          <cell r="F38"/>
          <cell r="G38"/>
          <cell r="H38"/>
          <cell r="I38"/>
        </row>
        <row r="39">
          <cell r="A39">
            <v>316770</v>
          </cell>
          <cell r="B39" t="str">
            <v>SOBRALIA</v>
          </cell>
          <cell r="C39" t="str">
            <v>MG</v>
          </cell>
          <cell r="D39">
            <v>76282</v>
          </cell>
          <cell r="E39"/>
          <cell r="F39"/>
          <cell r="G39"/>
          <cell r="H39"/>
          <cell r="I39"/>
        </row>
        <row r="40">
          <cell r="A40">
            <v>316760</v>
          </cell>
          <cell r="B40" t="str">
            <v>SIMONESIA</v>
          </cell>
          <cell r="C40" t="str">
            <v>MG</v>
          </cell>
          <cell r="D40">
            <v>37618</v>
          </cell>
          <cell r="E40"/>
          <cell r="F40"/>
          <cell r="G40"/>
          <cell r="H40"/>
          <cell r="I40"/>
        </row>
        <row r="41">
          <cell r="A41">
            <v>353210</v>
          </cell>
          <cell r="B41" t="str">
            <v>MURUTINGA DO SUL</v>
          </cell>
          <cell r="C41" t="str">
            <v>SP</v>
          </cell>
          <cell r="D41"/>
          <cell r="E41"/>
          <cell r="F41"/>
          <cell r="G41"/>
          <cell r="H41"/>
          <cell r="I41"/>
        </row>
        <row r="42">
          <cell r="A42">
            <v>312270</v>
          </cell>
          <cell r="B42" t="str">
            <v>DOM SILVERIO</v>
          </cell>
          <cell r="C42" t="str">
            <v>MG</v>
          </cell>
          <cell r="D42">
            <v>149778</v>
          </cell>
          <cell r="E42"/>
          <cell r="F42"/>
          <cell r="G42"/>
          <cell r="H42"/>
          <cell r="I42"/>
        </row>
        <row r="43">
          <cell r="A43">
            <v>421050</v>
          </cell>
          <cell r="B43" t="str">
            <v>MARAVILHA</v>
          </cell>
          <cell r="C43" t="str">
            <v>SC</v>
          </cell>
          <cell r="D43"/>
          <cell r="E43">
            <v>3956111</v>
          </cell>
          <cell r="F43"/>
          <cell r="G43"/>
          <cell r="H43"/>
          <cell r="I43"/>
        </row>
        <row r="44">
          <cell r="A44">
            <v>314990</v>
          </cell>
          <cell r="B44" t="str">
            <v>PERDOES</v>
          </cell>
          <cell r="C44" t="str">
            <v>MG</v>
          </cell>
          <cell r="D44">
            <v>1786</v>
          </cell>
          <cell r="E44"/>
          <cell r="F44"/>
          <cell r="G44"/>
          <cell r="H44"/>
          <cell r="I44"/>
        </row>
        <row r="45">
          <cell r="A45">
            <v>312420</v>
          </cell>
          <cell r="B45" t="str">
            <v>ESPERA FELIZ</v>
          </cell>
          <cell r="C45" t="str">
            <v>MG</v>
          </cell>
          <cell r="D45">
            <v>181536</v>
          </cell>
          <cell r="E45"/>
          <cell r="F45"/>
          <cell r="G45"/>
          <cell r="H45"/>
          <cell r="I45"/>
        </row>
        <row r="46">
          <cell r="A46">
            <v>310600</v>
          </cell>
          <cell r="B46" t="str">
            <v>BELA VISTA DE MINAS</v>
          </cell>
          <cell r="C46" t="str">
            <v>MG</v>
          </cell>
          <cell r="D46">
            <v>118018</v>
          </cell>
          <cell r="E46"/>
          <cell r="F46"/>
          <cell r="G46"/>
          <cell r="H46"/>
          <cell r="I46"/>
        </row>
        <row r="47">
          <cell r="A47">
            <v>312810</v>
          </cell>
          <cell r="B47" t="str">
            <v>GUAPE</v>
          </cell>
          <cell r="C47" t="str">
            <v>MG</v>
          </cell>
          <cell r="D47">
            <v>763</v>
          </cell>
          <cell r="E47"/>
          <cell r="F47"/>
          <cell r="G47"/>
          <cell r="H47"/>
          <cell r="I47"/>
        </row>
        <row r="48">
          <cell r="A48">
            <v>311030</v>
          </cell>
          <cell r="B48" t="str">
            <v>CALDAS</v>
          </cell>
          <cell r="C48" t="str">
            <v>MG</v>
          </cell>
          <cell r="D48">
            <v>81863</v>
          </cell>
          <cell r="E48"/>
          <cell r="F48"/>
          <cell r="G48"/>
          <cell r="H48"/>
          <cell r="I48"/>
        </row>
        <row r="49">
          <cell r="A49">
            <v>314210</v>
          </cell>
          <cell r="B49" t="str">
            <v>MIRADOURO</v>
          </cell>
          <cell r="C49" t="str">
            <v>MG</v>
          </cell>
          <cell r="D49">
            <v>100687</v>
          </cell>
          <cell r="E49"/>
          <cell r="F49"/>
          <cell r="G49"/>
          <cell r="H49"/>
          <cell r="I49"/>
        </row>
        <row r="50">
          <cell r="A50">
            <v>431775</v>
          </cell>
          <cell r="B50" t="str">
            <v>SANTO ANTONIO DO PLANALTO</v>
          </cell>
          <cell r="C50" t="str">
            <v>RS</v>
          </cell>
          <cell r="D50">
            <v>29630</v>
          </cell>
          <cell r="E50">
            <v>146239</v>
          </cell>
          <cell r="F50"/>
          <cell r="G50"/>
          <cell r="H50"/>
          <cell r="I50"/>
        </row>
        <row r="51">
          <cell r="A51">
            <v>313710</v>
          </cell>
          <cell r="B51" t="str">
            <v>LAGAMAR</v>
          </cell>
          <cell r="C51" t="str">
            <v>MG</v>
          </cell>
          <cell r="D51">
            <v>4269</v>
          </cell>
          <cell r="E51"/>
          <cell r="F51"/>
          <cell r="G51"/>
          <cell r="H51"/>
          <cell r="I51"/>
        </row>
        <row r="52">
          <cell r="A52">
            <v>311205</v>
          </cell>
          <cell r="B52" t="str">
            <v>CANTAGALO</v>
          </cell>
          <cell r="C52" t="str">
            <v>MG</v>
          </cell>
          <cell r="D52">
            <v>37596</v>
          </cell>
          <cell r="E52"/>
          <cell r="F52"/>
          <cell r="G52"/>
          <cell r="H52"/>
          <cell r="I52"/>
        </row>
        <row r="53">
          <cell r="A53">
            <v>314795</v>
          </cell>
          <cell r="B53" t="str">
            <v>PATIS</v>
          </cell>
          <cell r="C53" t="str">
            <v>MG</v>
          </cell>
          <cell r="D53">
            <v>36984</v>
          </cell>
          <cell r="E53"/>
          <cell r="F53"/>
          <cell r="G53"/>
          <cell r="H53"/>
          <cell r="I53"/>
        </row>
        <row r="54">
          <cell r="A54">
            <v>314490</v>
          </cell>
          <cell r="B54" t="str">
            <v>NOVA MODICA</v>
          </cell>
          <cell r="C54" t="str">
            <v>MG</v>
          </cell>
          <cell r="D54">
            <v>7972</v>
          </cell>
          <cell r="E54"/>
          <cell r="F54"/>
          <cell r="G54"/>
          <cell r="H54"/>
          <cell r="I54"/>
        </row>
        <row r="55">
          <cell r="A55">
            <v>314480</v>
          </cell>
          <cell r="B55" t="str">
            <v>NOVA LIMA</v>
          </cell>
          <cell r="C55" t="str">
            <v>MG</v>
          </cell>
          <cell r="D55">
            <v>2330</v>
          </cell>
          <cell r="E55"/>
          <cell r="F55"/>
          <cell r="G55"/>
          <cell r="H55"/>
          <cell r="I55"/>
        </row>
        <row r="56">
          <cell r="A56">
            <v>290840</v>
          </cell>
          <cell r="B56" t="str">
            <v>CONCEICAO DO COITE</v>
          </cell>
          <cell r="C56" t="str">
            <v>BA</v>
          </cell>
          <cell r="D56"/>
          <cell r="E56"/>
          <cell r="F56"/>
          <cell r="G56"/>
          <cell r="H56"/>
          <cell r="I56"/>
        </row>
        <row r="57">
          <cell r="A57">
            <v>310160</v>
          </cell>
          <cell r="B57" t="str">
            <v>ALFENAS</v>
          </cell>
          <cell r="C57" t="str">
            <v>MG</v>
          </cell>
          <cell r="D57">
            <v>37057</v>
          </cell>
          <cell r="E57"/>
          <cell r="F57"/>
          <cell r="G57"/>
          <cell r="H57"/>
          <cell r="I57"/>
        </row>
        <row r="58">
          <cell r="A58">
            <v>314650</v>
          </cell>
          <cell r="B58" t="str">
            <v>PAINS</v>
          </cell>
          <cell r="C58" t="str">
            <v>MG</v>
          </cell>
          <cell r="D58"/>
          <cell r="E58"/>
          <cell r="F58"/>
          <cell r="G58"/>
          <cell r="H58"/>
          <cell r="I58"/>
        </row>
        <row r="59">
          <cell r="A59">
            <v>316553</v>
          </cell>
          <cell r="B59" t="str">
            <v>SARZEDO</v>
          </cell>
          <cell r="C59" t="str">
            <v>MG</v>
          </cell>
          <cell r="D59">
            <v>1071</v>
          </cell>
          <cell r="E59"/>
          <cell r="F59"/>
          <cell r="G59"/>
          <cell r="H59"/>
          <cell r="I59"/>
        </row>
        <row r="60">
          <cell r="A60">
            <v>420945</v>
          </cell>
          <cell r="B60" t="str">
            <v>LAJEADO GRANDE</v>
          </cell>
          <cell r="C60" t="str">
            <v>SC</v>
          </cell>
          <cell r="D60"/>
          <cell r="E60"/>
          <cell r="F60"/>
          <cell r="G60"/>
          <cell r="H60"/>
          <cell r="I60"/>
        </row>
        <row r="61">
          <cell r="A61">
            <v>310300</v>
          </cell>
          <cell r="B61" t="str">
            <v>ANTONIO DIAS</v>
          </cell>
          <cell r="C61" t="str">
            <v>MG</v>
          </cell>
          <cell r="D61">
            <v>59661</v>
          </cell>
          <cell r="E61"/>
          <cell r="F61"/>
          <cell r="G61"/>
          <cell r="H61"/>
          <cell r="I61"/>
        </row>
        <row r="62">
          <cell r="A62">
            <v>311110</v>
          </cell>
          <cell r="B62" t="str">
            <v>CAMPINA VERDE</v>
          </cell>
          <cell r="C62" t="str">
            <v>MG</v>
          </cell>
          <cell r="D62">
            <v>136134</v>
          </cell>
          <cell r="E62"/>
          <cell r="F62"/>
          <cell r="G62"/>
          <cell r="H62"/>
          <cell r="I62"/>
        </row>
        <row r="63">
          <cell r="A63">
            <v>311650</v>
          </cell>
          <cell r="B63" t="str">
            <v>CLARO DOS POCOES</v>
          </cell>
          <cell r="C63" t="str">
            <v>MG</v>
          </cell>
          <cell r="D63">
            <v>55039</v>
          </cell>
          <cell r="E63"/>
          <cell r="F63"/>
          <cell r="G63"/>
          <cell r="H63"/>
          <cell r="I63"/>
        </row>
        <row r="64">
          <cell r="A64">
            <v>313850</v>
          </cell>
          <cell r="B64" t="str">
            <v>LIBERDADE</v>
          </cell>
          <cell r="C64" t="str">
            <v>MG</v>
          </cell>
          <cell r="D64">
            <v>78383</v>
          </cell>
          <cell r="E64"/>
          <cell r="F64"/>
          <cell r="G64"/>
          <cell r="H64"/>
          <cell r="I64"/>
        </row>
        <row r="65">
          <cell r="A65">
            <v>311490</v>
          </cell>
          <cell r="B65" t="str">
            <v>CASA GRANDE</v>
          </cell>
          <cell r="C65" t="str">
            <v>MG</v>
          </cell>
          <cell r="D65">
            <v>39215</v>
          </cell>
          <cell r="E65"/>
          <cell r="F65"/>
          <cell r="G65"/>
          <cell r="H65"/>
          <cell r="I65"/>
        </row>
        <row r="66">
          <cell r="A66">
            <v>313695</v>
          </cell>
          <cell r="B66" t="str">
            <v>JUVENILIA</v>
          </cell>
          <cell r="C66" t="str">
            <v>MG</v>
          </cell>
          <cell r="D66">
            <v>2775</v>
          </cell>
          <cell r="E66"/>
          <cell r="F66"/>
          <cell r="G66"/>
          <cell r="H66"/>
          <cell r="I66"/>
        </row>
        <row r="67">
          <cell r="A67">
            <v>312310</v>
          </cell>
          <cell r="B67" t="str">
            <v>DORES DE GUANHAES</v>
          </cell>
          <cell r="C67" t="str">
            <v>MG</v>
          </cell>
          <cell r="D67">
            <v>15734</v>
          </cell>
          <cell r="E67"/>
          <cell r="F67"/>
          <cell r="G67"/>
          <cell r="H67"/>
          <cell r="I67"/>
        </row>
        <row r="68">
          <cell r="A68">
            <v>420730</v>
          </cell>
          <cell r="B68" t="str">
            <v>IMBITUBA</v>
          </cell>
          <cell r="C68" t="str">
            <v>SC</v>
          </cell>
          <cell r="D68"/>
          <cell r="E68">
            <v>3325908</v>
          </cell>
          <cell r="F68"/>
          <cell r="G68"/>
          <cell r="H68"/>
          <cell r="I68"/>
        </row>
        <row r="69">
          <cell r="A69">
            <v>312000</v>
          </cell>
          <cell r="B69" t="str">
            <v>CORREGO NOVO</v>
          </cell>
          <cell r="C69" t="str">
            <v>MG</v>
          </cell>
          <cell r="D69">
            <v>25627</v>
          </cell>
          <cell r="E69"/>
          <cell r="F69"/>
          <cell r="G69"/>
          <cell r="H69"/>
          <cell r="I69"/>
        </row>
        <row r="70">
          <cell r="A70">
            <v>354170</v>
          </cell>
          <cell r="B70" t="str">
            <v>QUATA</v>
          </cell>
          <cell r="C70" t="str">
            <v>SP</v>
          </cell>
          <cell r="D70"/>
          <cell r="E70"/>
          <cell r="F70"/>
          <cell r="G70"/>
          <cell r="H70"/>
          <cell r="I70"/>
        </row>
        <row r="71">
          <cell r="A71">
            <v>316290</v>
          </cell>
          <cell r="B71" t="str">
            <v>SAO JOAO NEPOMUCENO</v>
          </cell>
          <cell r="C71" t="str">
            <v>MG</v>
          </cell>
          <cell r="D71">
            <v>153763</v>
          </cell>
          <cell r="E71"/>
          <cell r="F71"/>
          <cell r="G71"/>
          <cell r="H71"/>
          <cell r="I71"/>
        </row>
        <row r="72">
          <cell r="A72">
            <v>314270</v>
          </cell>
          <cell r="B72" t="str">
            <v>MONTALVANIA</v>
          </cell>
          <cell r="C72" t="str">
            <v>MG</v>
          </cell>
          <cell r="D72">
            <v>113280</v>
          </cell>
          <cell r="E72"/>
          <cell r="F72"/>
          <cell r="G72"/>
          <cell r="H72"/>
          <cell r="I72"/>
        </row>
        <row r="73">
          <cell r="A73">
            <v>312650</v>
          </cell>
          <cell r="B73" t="str">
            <v>FRANCISCO BADARO</v>
          </cell>
          <cell r="C73" t="str">
            <v>MG</v>
          </cell>
          <cell r="D73">
            <v>68192</v>
          </cell>
          <cell r="E73"/>
          <cell r="F73"/>
          <cell r="G73"/>
          <cell r="H73"/>
          <cell r="I73"/>
        </row>
        <row r="74">
          <cell r="A74">
            <v>311060</v>
          </cell>
          <cell r="B74" t="str">
            <v>CAMBUI</v>
          </cell>
          <cell r="C74" t="str">
            <v>MG</v>
          </cell>
          <cell r="D74">
            <v>151150</v>
          </cell>
          <cell r="E74"/>
          <cell r="F74"/>
          <cell r="G74"/>
          <cell r="H74"/>
          <cell r="I74"/>
        </row>
        <row r="75">
          <cell r="A75">
            <v>431910</v>
          </cell>
          <cell r="B75" t="str">
            <v>SAO MARTINHO</v>
          </cell>
          <cell r="C75" t="str">
            <v>RS</v>
          </cell>
          <cell r="D75"/>
          <cell r="E75"/>
          <cell r="F75"/>
          <cell r="G75"/>
          <cell r="H75"/>
          <cell r="I75"/>
        </row>
        <row r="76">
          <cell r="A76">
            <v>312460</v>
          </cell>
          <cell r="B76" t="str">
            <v>ESTRELA DALVA</v>
          </cell>
          <cell r="C76" t="str">
            <v>MG</v>
          </cell>
          <cell r="D76">
            <v>428</v>
          </cell>
          <cell r="E76"/>
          <cell r="F76"/>
          <cell r="G76"/>
          <cell r="H76"/>
          <cell r="I76"/>
        </row>
        <row r="77">
          <cell r="A77">
            <v>310460</v>
          </cell>
          <cell r="B77" t="str">
            <v>ASTOLFO DUTRA</v>
          </cell>
          <cell r="C77" t="str">
            <v>MG</v>
          </cell>
          <cell r="D77">
            <v>78753</v>
          </cell>
          <cell r="E77"/>
          <cell r="F77"/>
          <cell r="G77"/>
          <cell r="H77"/>
          <cell r="I77"/>
        </row>
        <row r="78">
          <cell r="A78">
            <v>311020</v>
          </cell>
          <cell r="B78" t="str">
            <v>CAJURI</v>
          </cell>
          <cell r="C78" t="str">
            <v>MG</v>
          </cell>
          <cell r="D78">
            <v>102261</v>
          </cell>
          <cell r="E78"/>
          <cell r="F78"/>
          <cell r="G78"/>
          <cell r="H78"/>
          <cell r="I78"/>
        </row>
        <row r="79">
          <cell r="A79">
            <v>314310</v>
          </cell>
          <cell r="B79" t="str">
            <v>MONTE CARMELO</v>
          </cell>
          <cell r="C79" t="str">
            <v>MG</v>
          </cell>
          <cell r="D79">
            <v>271768</v>
          </cell>
          <cell r="E79"/>
          <cell r="F79"/>
          <cell r="G79"/>
          <cell r="H79"/>
          <cell r="I79"/>
        </row>
        <row r="80">
          <cell r="A80">
            <v>510770</v>
          </cell>
          <cell r="B80" t="str">
            <v>ROSARIO OESTE</v>
          </cell>
          <cell r="C80" t="str">
            <v>MT</v>
          </cell>
          <cell r="D80"/>
          <cell r="E80"/>
          <cell r="F80"/>
          <cell r="G80"/>
          <cell r="H80"/>
          <cell r="I80"/>
        </row>
        <row r="81">
          <cell r="A81">
            <v>310260</v>
          </cell>
          <cell r="B81" t="str">
            <v>ANDRADAS</v>
          </cell>
          <cell r="C81" t="str">
            <v>MG</v>
          </cell>
          <cell r="D81">
            <v>16729</v>
          </cell>
          <cell r="E81"/>
          <cell r="F81"/>
          <cell r="G81"/>
          <cell r="H81"/>
          <cell r="I81"/>
        </row>
        <row r="82">
          <cell r="A82">
            <v>315950</v>
          </cell>
          <cell r="B82" t="str">
            <v>SANTA RITA DO ITUETO</v>
          </cell>
          <cell r="C82" t="str">
            <v>MG</v>
          </cell>
          <cell r="D82">
            <v>64824</v>
          </cell>
          <cell r="E82"/>
          <cell r="F82"/>
          <cell r="G82"/>
          <cell r="H82"/>
          <cell r="I82"/>
        </row>
        <row r="83">
          <cell r="A83">
            <v>352570</v>
          </cell>
          <cell r="B83" t="str">
            <v>JOSE BONIFACIO</v>
          </cell>
          <cell r="C83" t="str">
            <v>SP</v>
          </cell>
          <cell r="D83">
            <v>708021</v>
          </cell>
          <cell r="E83"/>
          <cell r="F83"/>
          <cell r="G83"/>
          <cell r="H83"/>
          <cell r="I83"/>
        </row>
        <row r="84">
          <cell r="A84">
            <v>316320</v>
          </cell>
          <cell r="B84" t="str">
            <v>SAO JOSE DO ALEGRE</v>
          </cell>
          <cell r="C84" t="str">
            <v>MG</v>
          </cell>
          <cell r="D84">
            <v>41355</v>
          </cell>
          <cell r="E84"/>
          <cell r="F84"/>
          <cell r="G84"/>
          <cell r="H84"/>
          <cell r="I84"/>
        </row>
        <row r="85">
          <cell r="A85">
            <v>316447</v>
          </cell>
          <cell r="B85" t="str">
            <v>SAO SEBASTIAO DO ANTA</v>
          </cell>
          <cell r="C85" t="str">
            <v>MG</v>
          </cell>
          <cell r="D85">
            <v>7</v>
          </cell>
          <cell r="E85"/>
          <cell r="F85"/>
          <cell r="G85"/>
          <cell r="H85"/>
          <cell r="I85"/>
        </row>
        <row r="86">
          <cell r="A86">
            <v>311300</v>
          </cell>
          <cell r="B86" t="str">
            <v>CARAI</v>
          </cell>
          <cell r="C86" t="str">
            <v>MG</v>
          </cell>
          <cell r="D86">
            <v>129489</v>
          </cell>
          <cell r="E86"/>
          <cell r="F86"/>
          <cell r="G86"/>
          <cell r="H86"/>
          <cell r="I86"/>
        </row>
        <row r="87">
          <cell r="A87">
            <v>311360</v>
          </cell>
          <cell r="B87" t="str">
            <v>CAREACU</v>
          </cell>
          <cell r="C87" t="str">
            <v>MG</v>
          </cell>
          <cell r="D87">
            <v>102078</v>
          </cell>
          <cell r="E87"/>
          <cell r="F87"/>
          <cell r="G87"/>
          <cell r="H87"/>
          <cell r="I87"/>
        </row>
        <row r="88">
          <cell r="A88">
            <v>430540</v>
          </cell>
          <cell r="B88" t="str">
            <v>CHIAPETTA</v>
          </cell>
          <cell r="C88" t="str">
            <v>RS</v>
          </cell>
          <cell r="D88">
            <v>74539</v>
          </cell>
          <cell r="E88"/>
          <cell r="F88"/>
          <cell r="G88"/>
          <cell r="H88"/>
          <cell r="I88"/>
        </row>
        <row r="89">
          <cell r="A89">
            <v>350775</v>
          </cell>
          <cell r="B89" t="str">
            <v>BREJO ALEGRE</v>
          </cell>
          <cell r="C89" t="str">
            <v>SP</v>
          </cell>
          <cell r="D89"/>
          <cell r="E89">
            <v>207648</v>
          </cell>
          <cell r="F89"/>
          <cell r="G89"/>
          <cell r="H89"/>
          <cell r="I89"/>
        </row>
        <row r="90">
          <cell r="A90">
            <v>315520</v>
          </cell>
          <cell r="B90" t="str">
            <v>RIO ESPERA</v>
          </cell>
          <cell r="C90" t="str">
            <v>MG</v>
          </cell>
          <cell r="D90">
            <v>7914</v>
          </cell>
          <cell r="E90"/>
          <cell r="F90"/>
          <cell r="G90"/>
          <cell r="H90"/>
          <cell r="I90"/>
        </row>
        <row r="91">
          <cell r="A91">
            <v>310400</v>
          </cell>
          <cell r="B91" t="str">
            <v>ARAXA</v>
          </cell>
          <cell r="C91" t="str">
            <v>MG</v>
          </cell>
          <cell r="D91">
            <v>35442</v>
          </cell>
          <cell r="E91"/>
          <cell r="F91"/>
          <cell r="G91"/>
          <cell r="H91"/>
          <cell r="I91"/>
        </row>
        <row r="92">
          <cell r="A92">
            <v>432149</v>
          </cell>
          <cell r="B92" t="str">
            <v>TOROPI</v>
          </cell>
          <cell r="C92" t="str">
            <v>RS</v>
          </cell>
          <cell r="D92">
            <v>47067</v>
          </cell>
          <cell r="E92"/>
          <cell r="F92"/>
          <cell r="G92"/>
          <cell r="H92"/>
          <cell r="I92"/>
        </row>
        <row r="93">
          <cell r="A93">
            <v>292660</v>
          </cell>
          <cell r="B93" t="str">
            <v>RIBEIRA DO POMBAL</v>
          </cell>
          <cell r="C93" t="str">
            <v>BA</v>
          </cell>
          <cell r="D93"/>
          <cell r="E93"/>
          <cell r="F93"/>
          <cell r="G93"/>
          <cell r="H93"/>
          <cell r="I93"/>
        </row>
        <row r="94">
          <cell r="A94">
            <v>313200</v>
          </cell>
          <cell r="B94" t="str">
            <v>ITACAMBIRA</v>
          </cell>
          <cell r="C94" t="str">
            <v>MG</v>
          </cell>
          <cell r="D94">
            <v>37368</v>
          </cell>
          <cell r="E94"/>
          <cell r="F94"/>
          <cell r="G94"/>
          <cell r="H94"/>
          <cell r="I94"/>
        </row>
        <row r="95">
          <cell r="A95">
            <v>314770</v>
          </cell>
          <cell r="B95" t="str">
            <v>PASSA TEMPO</v>
          </cell>
          <cell r="C95" t="str">
            <v>MG</v>
          </cell>
          <cell r="D95">
            <v>19182</v>
          </cell>
          <cell r="E95"/>
          <cell r="F95"/>
          <cell r="G95"/>
          <cell r="H95"/>
          <cell r="I95"/>
        </row>
        <row r="96">
          <cell r="A96">
            <v>316080</v>
          </cell>
          <cell r="B96" t="str">
            <v>SAO BENTO ABADE</v>
          </cell>
          <cell r="C96" t="str">
            <v>MG</v>
          </cell>
          <cell r="D96">
            <v>16</v>
          </cell>
          <cell r="E96"/>
          <cell r="F96"/>
          <cell r="G96"/>
          <cell r="H96"/>
          <cell r="I96"/>
        </row>
        <row r="97">
          <cell r="A97">
            <v>350640</v>
          </cell>
          <cell r="B97" t="str">
            <v>BILAC</v>
          </cell>
          <cell r="C97" t="str">
            <v>SP</v>
          </cell>
          <cell r="D97">
            <v>82818</v>
          </cell>
          <cell r="E97">
            <v>163040</v>
          </cell>
          <cell r="F97"/>
          <cell r="G97">
            <v>164558</v>
          </cell>
          <cell r="H97"/>
          <cell r="I97"/>
        </row>
        <row r="98">
          <cell r="A98">
            <v>311840</v>
          </cell>
          <cell r="B98" t="str">
            <v>CONSELHEIRO PENA</v>
          </cell>
          <cell r="C98" t="str">
            <v>MG</v>
          </cell>
          <cell r="D98">
            <v>156093</v>
          </cell>
          <cell r="E98"/>
          <cell r="F98"/>
          <cell r="G98"/>
          <cell r="H98"/>
          <cell r="I98"/>
        </row>
        <row r="99">
          <cell r="A99">
            <v>420315</v>
          </cell>
          <cell r="B99" t="str">
            <v>CALMON</v>
          </cell>
          <cell r="C99" t="str">
            <v>SC</v>
          </cell>
          <cell r="D99"/>
          <cell r="E99">
            <v>208561</v>
          </cell>
          <cell r="F99"/>
          <cell r="G99"/>
          <cell r="H99"/>
          <cell r="I99"/>
        </row>
        <row r="100">
          <cell r="A100">
            <v>313400</v>
          </cell>
          <cell r="B100" t="str">
            <v>ITINGA</v>
          </cell>
          <cell r="C100" t="str">
            <v>MG</v>
          </cell>
          <cell r="D100">
            <v>176279</v>
          </cell>
          <cell r="E100"/>
          <cell r="F100"/>
          <cell r="G100"/>
          <cell r="H100"/>
          <cell r="I100"/>
        </row>
        <row r="101">
          <cell r="A101">
            <v>430610</v>
          </cell>
          <cell r="B101" t="str">
            <v>CRUZ ALTA</v>
          </cell>
          <cell r="C101" t="str">
            <v>RS</v>
          </cell>
          <cell r="D101">
            <v>1168154</v>
          </cell>
          <cell r="E101"/>
          <cell r="F101"/>
          <cell r="G101"/>
          <cell r="H101"/>
          <cell r="I101"/>
        </row>
        <row r="102">
          <cell r="A102">
            <v>315040</v>
          </cell>
          <cell r="B102" t="str">
            <v>PIEDADE DOS GERAIS</v>
          </cell>
          <cell r="C102" t="str">
            <v>MG</v>
          </cell>
          <cell r="D102">
            <v>43860</v>
          </cell>
          <cell r="E102"/>
          <cell r="F102"/>
          <cell r="G102"/>
          <cell r="H102"/>
          <cell r="I102"/>
        </row>
        <row r="103">
          <cell r="A103">
            <v>311680</v>
          </cell>
          <cell r="B103" t="str">
            <v>COLUNA</v>
          </cell>
          <cell r="C103" t="str">
            <v>MG</v>
          </cell>
          <cell r="D103">
            <v>107471</v>
          </cell>
          <cell r="E103"/>
          <cell r="F103"/>
          <cell r="G103"/>
          <cell r="H103"/>
          <cell r="I103"/>
        </row>
        <row r="104">
          <cell r="A104">
            <v>312280</v>
          </cell>
          <cell r="B104" t="str">
            <v>DOM VICOSO</v>
          </cell>
          <cell r="C104" t="str">
            <v>MG</v>
          </cell>
          <cell r="D104">
            <v>11</v>
          </cell>
          <cell r="E104"/>
          <cell r="F104"/>
          <cell r="G104"/>
          <cell r="H104"/>
          <cell r="I104"/>
        </row>
        <row r="105">
          <cell r="A105">
            <v>315060</v>
          </cell>
          <cell r="B105" t="str">
            <v>PIRACEMA</v>
          </cell>
          <cell r="C105" t="str">
            <v>MG</v>
          </cell>
          <cell r="D105">
            <v>85091</v>
          </cell>
          <cell r="E105"/>
          <cell r="F105"/>
          <cell r="G105"/>
          <cell r="H105"/>
          <cell r="I105"/>
        </row>
        <row r="106">
          <cell r="A106">
            <v>421780</v>
          </cell>
          <cell r="B106" t="str">
            <v>TAIO</v>
          </cell>
          <cell r="C106" t="str">
            <v>SC</v>
          </cell>
          <cell r="D106"/>
          <cell r="E106"/>
          <cell r="F106"/>
          <cell r="G106"/>
          <cell r="H106"/>
          <cell r="I106"/>
        </row>
        <row r="107">
          <cell r="A107">
            <v>354440</v>
          </cell>
          <cell r="B107" t="str">
            <v>RUBIACEA</v>
          </cell>
          <cell r="C107" t="str">
            <v>SP</v>
          </cell>
          <cell r="D107">
            <v>26053</v>
          </cell>
          <cell r="E107"/>
          <cell r="F107"/>
          <cell r="G107"/>
          <cell r="H107"/>
          <cell r="I107"/>
        </row>
        <row r="108">
          <cell r="A108">
            <v>310700</v>
          </cell>
          <cell r="B108" t="str">
            <v>BIQUINHAS</v>
          </cell>
          <cell r="C108" t="str">
            <v>MG</v>
          </cell>
          <cell r="D108">
            <v>39</v>
          </cell>
          <cell r="E108"/>
          <cell r="F108"/>
          <cell r="G108"/>
          <cell r="H108"/>
          <cell r="I108"/>
        </row>
        <row r="109">
          <cell r="A109">
            <v>353420</v>
          </cell>
          <cell r="B109" t="str">
            <v>ORINDIUVA</v>
          </cell>
          <cell r="C109" t="str">
            <v>SP</v>
          </cell>
          <cell r="D109"/>
          <cell r="E109"/>
          <cell r="F109"/>
          <cell r="G109"/>
          <cell r="H109"/>
          <cell r="I109"/>
        </row>
        <row r="110">
          <cell r="A110">
            <v>411770</v>
          </cell>
          <cell r="B110" t="str">
            <v>PALMEIRA</v>
          </cell>
          <cell r="C110" t="str">
            <v>PR</v>
          </cell>
          <cell r="D110">
            <v>113059</v>
          </cell>
          <cell r="E110"/>
          <cell r="F110"/>
          <cell r="G110"/>
          <cell r="H110"/>
          <cell r="I110"/>
        </row>
        <row r="111">
          <cell r="A111">
            <v>313610</v>
          </cell>
          <cell r="B111" t="str">
            <v>JOANESIA</v>
          </cell>
          <cell r="C111" t="str">
            <v>MG</v>
          </cell>
          <cell r="D111">
            <v>34699</v>
          </cell>
          <cell r="E111"/>
          <cell r="F111"/>
          <cell r="G111"/>
          <cell r="H111"/>
          <cell r="I111"/>
        </row>
        <row r="112">
          <cell r="A112">
            <v>350240</v>
          </cell>
          <cell r="B112" t="str">
            <v>ANHUMAS</v>
          </cell>
          <cell r="C112" t="str">
            <v>SP</v>
          </cell>
          <cell r="D112"/>
          <cell r="E112"/>
          <cell r="F112"/>
          <cell r="G112"/>
          <cell r="H112"/>
          <cell r="I112"/>
        </row>
        <row r="113">
          <cell r="A113">
            <v>354130</v>
          </cell>
          <cell r="B113" t="str">
            <v>PRESIDENTE EPITACIO</v>
          </cell>
          <cell r="C113" t="str">
            <v>SP</v>
          </cell>
          <cell r="D113">
            <v>11758</v>
          </cell>
          <cell r="E113">
            <v>4216770</v>
          </cell>
          <cell r="F113">
            <v>17662</v>
          </cell>
          <cell r="G113">
            <v>1481493</v>
          </cell>
          <cell r="H113"/>
          <cell r="I113"/>
        </row>
        <row r="114">
          <cell r="A114">
            <v>315170</v>
          </cell>
          <cell r="B114" t="str">
            <v>POCO FUNDO</v>
          </cell>
          <cell r="C114" t="str">
            <v>MG</v>
          </cell>
          <cell r="D114">
            <v>213573</v>
          </cell>
          <cell r="E114"/>
          <cell r="F114"/>
          <cell r="G114"/>
          <cell r="H114"/>
          <cell r="I114"/>
        </row>
        <row r="115">
          <cell r="A115">
            <v>316260</v>
          </cell>
          <cell r="B115" t="str">
            <v>SAO JOAO DO ORIENTE</v>
          </cell>
          <cell r="C115" t="str">
            <v>MG</v>
          </cell>
          <cell r="D115">
            <v>88712</v>
          </cell>
          <cell r="E115"/>
          <cell r="F115"/>
          <cell r="G115"/>
          <cell r="H115"/>
          <cell r="I115"/>
        </row>
        <row r="116">
          <cell r="A116">
            <v>313065</v>
          </cell>
          <cell r="B116" t="str">
            <v>INDAIABIRA</v>
          </cell>
          <cell r="C116" t="str">
            <v>MG</v>
          </cell>
          <cell r="D116">
            <v>22425</v>
          </cell>
          <cell r="E116"/>
          <cell r="F116"/>
          <cell r="G116"/>
          <cell r="H116"/>
          <cell r="I116"/>
        </row>
        <row r="117">
          <cell r="A117">
            <v>311550</v>
          </cell>
          <cell r="B117" t="str">
            <v>CAXAMBU</v>
          </cell>
          <cell r="C117" t="str">
            <v>MG</v>
          </cell>
          <cell r="D117">
            <v>428</v>
          </cell>
          <cell r="E117"/>
          <cell r="F117"/>
          <cell r="G117"/>
          <cell r="H117"/>
          <cell r="I117"/>
        </row>
        <row r="118">
          <cell r="A118">
            <v>510560</v>
          </cell>
          <cell r="B118" t="str">
            <v>MATUPA</v>
          </cell>
          <cell r="C118" t="str">
            <v>MT</v>
          </cell>
          <cell r="D118">
            <v>826</v>
          </cell>
          <cell r="E118"/>
          <cell r="F118"/>
          <cell r="G118"/>
          <cell r="H118"/>
          <cell r="I118"/>
        </row>
        <row r="119">
          <cell r="A119">
            <v>311770</v>
          </cell>
          <cell r="B119" t="str">
            <v>CONCEICAO DO RIO VERDE</v>
          </cell>
          <cell r="C119" t="str">
            <v>MG</v>
          </cell>
          <cell r="D119">
            <v>77839</v>
          </cell>
          <cell r="E119"/>
          <cell r="F119"/>
          <cell r="G119"/>
          <cell r="H119"/>
          <cell r="I119"/>
        </row>
        <row r="120">
          <cell r="A120">
            <v>314660</v>
          </cell>
          <cell r="B120" t="str">
            <v>PAIVA</v>
          </cell>
          <cell r="C120" t="str">
            <v>MG</v>
          </cell>
          <cell r="D120">
            <v>56209</v>
          </cell>
          <cell r="E120"/>
          <cell r="F120"/>
          <cell r="G120"/>
          <cell r="H120"/>
          <cell r="I120"/>
        </row>
        <row r="121">
          <cell r="A121">
            <v>510460</v>
          </cell>
          <cell r="B121" t="str">
            <v>ITIQUIRA</v>
          </cell>
          <cell r="C121" t="str">
            <v>MT</v>
          </cell>
          <cell r="D121"/>
          <cell r="E121"/>
          <cell r="F121"/>
          <cell r="G121"/>
          <cell r="H121"/>
          <cell r="I121"/>
        </row>
        <row r="122">
          <cell r="A122">
            <v>316790</v>
          </cell>
          <cell r="B122" t="str">
            <v>TABULEIRO</v>
          </cell>
          <cell r="C122" t="str">
            <v>MG</v>
          </cell>
          <cell r="D122">
            <v>50418</v>
          </cell>
          <cell r="E122"/>
          <cell r="F122"/>
          <cell r="G122"/>
          <cell r="H122"/>
          <cell r="I122"/>
        </row>
        <row r="123">
          <cell r="A123">
            <v>432146</v>
          </cell>
          <cell r="B123" t="str">
            <v>TIO HUGO</v>
          </cell>
          <cell r="C123" t="str">
            <v>RS</v>
          </cell>
          <cell r="D123"/>
          <cell r="E123"/>
          <cell r="F123"/>
          <cell r="G123"/>
          <cell r="H123"/>
          <cell r="I123"/>
        </row>
        <row r="124">
          <cell r="A124">
            <v>315390</v>
          </cell>
          <cell r="B124" t="str">
            <v>RAPOSOS</v>
          </cell>
          <cell r="C124" t="str">
            <v>MG</v>
          </cell>
          <cell r="D124"/>
          <cell r="E124"/>
          <cell r="F124"/>
          <cell r="G124"/>
          <cell r="H124"/>
          <cell r="I124"/>
        </row>
        <row r="125">
          <cell r="A125">
            <v>432000</v>
          </cell>
          <cell r="B125" t="str">
            <v>SAPUCAIA DO SUL</v>
          </cell>
          <cell r="C125" t="str">
            <v>RS</v>
          </cell>
          <cell r="D125"/>
          <cell r="E125"/>
          <cell r="F125"/>
          <cell r="G125"/>
          <cell r="H125"/>
          <cell r="I125"/>
        </row>
        <row r="126">
          <cell r="A126">
            <v>355030</v>
          </cell>
          <cell r="B126" t="str">
            <v>SAO PAULO</v>
          </cell>
          <cell r="C126" t="str">
            <v>SP</v>
          </cell>
          <cell r="D126">
            <v>166751831</v>
          </cell>
          <cell r="E126"/>
          <cell r="F126">
            <v>10543563</v>
          </cell>
          <cell r="G126"/>
          <cell r="H126"/>
          <cell r="I126"/>
        </row>
        <row r="127">
          <cell r="A127">
            <v>310370</v>
          </cell>
          <cell r="B127" t="str">
            <v>ARAPONGA</v>
          </cell>
          <cell r="C127" t="str">
            <v>MG</v>
          </cell>
          <cell r="D127">
            <v>54226</v>
          </cell>
          <cell r="E127"/>
          <cell r="F127"/>
          <cell r="G127"/>
          <cell r="H127"/>
          <cell r="I127"/>
        </row>
        <row r="128">
          <cell r="A128">
            <v>315970</v>
          </cell>
          <cell r="B128" t="str">
            <v>SANTA ROSA DA SERRA</v>
          </cell>
          <cell r="C128" t="str">
            <v>MG</v>
          </cell>
          <cell r="D128">
            <v>8623</v>
          </cell>
          <cell r="E128"/>
          <cell r="F128"/>
          <cell r="G128"/>
          <cell r="H128"/>
          <cell r="I128"/>
        </row>
        <row r="129">
          <cell r="A129">
            <v>353310</v>
          </cell>
          <cell r="B129" t="str">
            <v>NOVA GUATAPORANGA</v>
          </cell>
          <cell r="C129" t="str">
            <v>SP</v>
          </cell>
          <cell r="D129">
            <v>25830</v>
          </cell>
          <cell r="E129">
            <v>183996</v>
          </cell>
          <cell r="F129"/>
          <cell r="G129"/>
          <cell r="H129"/>
          <cell r="I129"/>
        </row>
        <row r="130">
          <cell r="A130">
            <v>313375</v>
          </cell>
          <cell r="B130" t="str">
            <v>ITAU DE MINAS</v>
          </cell>
          <cell r="C130" t="str">
            <v>MG</v>
          </cell>
          <cell r="D130">
            <v>525</v>
          </cell>
          <cell r="E130"/>
          <cell r="F130"/>
          <cell r="G130"/>
          <cell r="H130"/>
          <cell r="I130"/>
        </row>
        <row r="131">
          <cell r="A131">
            <v>315540</v>
          </cell>
          <cell r="B131" t="str">
            <v>RIO NOVO</v>
          </cell>
          <cell r="C131" t="str">
            <v>MG</v>
          </cell>
          <cell r="D131">
            <v>54132</v>
          </cell>
          <cell r="E131"/>
          <cell r="F131"/>
          <cell r="G131"/>
          <cell r="H131"/>
          <cell r="I131"/>
        </row>
        <row r="132">
          <cell r="A132">
            <v>317090</v>
          </cell>
          <cell r="B132" t="str">
            <v>VARZELANDIA</v>
          </cell>
          <cell r="C132" t="str">
            <v>MG</v>
          </cell>
          <cell r="D132">
            <v>233393</v>
          </cell>
          <cell r="E132"/>
          <cell r="F132"/>
          <cell r="G132"/>
          <cell r="H132"/>
          <cell r="I132"/>
        </row>
        <row r="133">
          <cell r="A133">
            <v>316690</v>
          </cell>
          <cell r="B133" t="str">
            <v>SERRANIA</v>
          </cell>
          <cell r="C133" t="str">
            <v>MG</v>
          </cell>
          <cell r="D133">
            <v>110540</v>
          </cell>
          <cell r="E133"/>
          <cell r="F133"/>
          <cell r="G133"/>
          <cell r="H133"/>
          <cell r="I133"/>
        </row>
        <row r="134">
          <cell r="A134">
            <v>314150</v>
          </cell>
          <cell r="B134" t="str">
            <v>MENDES PIMENTEL</v>
          </cell>
          <cell r="C134" t="str">
            <v>MG</v>
          </cell>
          <cell r="D134">
            <v>81208</v>
          </cell>
          <cell r="E134"/>
          <cell r="F134"/>
          <cell r="G134"/>
          <cell r="H134"/>
          <cell r="I134"/>
        </row>
        <row r="135">
          <cell r="A135">
            <v>311220</v>
          </cell>
          <cell r="B135" t="str">
            <v>CAPELA NOVA</v>
          </cell>
          <cell r="C135" t="str">
            <v>MG</v>
          </cell>
          <cell r="D135">
            <v>82697</v>
          </cell>
          <cell r="E135"/>
          <cell r="F135"/>
          <cell r="G135"/>
          <cell r="H135"/>
          <cell r="I135"/>
        </row>
        <row r="136">
          <cell r="A136">
            <v>420985</v>
          </cell>
          <cell r="B136" t="str">
            <v>LINDOIA DO SUL</v>
          </cell>
          <cell r="C136" t="str">
            <v>SC</v>
          </cell>
          <cell r="D136"/>
          <cell r="E136"/>
          <cell r="F136"/>
          <cell r="G136"/>
          <cell r="H136"/>
          <cell r="I136"/>
        </row>
        <row r="137">
          <cell r="A137">
            <v>310520</v>
          </cell>
          <cell r="B137" t="str">
            <v>BANDEIRA</v>
          </cell>
          <cell r="C137" t="str">
            <v>MG</v>
          </cell>
          <cell r="D137">
            <v>33530</v>
          </cell>
          <cell r="E137"/>
          <cell r="F137"/>
          <cell r="G137"/>
          <cell r="H137"/>
          <cell r="I137"/>
        </row>
        <row r="138">
          <cell r="A138">
            <v>352450</v>
          </cell>
          <cell r="B138" t="str">
            <v>JACI</v>
          </cell>
          <cell r="C138" t="str">
            <v>SP</v>
          </cell>
          <cell r="D138">
            <v>99612</v>
          </cell>
          <cell r="E138"/>
          <cell r="F138"/>
          <cell r="G138"/>
          <cell r="H138"/>
          <cell r="I138"/>
        </row>
        <row r="139">
          <cell r="A139">
            <v>431645</v>
          </cell>
          <cell r="B139" t="str">
            <v>SALTO DO JACUI</v>
          </cell>
          <cell r="C139" t="str">
            <v>RS</v>
          </cell>
          <cell r="D139"/>
          <cell r="E139"/>
          <cell r="F139"/>
          <cell r="G139"/>
          <cell r="H139"/>
          <cell r="I139"/>
        </row>
        <row r="140">
          <cell r="A140">
            <v>354460</v>
          </cell>
          <cell r="B140" t="str">
            <v>SABINO</v>
          </cell>
          <cell r="C140" t="str">
            <v>SP</v>
          </cell>
          <cell r="D140"/>
          <cell r="E140">
            <v>444697</v>
          </cell>
          <cell r="F140"/>
          <cell r="G140"/>
          <cell r="H140"/>
          <cell r="I140"/>
        </row>
        <row r="141">
          <cell r="A141">
            <v>311610</v>
          </cell>
          <cell r="B141" t="str">
            <v>CHAPADA DO NORTE</v>
          </cell>
          <cell r="C141" t="str">
            <v>MG</v>
          </cell>
          <cell r="D141">
            <v>13818</v>
          </cell>
          <cell r="E141"/>
          <cell r="F141"/>
          <cell r="G141"/>
          <cell r="H141"/>
          <cell r="I141"/>
        </row>
        <row r="142">
          <cell r="A142">
            <v>290490</v>
          </cell>
          <cell r="B142" t="str">
            <v>CACHOEIRA</v>
          </cell>
          <cell r="C142" t="str">
            <v>BA</v>
          </cell>
          <cell r="D142"/>
          <cell r="E142"/>
          <cell r="F142"/>
          <cell r="G142"/>
          <cell r="H142"/>
          <cell r="I142"/>
        </row>
        <row r="143">
          <cell r="A143">
            <v>431936</v>
          </cell>
          <cell r="B143" t="str">
            <v>SAO PEDRO DAS MISSOES</v>
          </cell>
          <cell r="C143" t="str">
            <v>RS</v>
          </cell>
          <cell r="D143"/>
          <cell r="E143"/>
          <cell r="F143"/>
          <cell r="G143"/>
          <cell r="H143"/>
          <cell r="I143"/>
        </row>
        <row r="144">
          <cell r="A144">
            <v>420090</v>
          </cell>
          <cell r="B144" t="str">
            <v>ANGELINA</v>
          </cell>
          <cell r="C144" t="str">
            <v>SC</v>
          </cell>
          <cell r="D144"/>
          <cell r="E144"/>
          <cell r="F144"/>
          <cell r="G144"/>
          <cell r="H144"/>
          <cell r="I144"/>
        </row>
        <row r="145">
          <cell r="A145">
            <v>430700</v>
          </cell>
          <cell r="B145" t="str">
            <v>ERECHIM</v>
          </cell>
          <cell r="C145" t="str">
            <v>RS</v>
          </cell>
          <cell r="D145">
            <v>208048</v>
          </cell>
          <cell r="E145">
            <v>1357244</v>
          </cell>
          <cell r="F145"/>
          <cell r="G145"/>
          <cell r="H145"/>
          <cell r="I145"/>
        </row>
        <row r="146">
          <cell r="A146">
            <v>421230</v>
          </cell>
          <cell r="B146" t="str">
            <v>PAULO LOPES</v>
          </cell>
          <cell r="C146" t="str">
            <v>SC</v>
          </cell>
          <cell r="D146"/>
          <cell r="E146">
            <v>250732</v>
          </cell>
          <cell r="F146"/>
          <cell r="G146"/>
          <cell r="H146"/>
          <cell r="I146"/>
        </row>
        <row r="147">
          <cell r="A147">
            <v>510685</v>
          </cell>
          <cell r="B147" t="str">
            <v>PORTO ESTRELA</v>
          </cell>
          <cell r="C147" t="str">
            <v>MT</v>
          </cell>
          <cell r="D147"/>
          <cell r="E147">
            <v>44991</v>
          </cell>
          <cell r="F147"/>
          <cell r="G147"/>
          <cell r="H147"/>
          <cell r="I147"/>
        </row>
        <row r="148">
          <cell r="A148">
            <v>310760</v>
          </cell>
          <cell r="B148" t="str">
            <v>BOM JESUS DA PENHA</v>
          </cell>
          <cell r="C148" t="str">
            <v>MG</v>
          </cell>
          <cell r="D148">
            <v>54915</v>
          </cell>
          <cell r="E148"/>
          <cell r="F148"/>
          <cell r="G148"/>
          <cell r="H148"/>
          <cell r="I148"/>
        </row>
        <row r="149">
          <cell r="A149">
            <v>317210</v>
          </cell>
          <cell r="B149" t="str">
            <v>VOLTA GRANDE</v>
          </cell>
          <cell r="C149" t="str">
            <v>MG</v>
          </cell>
          <cell r="D149">
            <v>37</v>
          </cell>
          <cell r="E149"/>
          <cell r="F149"/>
          <cell r="G149"/>
          <cell r="H149"/>
          <cell r="I149"/>
        </row>
        <row r="150">
          <cell r="A150">
            <v>431380</v>
          </cell>
          <cell r="B150" t="str">
            <v>PALMITINHO</v>
          </cell>
          <cell r="C150" t="str">
            <v>RS</v>
          </cell>
          <cell r="D150"/>
          <cell r="E150"/>
          <cell r="F150"/>
          <cell r="G150"/>
          <cell r="H150"/>
          <cell r="I150"/>
        </row>
        <row r="151">
          <cell r="A151">
            <v>314280</v>
          </cell>
          <cell r="B151" t="str">
            <v>MONTE ALEGRE DE MINAS</v>
          </cell>
          <cell r="C151" t="str">
            <v>MG</v>
          </cell>
          <cell r="D151">
            <v>212847</v>
          </cell>
          <cell r="E151"/>
          <cell r="F151"/>
          <cell r="G151"/>
          <cell r="H151"/>
          <cell r="I151"/>
        </row>
        <row r="152">
          <cell r="A152">
            <v>500020</v>
          </cell>
          <cell r="B152" t="str">
            <v>AGUA CLARA</v>
          </cell>
          <cell r="C152" t="str">
            <v>MS</v>
          </cell>
          <cell r="D152"/>
          <cell r="E152"/>
          <cell r="F152"/>
          <cell r="G152"/>
          <cell r="H152"/>
          <cell r="I152"/>
        </row>
        <row r="153">
          <cell r="A153">
            <v>352300</v>
          </cell>
          <cell r="B153" t="str">
            <v>ITAPURA</v>
          </cell>
          <cell r="C153" t="str">
            <v>SP</v>
          </cell>
          <cell r="D153"/>
          <cell r="E153">
            <v>580856</v>
          </cell>
          <cell r="F153"/>
          <cell r="G153"/>
          <cell r="H153"/>
          <cell r="I153"/>
        </row>
        <row r="154">
          <cell r="A154">
            <v>431213</v>
          </cell>
          <cell r="B154" t="str">
            <v>MATO CASTELHANO</v>
          </cell>
          <cell r="C154" t="str">
            <v>RS</v>
          </cell>
          <cell r="D154">
            <v>114474</v>
          </cell>
          <cell r="E154"/>
          <cell r="F154"/>
          <cell r="G154"/>
          <cell r="H154"/>
          <cell r="I154"/>
        </row>
        <row r="155">
          <cell r="A155">
            <v>430320</v>
          </cell>
          <cell r="B155" t="str">
            <v>CACIQUE DOBLE</v>
          </cell>
          <cell r="C155" t="str">
            <v>RS</v>
          </cell>
          <cell r="D155"/>
          <cell r="E155">
            <v>304260</v>
          </cell>
          <cell r="F155"/>
          <cell r="G155"/>
          <cell r="H155"/>
          <cell r="I155"/>
        </row>
        <row r="156">
          <cell r="A156">
            <v>354710</v>
          </cell>
          <cell r="B156" t="str">
            <v>SANTA MERCEDES</v>
          </cell>
          <cell r="C156" t="str">
            <v>SP</v>
          </cell>
          <cell r="D156">
            <v>29872</v>
          </cell>
          <cell r="E156">
            <v>1492041</v>
          </cell>
          <cell r="F156">
            <v>2214</v>
          </cell>
          <cell r="G156">
            <v>120736</v>
          </cell>
          <cell r="H156"/>
          <cell r="I156"/>
        </row>
        <row r="157">
          <cell r="A157">
            <v>317130</v>
          </cell>
          <cell r="B157" t="str">
            <v>VICOSA</v>
          </cell>
          <cell r="C157" t="str">
            <v>MG</v>
          </cell>
          <cell r="D157">
            <v>624523</v>
          </cell>
          <cell r="E157"/>
          <cell r="F157"/>
          <cell r="G157"/>
          <cell r="H157"/>
          <cell r="I157"/>
        </row>
        <row r="158">
          <cell r="A158">
            <v>412820</v>
          </cell>
          <cell r="B158" t="str">
            <v>UNIAO DA VITORIA</v>
          </cell>
          <cell r="C158" t="str">
            <v>PR</v>
          </cell>
          <cell r="D158"/>
          <cell r="E158"/>
          <cell r="F158"/>
          <cell r="G158"/>
          <cell r="H158"/>
          <cell r="I158"/>
        </row>
        <row r="159">
          <cell r="A159">
            <v>316420</v>
          </cell>
          <cell r="B159" t="str">
            <v>SAO ROMAO</v>
          </cell>
          <cell r="C159" t="str">
            <v>MG</v>
          </cell>
          <cell r="D159">
            <v>107803</v>
          </cell>
          <cell r="E159"/>
          <cell r="F159"/>
          <cell r="G159"/>
          <cell r="H159"/>
          <cell r="I159"/>
        </row>
        <row r="160">
          <cell r="A160">
            <v>500460</v>
          </cell>
          <cell r="B160" t="str">
            <v>ITAQUIRAI</v>
          </cell>
          <cell r="C160" t="str">
            <v>MS</v>
          </cell>
          <cell r="D160"/>
          <cell r="E160"/>
          <cell r="F160"/>
          <cell r="G160"/>
          <cell r="H160"/>
          <cell r="I160"/>
        </row>
        <row r="161">
          <cell r="A161">
            <v>310320</v>
          </cell>
          <cell r="B161" t="str">
            <v>ARACAI</v>
          </cell>
          <cell r="C161" t="str">
            <v>MG</v>
          </cell>
          <cell r="D161">
            <v>49727</v>
          </cell>
          <cell r="E161"/>
          <cell r="F161"/>
          <cell r="G161"/>
          <cell r="H161"/>
          <cell r="I161"/>
        </row>
        <row r="162">
          <cell r="A162">
            <v>430650</v>
          </cell>
          <cell r="B162" t="str">
            <v>DOM FELICIANO</v>
          </cell>
          <cell r="C162" t="str">
            <v>RS</v>
          </cell>
          <cell r="D162">
            <v>62367</v>
          </cell>
          <cell r="E162"/>
          <cell r="F162"/>
          <cell r="G162"/>
          <cell r="H162"/>
          <cell r="I162"/>
        </row>
        <row r="163">
          <cell r="A163">
            <v>314900</v>
          </cell>
          <cell r="B163" t="str">
            <v>PEDRA DOURADA</v>
          </cell>
          <cell r="C163" t="str">
            <v>MG</v>
          </cell>
          <cell r="D163">
            <v>65316</v>
          </cell>
          <cell r="E163"/>
          <cell r="F163"/>
          <cell r="G163"/>
          <cell r="H163"/>
          <cell r="I163"/>
        </row>
        <row r="164">
          <cell r="A164">
            <v>313130</v>
          </cell>
          <cell r="B164" t="str">
            <v>IPATINGA</v>
          </cell>
          <cell r="C164" t="str">
            <v>MG</v>
          </cell>
          <cell r="D164">
            <v>4399</v>
          </cell>
          <cell r="E164"/>
          <cell r="F164"/>
          <cell r="G164"/>
          <cell r="H164"/>
          <cell r="I164"/>
        </row>
        <row r="165">
          <cell r="A165">
            <v>420010</v>
          </cell>
          <cell r="B165" t="str">
            <v>ABELARDO LUZ</v>
          </cell>
          <cell r="C165" t="str">
            <v>SC</v>
          </cell>
          <cell r="D165"/>
          <cell r="E165"/>
          <cell r="F165"/>
          <cell r="G165"/>
          <cell r="H165"/>
          <cell r="I165"/>
        </row>
        <row r="166">
          <cell r="A166">
            <v>412450</v>
          </cell>
          <cell r="B166" t="str">
            <v>SANTO INACIO</v>
          </cell>
          <cell r="C166" t="str">
            <v>PR</v>
          </cell>
          <cell r="D166">
            <v>73076</v>
          </cell>
          <cell r="E166">
            <v>424850</v>
          </cell>
          <cell r="F166"/>
          <cell r="G166"/>
          <cell r="H166"/>
          <cell r="I166"/>
        </row>
        <row r="167">
          <cell r="A167">
            <v>316060</v>
          </cell>
          <cell r="B167" t="str">
            <v>SANTO HIPOLITO</v>
          </cell>
          <cell r="C167" t="str">
            <v>MG</v>
          </cell>
          <cell r="D167">
            <v>57579</v>
          </cell>
          <cell r="E167"/>
          <cell r="F167"/>
          <cell r="G167"/>
          <cell r="H167"/>
          <cell r="I167"/>
        </row>
        <row r="168">
          <cell r="A168">
            <v>353570</v>
          </cell>
          <cell r="B168" t="str">
            <v>PARAISO</v>
          </cell>
          <cell r="C168" t="str">
            <v>SP</v>
          </cell>
          <cell r="D168">
            <v>77489</v>
          </cell>
          <cell r="E168">
            <v>250811</v>
          </cell>
          <cell r="F168"/>
          <cell r="G168">
            <v>279863</v>
          </cell>
          <cell r="H168"/>
          <cell r="I168"/>
        </row>
        <row r="169">
          <cell r="A169">
            <v>510800</v>
          </cell>
          <cell r="B169" t="str">
            <v>TAPURAH</v>
          </cell>
          <cell r="C169" t="str">
            <v>MT</v>
          </cell>
          <cell r="D169"/>
          <cell r="E169"/>
          <cell r="F169"/>
          <cell r="G169"/>
          <cell r="H169"/>
          <cell r="I169"/>
        </row>
        <row r="170">
          <cell r="A170">
            <v>350130</v>
          </cell>
          <cell r="B170" t="str">
            <v>ALVARES MACHADO</v>
          </cell>
          <cell r="C170" t="str">
            <v>SP</v>
          </cell>
          <cell r="D170"/>
          <cell r="E170"/>
          <cell r="F170"/>
          <cell r="G170"/>
          <cell r="H170"/>
          <cell r="I170"/>
        </row>
        <row r="171">
          <cell r="A171">
            <v>421917</v>
          </cell>
          <cell r="B171" t="str">
            <v>VARGEM BONITA</v>
          </cell>
          <cell r="C171" t="str">
            <v>SC</v>
          </cell>
          <cell r="D171">
            <v>99</v>
          </cell>
          <cell r="E171">
            <v>599579</v>
          </cell>
          <cell r="F171"/>
          <cell r="G171"/>
          <cell r="H171"/>
          <cell r="I171"/>
        </row>
        <row r="172">
          <cell r="A172">
            <v>352590</v>
          </cell>
          <cell r="B172" t="str">
            <v>JUNDIAI</v>
          </cell>
          <cell r="C172" t="str">
            <v>SP</v>
          </cell>
          <cell r="D172"/>
          <cell r="E172"/>
          <cell r="F172"/>
          <cell r="G172"/>
          <cell r="H172"/>
          <cell r="I172"/>
        </row>
        <row r="173">
          <cell r="A173">
            <v>313580</v>
          </cell>
          <cell r="B173" t="str">
            <v>JEQUITINHONHA</v>
          </cell>
          <cell r="C173" t="str">
            <v>MG</v>
          </cell>
          <cell r="D173">
            <v>175646</v>
          </cell>
          <cell r="E173"/>
          <cell r="F173"/>
          <cell r="G173"/>
          <cell r="H173"/>
          <cell r="I173"/>
        </row>
        <row r="174">
          <cell r="A174">
            <v>310060</v>
          </cell>
          <cell r="B174" t="str">
            <v>AGUA BOA</v>
          </cell>
          <cell r="C174" t="str">
            <v>MG</v>
          </cell>
          <cell r="D174">
            <v>57446</v>
          </cell>
          <cell r="E174"/>
          <cell r="F174"/>
          <cell r="G174"/>
          <cell r="H174"/>
          <cell r="I174"/>
        </row>
        <row r="175">
          <cell r="A175">
            <v>315560</v>
          </cell>
          <cell r="B175" t="str">
            <v>RIO PARDO DE MINAS</v>
          </cell>
          <cell r="C175" t="str">
            <v>MG</v>
          </cell>
          <cell r="D175">
            <v>227656</v>
          </cell>
          <cell r="E175"/>
          <cell r="F175"/>
          <cell r="G175"/>
          <cell r="H175"/>
          <cell r="I175"/>
        </row>
        <row r="176">
          <cell r="A176">
            <v>315960</v>
          </cell>
          <cell r="B176" t="str">
            <v>SANTA RITA DO SAPUCAI</v>
          </cell>
          <cell r="C176" t="str">
            <v>MG</v>
          </cell>
          <cell r="D176">
            <v>362365</v>
          </cell>
          <cell r="E176"/>
          <cell r="F176"/>
          <cell r="G176"/>
          <cell r="H176"/>
          <cell r="I176"/>
        </row>
        <row r="177">
          <cell r="A177">
            <v>314430</v>
          </cell>
          <cell r="B177" t="str">
            <v>NANUQUE</v>
          </cell>
          <cell r="C177" t="str">
            <v>MG</v>
          </cell>
          <cell r="D177">
            <v>59053</v>
          </cell>
          <cell r="E177"/>
          <cell r="F177"/>
          <cell r="G177"/>
          <cell r="H177"/>
          <cell r="I177"/>
        </row>
        <row r="178">
          <cell r="A178">
            <v>353020</v>
          </cell>
          <cell r="B178" t="str">
            <v>MIRANTE DO PARANAPANEMA</v>
          </cell>
          <cell r="C178" t="str">
            <v>SP</v>
          </cell>
          <cell r="D178">
            <v>118881</v>
          </cell>
          <cell r="E178">
            <v>493163</v>
          </cell>
          <cell r="F178"/>
          <cell r="G178">
            <v>458999</v>
          </cell>
          <cell r="H178"/>
          <cell r="I178"/>
        </row>
        <row r="179">
          <cell r="A179">
            <v>312670</v>
          </cell>
          <cell r="B179" t="str">
            <v>FRANCISCO SA</v>
          </cell>
          <cell r="C179" t="str">
            <v>MG</v>
          </cell>
          <cell r="D179">
            <v>86571</v>
          </cell>
          <cell r="E179"/>
          <cell r="F179"/>
          <cell r="G179"/>
          <cell r="H179"/>
          <cell r="I179"/>
        </row>
        <row r="180">
          <cell r="A180">
            <v>314720</v>
          </cell>
          <cell r="B180" t="str">
            <v>PARAGUACU</v>
          </cell>
          <cell r="C180" t="str">
            <v>MG</v>
          </cell>
          <cell r="D180">
            <v>89791</v>
          </cell>
          <cell r="E180"/>
          <cell r="F180"/>
          <cell r="G180"/>
          <cell r="H180"/>
          <cell r="I180"/>
        </row>
        <row r="181">
          <cell r="A181">
            <v>312340</v>
          </cell>
          <cell r="B181" t="str">
            <v>DORESOPOLIS</v>
          </cell>
          <cell r="C181" t="str">
            <v>MG</v>
          </cell>
          <cell r="D181">
            <v>8967</v>
          </cell>
          <cell r="E181"/>
          <cell r="F181"/>
          <cell r="G181"/>
          <cell r="H181"/>
          <cell r="I181"/>
        </row>
        <row r="182">
          <cell r="A182">
            <v>310800</v>
          </cell>
          <cell r="B182" t="str">
            <v>BOM SUCESSO</v>
          </cell>
          <cell r="C182" t="str">
            <v>MG</v>
          </cell>
          <cell r="D182">
            <v>79187</v>
          </cell>
          <cell r="E182"/>
          <cell r="F182"/>
          <cell r="G182"/>
          <cell r="H182"/>
          <cell r="I182"/>
        </row>
        <row r="183">
          <cell r="A183">
            <v>313835</v>
          </cell>
          <cell r="B183" t="str">
            <v>LEME DO PRADO</v>
          </cell>
          <cell r="C183" t="str">
            <v>MG</v>
          </cell>
          <cell r="D183">
            <v>90136</v>
          </cell>
          <cell r="E183"/>
          <cell r="F183"/>
          <cell r="G183"/>
          <cell r="H183"/>
          <cell r="I183"/>
        </row>
        <row r="184">
          <cell r="A184">
            <v>310570</v>
          </cell>
          <cell r="B184" t="str">
            <v>BARRA LONGA</v>
          </cell>
          <cell r="C184" t="str">
            <v>MG</v>
          </cell>
          <cell r="D184">
            <v>19240</v>
          </cell>
          <cell r="E184"/>
          <cell r="F184"/>
          <cell r="G184"/>
          <cell r="H184"/>
          <cell r="I184"/>
        </row>
        <row r="185">
          <cell r="A185">
            <v>310690</v>
          </cell>
          <cell r="B185" t="str">
            <v>BICAS</v>
          </cell>
          <cell r="C185" t="str">
            <v>MG</v>
          </cell>
          <cell r="D185">
            <v>158034</v>
          </cell>
          <cell r="E185"/>
          <cell r="F185"/>
          <cell r="G185"/>
          <cell r="H185"/>
          <cell r="I185"/>
        </row>
        <row r="186">
          <cell r="A186">
            <v>420400</v>
          </cell>
          <cell r="B186" t="str">
            <v>CATANDUVAS</v>
          </cell>
          <cell r="C186" t="str">
            <v>SC</v>
          </cell>
          <cell r="D186">
            <v>109385</v>
          </cell>
          <cell r="E186">
            <v>596653</v>
          </cell>
          <cell r="F186"/>
          <cell r="G186"/>
          <cell r="H186"/>
          <cell r="I186"/>
        </row>
        <row r="187">
          <cell r="A187">
            <v>420840</v>
          </cell>
          <cell r="B187" t="str">
            <v>ITAPIRANGA</v>
          </cell>
          <cell r="C187" t="str">
            <v>SC</v>
          </cell>
          <cell r="D187"/>
          <cell r="E187">
            <v>1954821</v>
          </cell>
          <cell r="F187"/>
          <cell r="G187"/>
          <cell r="H187"/>
          <cell r="I187"/>
        </row>
        <row r="188">
          <cell r="A188">
            <v>355000</v>
          </cell>
          <cell r="B188" t="str">
            <v>SAO LUIS DO PARAITINGA</v>
          </cell>
          <cell r="C188" t="str">
            <v>SP</v>
          </cell>
          <cell r="D188"/>
          <cell r="E188">
            <v>414484</v>
          </cell>
          <cell r="F188"/>
          <cell r="G188"/>
          <cell r="H188"/>
          <cell r="I188"/>
        </row>
        <row r="189">
          <cell r="A189">
            <v>311920</v>
          </cell>
          <cell r="B189" t="str">
            <v>COROACI</v>
          </cell>
          <cell r="C189" t="str">
            <v>MG</v>
          </cell>
          <cell r="D189">
            <v>126815</v>
          </cell>
          <cell r="E189"/>
          <cell r="F189"/>
          <cell r="G189"/>
          <cell r="H189"/>
          <cell r="I189"/>
        </row>
        <row r="190">
          <cell r="A190">
            <v>411435</v>
          </cell>
          <cell r="B190" t="str">
            <v>MANFRINOPOLIS</v>
          </cell>
          <cell r="C190" t="str">
            <v>PR</v>
          </cell>
          <cell r="D190"/>
          <cell r="E190"/>
          <cell r="F190"/>
          <cell r="G190"/>
          <cell r="H190"/>
          <cell r="I190"/>
        </row>
        <row r="191">
          <cell r="A191">
            <v>313300</v>
          </cell>
          <cell r="B191" t="str">
            <v>ITAMONTE</v>
          </cell>
          <cell r="C191" t="str">
            <v>MG</v>
          </cell>
          <cell r="D191">
            <v>107293</v>
          </cell>
          <cell r="E191"/>
          <cell r="F191"/>
          <cell r="G191"/>
          <cell r="H191"/>
          <cell r="I191"/>
        </row>
        <row r="192">
          <cell r="A192">
            <v>310280</v>
          </cell>
          <cell r="B192" t="str">
            <v>ANDRELANDIA</v>
          </cell>
          <cell r="C192" t="str">
            <v>MG</v>
          </cell>
          <cell r="D192">
            <v>111705</v>
          </cell>
          <cell r="E192"/>
          <cell r="F192"/>
          <cell r="G192"/>
          <cell r="H192"/>
          <cell r="I192"/>
        </row>
        <row r="193">
          <cell r="A193">
            <v>314790</v>
          </cell>
          <cell r="B193" t="str">
            <v>PASSOS</v>
          </cell>
          <cell r="C193" t="str">
            <v>MG</v>
          </cell>
          <cell r="D193">
            <v>1104</v>
          </cell>
          <cell r="E193"/>
          <cell r="F193"/>
          <cell r="G193"/>
          <cell r="H193"/>
          <cell r="I193"/>
        </row>
        <row r="194">
          <cell r="A194">
            <v>420930</v>
          </cell>
          <cell r="B194" t="str">
            <v>LAGES</v>
          </cell>
          <cell r="C194" t="str">
            <v>SC</v>
          </cell>
          <cell r="D194"/>
          <cell r="E194"/>
          <cell r="F194"/>
          <cell r="G194"/>
          <cell r="H194"/>
          <cell r="I194"/>
        </row>
        <row r="195">
          <cell r="A195">
            <v>420850</v>
          </cell>
          <cell r="B195" t="str">
            <v>ITUPORANGA</v>
          </cell>
          <cell r="C195" t="str">
            <v>SC</v>
          </cell>
          <cell r="D195">
            <v>97132</v>
          </cell>
          <cell r="E195"/>
          <cell r="F195"/>
          <cell r="G195"/>
          <cell r="H195"/>
          <cell r="I195"/>
        </row>
        <row r="196">
          <cell r="A196">
            <v>313620</v>
          </cell>
          <cell r="B196" t="str">
            <v>JOAO MONLEVADE</v>
          </cell>
          <cell r="C196" t="str">
            <v>MG</v>
          </cell>
          <cell r="D196">
            <v>153096</v>
          </cell>
          <cell r="E196"/>
          <cell r="F196"/>
          <cell r="G196"/>
          <cell r="H196"/>
          <cell r="I196"/>
        </row>
        <row r="197">
          <cell r="A197">
            <v>314890</v>
          </cell>
          <cell r="B197" t="str">
            <v>PEDRA DO INDAIA</v>
          </cell>
          <cell r="C197" t="str">
            <v>MG</v>
          </cell>
          <cell r="D197"/>
          <cell r="E197"/>
          <cell r="F197"/>
          <cell r="G197"/>
          <cell r="H197"/>
          <cell r="I197"/>
        </row>
        <row r="198">
          <cell r="A198">
            <v>431550</v>
          </cell>
          <cell r="B198" t="str">
            <v>RESTINGA SECA</v>
          </cell>
          <cell r="C198" t="str">
            <v>RS</v>
          </cell>
          <cell r="D198"/>
          <cell r="E198"/>
          <cell r="F198"/>
          <cell r="G198"/>
          <cell r="H198"/>
          <cell r="I198"/>
        </row>
        <row r="199">
          <cell r="A199">
            <v>312570</v>
          </cell>
          <cell r="B199" t="str">
            <v>FELIXLANDIA</v>
          </cell>
          <cell r="C199" t="str">
            <v>MG</v>
          </cell>
          <cell r="D199">
            <v>81280</v>
          </cell>
          <cell r="E199"/>
          <cell r="F199"/>
          <cell r="G199"/>
          <cell r="H199"/>
          <cell r="I199"/>
        </row>
        <row r="200">
          <cell r="A200">
            <v>316930</v>
          </cell>
          <cell r="B200" t="str">
            <v>TRES CORACOES</v>
          </cell>
          <cell r="C200" t="str">
            <v>MG</v>
          </cell>
          <cell r="D200">
            <v>706123</v>
          </cell>
          <cell r="E200"/>
          <cell r="F200"/>
          <cell r="G200"/>
          <cell r="H200"/>
          <cell r="I200"/>
        </row>
        <row r="201">
          <cell r="A201">
            <v>313270</v>
          </cell>
          <cell r="B201" t="str">
            <v>ITAMBACURI</v>
          </cell>
          <cell r="C201" t="str">
            <v>MG</v>
          </cell>
          <cell r="D201">
            <v>7869</v>
          </cell>
          <cell r="E201"/>
          <cell r="F201"/>
          <cell r="G201"/>
          <cell r="H201"/>
          <cell r="I201"/>
        </row>
        <row r="202">
          <cell r="A202">
            <v>350910</v>
          </cell>
          <cell r="B202" t="str">
            <v>CAIUA</v>
          </cell>
          <cell r="C202" t="str">
            <v>SP</v>
          </cell>
          <cell r="D202"/>
          <cell r="E202">
            <v>137550</v>
          </cell>
          <cell r="F202"/>
          <cell r="G202"/>
          <cell r="H202"/>
          <cell r="I202"/>
        </row>
        <row r="203">
          <cell r="A203">
            <v>420600</v>
          </cell>
          <cell r="B203" t="str">
            <v>GOVERNADOR CELSO RAMOS</v>
          </cell>
          <cell r="C203" t="str">
            <v>SC</v>
          </cell>
          <cell r="D203">
            <v>331956</v>
          </cell>
          <cell r="E203">
            <v>1721520</v>
          </cell>
          <cell r="F203">
            <v>13882</v>
          </cell>
          <cell r="G203">
            <v>1693423</v>
          </cell>
          <cell r="H203"/>
          <cell r="I203"/>
        </row>
        <row r="204">
          <cell r="A204">
            <v>410870</v>
          </cell>
          <cell r="B204" t="str">
            <v>GRANDES RIOS</v>
          </cell>
          <cell r="C204" t="str">
            <v>PR</v>
          </cell>
          <cell r="D204"/>
          <cell r="E204"/>
          <cell r="F204"/>
          <cell r="G204"/>
          <cell r="H204"/>
          <cell r="I204"/>
        </row>
        <row r="205">
          <cell r="A205">
            <v>310780</v>
          </cell>
          <cell r="B205" t="str">
            <v>BOM JESUS DO GALHO</v>
          </cell>
          <cell r="C205" t="str">
            <v>MG</v>
          </cell>
          <cell r="D205">
            <v>94025</v>
          </cell>
          <cell r="E205"/>
          <cell r="F205"/>
          <cell r="G205"/>
          <cell r="H205"/>
          <cell r="I205"/>
        </row>
        <row r="206">
          <cell r="A206">
            <v>421720</v>
          </cell>
          <cell r="B206" t="str">
            <v>SAO MIGUEL DO OESTE</v>
          </cell>
          <cell r="C206" t="str">
            <v>SC</v>
          </cell>
          <cell r="D206"/>
          <cell r="E206">
            <v>3541429</v>
          </cell>
          <cell r="F206"/>
          <cell r="G206"/>
          <cell r="H206"/>
          <cell r="I206"/>
        </row>
        <row r="207">
          <cell r="A207">
            <v>312180</v>
          </cell>
          <cell r="B207" t="str">
            <v>DIONISIO</v>
          </cell>
          <cell r="C207" t="str">
            <v>MG</v>
          </cell>
          <cell r="D207">
            <v>90187</v>
          </cell>
          <cell r="E207"/>
          <cell r="F207"/>
          <cell r="G207"/>
          <cell r="H207"/>
          <cell r="I207"/>
        </row>
        <row r="208">
          <cell r="A208">
            <v>314460</v>
          </cell>
          <cell r="B208" t="str">
            <v>NEPOMUCENO</v>
          </cell>
          <cell r="C208" t="str">
            <v>MG</v>
          </cell>
          <cell r="D208">
            <v>1294</v>
          </cell>
          <cell r="E208"/>
          <cell r="F208"/>
          <cell r="G208"/>
          <cell r="H208"/>
          <cell r="I208"/>
        </row>
        <row r="209">
          <cell r="A209">
            <v>312830</v>
          </cell>
          <cell r="B209" t="str">
            <v>GUARANESIA</v>
          </cell>
          <cell r="C209" t="str">
            <v>MG</v>
          </cell>
          <cell r="D209">
            <v>182375</v>
          </cell>
          <cell r="E209"/>
          <cell r="F209"/>
          <cell r="G209"/>
          <cell r="H209"/>
          <cell r="I209"/>
        </row>
        <row r="210">
          <cell r="A210">
            <v>311940</v>
          </cell>
          <cell r="B210" t="str">
            <v>CORONEL FABRICIANO</v>
          </cell>
          <cell r="C210" t="str">
            <v>MG</v>
          </cell>
          <cell r="D210">
            <v>3544</v>
          </cell>
          <cell r="E210"/>
          <cell r="F210"/>
          <cell r="G210"/>
          <cell r="H210"/>
          <cell r="I210"/>
        </row>
        <row r="211">
          <cell r="A211">
            <v>315320</v>
          </cell>
          <cell r="B211" t="str">
            <v>PRESIDENTE JUSCELINO</v>
          </cell>
          <cell r="C211" t="str">
            <v>MG</v>
          </cell>
          <cell r="D211">
            <v>64240</v>
          </cell>
          <cell r="E211"/>
          <cell r="F211"/>
          <cell r="G211"/>
          <cell r="H211"/>
          <cell r="I211"/>
        </row>
        <row r="212">
          <cell r="A212">
            <v>500710</v>
          </cell>
          <cell r="B212" t="str">
            <v>RIBAS DO RIO PARDO</v>
          </cell>
          <cell r="C212" t="str">
            <v>MS</v>
          </cell>
          <cell r="D212"/>
          <cell r="E212"/>
          <cell r="F212"/>
          <cell r="G212"/>
          <cell r="H212"/>
          <cell r="I212"/>
        </row>
        <row r="213">
          <cell r="A213">
            <v>310445</v>
          </cell>
          <cell r="B213" t="str">
            <v>ARICANDUVA</v>
          </cell>
          <cell r="C213" t="str">
            <v>MG</v>
          </cell>
          <cell r="D213">
            <v>12305</v>
          </cell>
          <cell r="E213"/>
          <cell r="F213"/>
          <cell r="G213"/>
          <cell r="H213"/>
          <cell r="I213"/>
        </row>
        <row r="214">
          <cell r="A214">
            <v>313690</v>
          </cell>
          <cell r="B214" t="str">
            <v>JURUAIA</v>
          </cell>
          <cell r="C214" t="str">
            <v>MG</v>
          </cell>
          <cell r="D214">
            <v>4261</v>
          </cell>
          <cell r="E214"/>
          <cell r="F214"/>
          <cell r="G214"/>
          <cell r="H214"/>
          <cell r="I214"/>
        </row>
        <row r="215">
          <cell r="A215">
            <v>420650</v>
          </cell>
          <cell r="B215" t="str">
            <v>GUARAMIRIM</v>
          </cell>
          <cell r="C215" t="str">
            <v>SC</v>
          </cell>
          <cell r="D215">
            <v>811640</v>
          </cell>
          <cell r="E215"/>
          <cell r="F215">
            <v>36727</v>
          </cell>
          <cell r="G215"/>
          <cell r="H215"/>
          <cell r="I215"/>
        </row>
        <row r="216">
          <cell r="A216">
            <v>410855</v>
          </cell>
          <cell r="B216" t="str">
            <v>GODOY MOREIRA</v>
          </cell>
          <cell r="C216" t="str">
            <v>PR</v>
          </cell>
          <cell r="D216"/>
          <cell r="E216"/>
          <cell r="F216"/>
          <cell r="G216"/>
          <cell r="H216"/>
          <cell r="I216"/>
        </row>
        <row r="217">
          <cell r="A217">
            <v>311170</v>
          </cell>
          <cell r="B217" t="str">
            <v>CANAA</v>
          </cell>
          <cell r="C217" t="str">
            <v>MG</v>
          </cell>
          <cell r="D217">
            <v>68656</v>
          </cell>
          <cell r="E217"/>
          <cell r="F217"/>
          <cell r="G217"/>
          <cell r="H217"/>
          <cell r="I217"/>
        </row>
        <row r="218">
          <cell r="A218">
            <v>316390</v>
          </cell>
          <cell r="B218" t="str">
            <v>SAO PEDRO DA UNIAO</v>
          </cell>
          <cell r="C218" t="str">
            <v>MG</v>
          </cell>
          <cell r="D218">
            <v>126875</v>
          </cell>
          <cell r="E218"/>
          <cell r="F218"/>
          <cell r="G218"/>
          <cell r="H218"/>
          <cell r="I218"/>
        </row>
        <row r="219">
          <cell r="A219">
            <v>431600</v>
          </cell>
          <cell r="B219" t="str">
            <v>ROLANTE</v>
          </cell>
          <cell r="C219" t="str">
            <v>RS</v>
          </cell>
          <cell r="D219"/>
          <cell r="E219"/>
          <cell r="F219"/>
          <cell r="G219"/>
          <cell r="H219"/>
          <cell r="I219"/>
        </row>
        <row r="220">
          <cell r="A220">
            <v>313880</v>
          </cell>
          <cell r="B220" t="str">
            <v>LUZ</v>
          </cell>
          <cell r="C220" t="str">
            <v>MG</v>
          </cell>
          <cell r="D220">
            <v>1286</v>
          </cell>
          <cell r="E220"/>
          <cell r="F220"/>
          <cell r="G220"/>
          <cell r="H220"/>
          <cell r="I220"/>
        </row>
        <row r="221">
          <cell r="A221">
            <v>310470</v>
          </cell>
          <cell r="B221" t="str">
            <v>ATALEIA</v>
          </cell>
          <cell r="C221" t="str">
            <v>MG</v>
          </cell>
          <cell r="D221">
            <v>130091</v>
          </cell>
          <cell r="E221"/>
          <cell r="F221"/>
          <cell r="G221"/>
          <cell r="H221"/>
          <cell r="I221"/>
        </row>
        <row r="222">
          <cell r="A222">
            <v>431870</v>
          </cell>
          <cell r="B222" t="str">
            <v>SAO LEOPOLDO</v>
          </cell>
          <cell r="C222" t="str">
            <v>RS</v>
          </cell>
          <cell r="D222">
            <v>731525</v>
          </cell>
          <cell r="E222">
            <v>1440046</v>
          </cell>
          <cell r="F222"/>
          <cell r="G222">
            <v>2909737</v>
          </cell>
          <cell r="H222"/>
          <cell r="I222"/>
        </row>
        <row r="223">
          <cell r="A223">
            <v>420910</v>
          </cell>
          <cell r="B223" t="str">
            <v>JOINVILLE</v>
          </cell>
          <cell r="C223" t="str">
            <v>SC</v>
          </cell>
          <cell r="D223">
            <v>9413334</v>
          </cell>
          <cell r="E223"/>
          <cell r="F223">
            <v>431311</v>
          </cell>
          <cell r="G223"/>
          <cell r="H223"/>
          <cell r="I223"/>
        </row>
        <row r="224">
          <cell r="A224">
            <v>313470</v>
          </cell>
          <cell r="B224" t="str">
            <v>JACINTO</v>
          </cell>
          <cell r="C224" t="str">
            <v>MG</v>
          </cell>
          <cell r="D224">
            <v>52598</v>
          </cell>
          <cell r="E224"/>
          <cell r="F224"/>
          <cell r="G224"/>
          <cell r="H224"/>
          <cell r="I224"/>
        </row>
        <row r="225">
          <cell r="A225">
            <v>421790</v>
          </cell>
          <cell r="B225" t="str">
            <v>TANGARA</v>
          </cell>
          <cell r="C225" t="str">
            <v>SC</v>
          </cell>
          <cell r="D225"/>
          <cell r="E225">
            <v>930807</v>
          </cell>
          <cell r="F225"/>
          <cell r="G225"/>
          <cell r="H225"/>
          <cell r="I225"/>
        </row>
        <row r="226">
          <cell r="A226">
            <v>314410</v>
          </cell>
          <cell r="B226" t="str">
            <v>MUZAMBINHO</v>
          </cell>
          <cell r="C226" t="str">
            <v>MG</v>
          </cell>
          <cell r="D226">
            <v>154907</v>
          </cell>
          <cell r="E226"/>
          <cell r="F226"/>
          <cell r="G226"/>
          <cell r="H226"/>
          <cell r="I226"/>
        </row>
        <row r="227">
          <cell r="A227">
            <v>312660</v>
          </cell>
          <cell r="B227" t="str">
            <v>FRANCISCO DUMONT</v>
          </cell>
          <cell r="C227" t="str">
            <v>MG</v>
          </cell>
          <cell r="D227">
            <v>30212</v>
          </cell>
          <cell r="E227"/>
          <cell r="F227"/>
          <cell r="G227"/>
          <cell r="H227"/>
          <cell r="I227"/>
        </row>
        <row r="228">
          <cell r="A228">
            <v>350020</v>
          </cell>
          <cell r="B228" t="str">
            <v>ADOLFO</v>
          </cell>
          <cell r="C228" t="str">
            <v>SP</v>
          </cell>
          <cell r="D228"/>
          <cell r="E228">
            <v>172033</v>
          </cell>
          <cell r="F228"/>
          <cell r="G228"/>
          <cell r="H228"/>
          <cell r="I228"/>
        </row>
        <row r="229">
          <cell r="A229">
            <v>354870</v>
          </cell>
          <cell r="B229" t="str">
            <v>SAO BERNARDO DO CAMPO</v>
          </cell>
          <cell r="C229" t="str">
            <v>SP</v>
          </cell>
          <cell r="D229">
            <v>10713946</v>
          </cell>
          <cell r="E229"/>
          <cell r="F229">
            <v>806093</v>
          </cell>
          <cell r="G229"/>
          <cell r="H229"/>
          <cell r="I229"/>
        </row>
        <row r="230">
          <cell r="A230">
            <v>312190</v>
          </cell>
          <cell r="B230" t="str">
            <v>DIVINESIA</v>
          </cell>
          <cell r="C230" t="str">
            <v>MG</v>
          </cell>
          <cell r="D230"/>
          <cell r="E230"/>
          <cell r="F230"/>
          <cell r="G230"/>
          <cell r="H230"/>
          <cell r="I230"/>
        </row>
        <row r="231">
          <cell r="A231">
            <v>310900</v>
          </cell>
          <cell r="B231" t="str">
            <v>BRUMADINHO</v>
          </cell>
          <cell r="C231" t="str">
            <v>MG</v>
          </cell>
          <cell r="D231">
            <v>16144</v>
          </cell>
          <cell r="E231"/>
          <cell r="F231"/>
          <cell r="G231"/>
          <cell r="H231"/>
          <cell r="I231"/>
        </row>
        <row r="232">
          <cell r="A232">
            <v>311080</v>
          </cell>
          <cell r="B232" t="str">
            <v>CAMPANARIO</v>
          </cell>
          <cell r="C232" t="str">
            <v>MG</v>
          </cell>
          <cell r="D232">
            <v>82936</v>
          </cell>
          <cell r="E232"/>
          <cell r="F232"/>
          <cell r="G232"/>
          <cell r="H232"/>
          <cell r="I232"/>
        </row>
        <row r="233">
          <cell r="A233">
            <v>420900</v>
          </cell>
          <cell r="B233" t="str">
            <v>JOACABA</v>
          </cell>
          <cell r="C233" t="str">
            <v>SC</v>
          </cell>
          <cell r="D233">
            <v>62780</v>
          </cell>
          <cell r="E233">
            <v>563596</v>
          </cell>
          <cell r="F233"/>
          <cell r="G233">
            <v>611816</v>
          </cell>
          <cell r="H233"/>
          <cell r="I233"/>
        </row>
        <row r="234">
          <cell r="A234">
            <v>330100</v>
          </cell>
          <cell r="B234" t="str">
            <v>CAMPOS DOS GOYTACAZES</v>
          </cell>
          <cell r="C234" t="str">
            <v>RJ</v>
          </cell>
          <cell r="D234">
            <v>1740122</v>
          </cell>
          <cell r="E234"/>
          <cell r="F234"/>
          <cell r="G234"/>
          <cell r="H234"/>
          <cell r="I234"/>
        </row>
        <row r="235">
          <cell r="A235">
            <v>310590</v>
          </cell>
          <cell r="B235" t="str">
            <v>BARROSO</v>
          </cell>
          <cell r="C235" t="str">
            <v>MG</v>
          </cell>
          <cell r="D235">
            <v>112207</v>
          </cell>
          <cell r="E235"/>
          <cell r="F235"/>
          <cell r="G235"/>
          <cell r="H235"/>
          <cell r="I235"/>
        </row>
        <row r="236">
          <cell r="A236">
            <v>314585</v>
          </cell>
          <cell r="B236" t="str">
            <v>ORATORIOS</v>
          </cell>
          <cell r="C236" t="str">
            <v>MG</v>
          </cell>
          <cell r="D236">
            <v>113154</v>
          </cell>
          <cell r="E236"/>
          <cell r="F236"/>
          <cell r="G236"/>
          <cell r="H236"/>
          <cell r="I236"/>
        </row>
        <row r="237">
          <cell r="A237">
            <v>500060</v>
          </cell>
          <cell r="B237" t="str">
            <v>AMAMBAI</v>
          </cell>
          <cell r="C237" t="str">
            <v>MS</v>
          </cell>
          <cell r="D237"/>
          <cell r="E237"/>
          <cell r="F237"/>
          <cell r="G237"/>
          <cell r="H237"/>
          <cell r="I237"/>
        </row>
        <row r="238">
          <cell r="A238">
            <v>315280</v>
          </cell>
          <cell r="B238" t="str">
            <v>PRATA</v>
          </cell>
          <cell r="C238" t="str">
            <v>MG</v>
          </cell>
          <cell r="D238">
            <v>563</v>
          </cell>
          <cell r="E238"/>
          <cell r="F238"/>
          <cell r="G238"/>
          <cell r="H238"/>
          <cell r="I238"/>
        </row>
        <row r="239">
          <cell r="A239">
            <v>316140</v>
          </cell>
          <cell r="B239" t="str">
            <v>SAO FRANCISCO DO GLORIA</v>
          </cell>
          <cell r="C239" t="str">
            <v>MG</v>
          </cell>
          <cell r="D239">
            <v>45151</v>
          </cell>
          <cell r="E239"/>
          <cell r="F239"/>
          <cell r="G239"/>
          <cell r="H239"/>
          <cell r="I239"/>
        </row>
        <row r="240">
          <cell r="A240">
            <v>315810</v>
          </cell>
          <cell r="B240" t="str">
            <v>SANTA MARIA DO SALTO</v>
          </cell>
          <cell r="C240" t="str">
            <v>MG</v>
          </cell>
          <cell r="D240">
            <v>11952</v>
          </cell>
          <cell r="E240"/>
          <cell r="F240"/>
          <cell r="G240"/>
          <cell r="H240"/>
          <cell r="I240"/>
        </row>
        <row r="241">
          <cell r="A241">
            <v>314260</v>
          </cell>
          <cell r="B241" t="str">
            <v>MONSENHOR PAULO</v>
          </cell>
          <cell r="C241" t="str">
            <v>MG</v>
          </cell>
          <cell r="D241">
            <v>55</v>
          </cell>
          <cell r="E241"/>
          <cell r="F241"/>
          <cell r="G241"/>
          <cell r="H241"/>
          <cell r="I241"/>
        </row>
        <row r="242">
          <cell r="A242">
            <v>317000</v>
          </cell>
          <cell r="B242" t="str">
            <v>UBAI</v>
          </cell>
          <cell r="C242" t="str">
            <v>MG</v>
          </cell>
          <cell r="D242">
            <v>83765</v>
          </cell>
          <cell r="E242"/>
          <cell r="F242"/>
          <cell r="G242"/>
          <cell r="H242"/>
          <cell r="I242"/>
        </row>
        <row r="243">
          <cell r="A243">
            <v>353870</v>
          </cell>
          <cell r="B243" t="str">
            <v>PIRACICABA</v>
          </cell>
          <cell r="C243" t="str">
            <v>SP</v>
          </cell>
          <cell r="D243">
            <v>3789365</v>
          </cell>
          <cell r="E243"/>
          <cell r="F243">
            <v>203490</v>
          </cell>
          <cell r="G243"/>
          <cell r="H243"/>
          <cell r="I243"/>
        </row>
        <row r="244">
          <cell r="A244">
            <v>316370</v>
          </cell>
          <cell r="B244" t="str">
            <v>SAO LOURENCO</v>
          </cell>
          <cell r="C244" t="str">
            <v>MG</v>
          </cell>
          <cell r="D244">
            <v>61722</v>
          </cell>
          <cell r="E244"/>
          <cell r="F244"/>
          <cell r="G244"/>
          <cell r="H244"/>
          <cell r="I244"/>
        </row>
        <row r="245">
          <cell r="A245">
            <v>316900</v>
          </cell>
          <cell r="B245" t="str">
            <v>TOCANTINS</v>
          </cell>
          <cell r="C245" t="str">
            <v>MG</v>
          </cell>
          <cell r="D245">
            <v>283646</v>
          </cell>
          <cell r="E245"/>
          <cell r="F245"/>
          <cell r="G245"/>
          <cell r="H245"/>
          <cell r="I245"/>
        </row>
        <row r="246">
          <cell r="A246">
            <v>420208</v>
          </cell>
          <cell r="B246" t="str">
            <v>BANDEIRANTE</v>
          </cell>
          <cell r="C246" t="str">
            <v>SC</v>
          </cell>
          <cell r="D246"/>
          <cell r="E246">
            <v>556113</v>
          </cell>
          <cell r="F246"/>
          <cell r="G246"/>
          <cell r="H246"/>
          <cell r="I246"/>
        </row>
        <row r="247">
          <cell r="A247">
            <v>316710</v>
          </cell>
          <cell r="B247" t="str">
            <v>SERRO</v>
          </cell>
          <cell r="C247" t="str">
            <v>MG</v>
          </cell>
          <cell r="D247">
            <v>114876</v>
          </cell>
          <cell r="E247"/>
          <cell r="F247"/>
          <cell r="G247"/>
          <cell r="H247"/>
          <cell r="I247"/>
        </row>
        <row r="248">
          <cell r="A248">
            <v>310380</v>
          </cell>
          <cell r="B248" t="str">
            <v>ARAPUA</v>
          </cell>
          <cell r="C248" t="str">
            <v>MG</v>
          </cell>
          <cell r="D248">
            <v>67118</v>
          </cell>
          <cell r="E248"/>
          <cell r="F248"/>
          <cell r="G248"/>
          <cell r="H248"/>
          <cell r="I248"/>
        </row>
        <row r="249">
          <cell r="A249">
            <v>354740</v>
          </cell>
          <cell r="B249" t="str">
            <v>SANTA RITA D'OESTE</v>
          </cell>
          <cell r="C249" t="str">
            <v>SP</v>
          </cell>
          <cell r="D249"/>
          <cell r="E249"/>
          <cell r="F249"/>
          <cell r="G249"/>
          <cell r="H249"/>
          <cell r="I249"/>
        </row>
        <row r="250">
          <cell r="A250">
            <v>430642</v>
          </cell>
          <cell r="B250" t="str">
            <v>DOIS IRMAOS DAS MISSOES</v>
          </cell>
          <cell r="C250" t="str">
            <v>RS</v>
          </cell>
          <cell r="D250"/>
          <cell r="E250"/>
          <cell r="F250"/>
          <cell r="G250"/>
          <cell r="H250"/>
          <cell r="I250"/>
        </row>
        <row r="251">
          <cell r="A251">
            <v>355010</v>
          </cell>
          <cell r="B251" t="str">
            <v>SAO MANUEL</v>
          </cell>
          <cell r="C251" t="str">
            <v>SP</v>
          </cell>
          <cell r="D251">
            <v>11466</v>
          </cell>
          <cell r="E251">
            <v>658344</v>
          </cell>
          <cell r="F251"/>
          <cell r="G251"/>
          <cell r="H251"/>
          <cell r="I251"/>
        </row>
        <row r="252">
          <cell r="A252">
            <v>310750</v>
          </cell>
          <cell r="B252" t="str">
            <v>BOM JARDIM DE MINAS</v>
          </cell>
          <cell r="C252" t="str">
            <v>MG</v>
          </cell>
          <cell r="D252">
            <v>110254</v>
          </cell>
          <cell r="E252"/>
          <cell r="F252"/>
          <cell r="G252"/>
          <cell r="H252"/>
          <cell r="I252"/>
        </row>
        <row r="253">
          <cell r="A253">
            <v>311950</v>
          </cell>
          <cell r="B253" t="str">
            <v>CORONEL MURTA</v>
          </cell>
          <cell r="C253" t="str">
            <v>MG</v>
          </cell>
          <cell r="D253">
            <v>41770</v>
          </cell>
          <cell r="E253"/>
          <cell r="F253"/>
          <cell r="G253"/>
          <cell r="H253"/>
          <cell r="I253"/>
        </row>
        <row r="254">
          <cell r="A254">
            <v>314200</v>
          </cell>
          <cell r="B254" t="str">
            <v>MIRABELA</v>
          </cell>
          <cell r="C254" t="str">
            <v>MG</v>
          </cell>
          <cell r="D254">
            <v>32457</v>
          </cell>
          <cell r="E254"/>
          <cell r="F254"/>
          <cell r="G254"/>
          <cell r="H254"/>
          <cell r="I254"/>
        </row>
        <row r="255">
          <cell r="A255">
            <v>314670</v>
          </cell>
          <cell r="B255" t="str">
            <v>PALMA</v>
          </cell>
          <cell r="C255" t="str">
            <v>MG</v>
          </cell>
          <cell r="D255">
            <v>14445</v>
          </cell>
          <cell r="E255"/>
          <cell r="F255"/>
          <cell r="G255"/>
          <cell r="H255"/>
          <cell r="I255"/>
        </row>
        <row r="256">
          <cell r="A256">
            <v>410570</v>
          </cell>
          <cell r="B256" t="str">
            <v>CLEVELANDIA</v>
          </cell>
          <cell r="C256" t="str">
            <v>PR</v>
          </cell>
          <cell r="D256"/>
          <cell r="E256"/>
          <cell r="F256"/>
          <cell r="G256"/>
          <cell r="H256"/>
          <cell r="I256"/>
        </row>
        <row r="257">
          <cell r="A257">
            <v>311260</v>
          </cell>
          <cell r="B257" t="str">
            <v>CAPINOPOLIS</v>
          </cell>
          <cell r="C257" t="str">
            <v>MG</v>
          </cell>
          <cell r="D257">
            <v>78288</v>
          </cell>
          <cell r="E257"/>
          <cell r="F257"/>
          <cell r="G257"/>
          <cell r="H257"/>
          <cell r="I257"/>
        </row>
        <row r="258">
          <cell r="A258">
            <v>312050</v>
          </cell>
          <cell r="B258" t="str">
            <v>CRISTINA</v>
          </cell>
          <cell r="C258" t="str">
            <v>MG</v>
          </cell>
          <cell r="D258">
            <v>112279</v>
          </cell>
          <cell r="E258"/>
          <cell r="F258"/>
          <cell r="G258"/>
          <cell r="H258"/>
          <cell r="I258"/>
        </row>
        <row r="259">
          <cell r="A259">
            <v>313655</v>
          </cell>
          <cell r="B259" t="str">
            <v>JOSE RAYDAN</v>
          </cell>
          <cell r="C259" t="str">
            <v>MG</v>
          </cell>
          <cell r="D259">
            <v>70339</v>
          </cell>
          <cell r="E259"/>
          <cell r="F259"/>
          <cell r="G259"/>
          <cell r="H259"/>
          <cell r="I259"/>
        </row>
        <row r="260">
          <cell r="A260">
            <v>520250</v>
          </cell>
          <cell r="B260" t="str">
            <v>ARUANA</v>
          </cell>
          <cell r="C260" t="str">
            <v>GO</v>
          </cell>
          <cell r="D260"/>
          <cell r="E260"/>
          <cell r="F260"/>
          <cell r="G260"/>
          <cell r="H260"/>
          <cell r="I260"/>
        </row>
        <row r="261">
          <cell r="A261">
            <v>313867</v>
          </cell>
          <cell r="B261" t="str">
            <v>LUISBURGO</v>
          </cell>
          <cell r="C261" t="str">
            <v>MG</v>
          </cell>
          <cell r="D261">
            <v>26949</v>
          </cell>
          <cell r="E261"/>
          <cell r="F261"/>
          <cell r="G261"/>
          <cell r="H261"/>
          <cell r="I261"/>
        </row>
        <row r="262">
          <cell r="A262">
            <v>310670</v>
          </cell>
          <cell r="B262" t="str">
            <v>BETIM</v>
          </cell>
          <cell r="C262" t="str">
            <v>MG</v>
          </cell>
          <cell r="D262">
            <v>1242</v>
          </cell>
          <cell r="E262"/>
          <cell r="F262"/>
          <cell r="G262"/>
          <cell r="H262"/>
          <cell r="I262"/>
        </row>
        <row r="263">
          <cell r="A263">
            <v>313450</v>
          </cell>
          <cell r="B263" t="str">
            <v>ITUTINGA</v>
          </cell>
          <cell r="C263" t="str">
            <v>MG</v>
          </cell>
          <cell r="D263">
            <v>19361</v>
          </cell>
          <cell r="E263"/>
          <cell r="F263"/>
          <cell r="G263"/>
          <cell r="H263"/>
          <cell r="I263"/>
        </row>
        <row r="264">
          <cell r="A264">
            <v>313080</v>
          </cell>
          <cell r="B264" t="str">
            <v>INGAI</v>
          </cell>
          <cell r="C264" t="str">
            <v>MG</v>
          </cell>
          <cell r="D264">
            <v>7464</v>
          </cell>
          <cell r="E264"/>
          <cell r="F264"/>
          <cell r="G264"/>
          <cell r="H264"/>
          <cell r="I264"/>
        </row>
        <row r="265">
          <cell r="A265">
            <v>314400</v>
          </cell>
          <cell r="B265" t="str">
            <v>MUTUM</v>
          </cell>
          <cell r="C265" t="str">
            <v>MG</v>
          </cell>
          <cell r="D265">
            <v>86581</v>
          </cell>
          <cell r="E265"/>
          <cell r="F265"/>
          <cell r="G265"/>
          <cell r="H265"/>
          <cell r="I265"/>
        </row>
        <row r="266">
          <cell r="A266">
            <v>432170</v>
          </cell>
          <cell r="B266" t="str">
            <v>TRES COROAS</v>
          </cell>
          <cell r="C266" t="str">
            <v>RS</v>
          </cell>
          <cell r="D266">
            <v>139694</v>
          </cell>
          <cell r="E266">
            <v>1331432</v>
          </cell>
          <cell r="F266"/>
          <cell r="G266"/>
          <cell r="H266"/>
          <cell r="I266"/>
        </row>
        <row r="267">
          <cell r="A267">
            <v>315110</v>
          </cell>
          <cell r="B267" t="str">
            <v>PIRAPETINGA</v>
          </cell>
          <cell r="C267" t="str">
            <v>MG</v>
          </cell>
          <cell r="D267">
            <v>73345</v>
          </cell>
          <cell r="E267"/>
          <cell r="F267"/>
          <cell r="G267"/>
          <cell r="H267"/>
          <cell r="I267"/>
        </row>
        <row r="268">
          <cell r="A268">
            <v>410810</v>
          </cell>
          <cell r="B268" t="str">
            <v>FLORIDA</v>
          </cell>
          <cell r="C268" t="str">
            <v>PR</v>
          </cell>
          <cell r="D268">
            <v>73294</v>
          </cell>
          <cell r="E268">
            <v>240097</v>
          </cell>
          <cell r="F268"/>
          <cell r="G268"/>
          <cell r="H268"/>
          <cell r="I268"/>
        </row>
        <row r="269">
          <cell r="A269">
            <v>312720</v>
          </cell>
          <cell r="B269" t="str">
            <v>FUNILANDIA</v>
          </cell>
          <cell r="C269" t="str">
            <v>MG</v>
          </cell>
          <cell r="D269">
            <v>91072</v>
          </cell>
          <cell r="E269"/>
          <cell r="F269"/>
          <cell r="G269"/>
          <cell r="H269"/>
          <cell r="I269"/>
        </row>
        <row r="270">
          <cell r="A270">
            <v>315130</v>
          </cell>
          <cell r="B270" t="str">
            <v>PIRAUBA</v>
          </cell>
          <cell r="C270" t="str">
            <v>MG</v>
          </cell>
          <cell r="D270">
            <v>75114</v>
          </cell>
          <cell r="E270"/>
          <cell r="F270"/>
          <cell r="G270"/>
          <cell r="H270"/>
          <cell r="I270"/>
        </row>
        <row r="271">
          <cell r="A271">
            <v>316040</v>
          </cell>
          <cell r="B271" t="str">
            <v>SANTO ANTONIO DO MONTE</v>
          </cell>
          <cell r="C271" t="str">
            <v>MG</v>
          </cell>
          <cell r="D271">
            <v>171409</v>
          </cell>
          <cell r="E271"/>
          <cell r="F271"/>
          <cell r="G271"/>
          <cell r="H271"/>
          <cell r="I271"/>
        </row>
        <row r="272">
          <cell r="A272">
            <v>310140</v>
          </cell>
          <cell r="B272" t="str">
            <v>ALBERTINA</v>
          </cell>
          <cell r="C272" t="str">
            <v>MG</v>
          </cell>
          <cell r="D272">
            <v>1252</v>
          </cell>
          <cell r="E272"/>
          <cell r="F272"/>
          <cell r="G272"/>
          <cell r="H272"/>
          <cell r="I272"/>
        </row>
        <row r="273">
          <cell r="A273">
            <v>420165</v>
          </cell>
          <cell r="B273" t="str">
            <v>ARVOREDO</v>
          </cell>
          <cell r="C273" t="str">
            <v>SC</v>
          </cell>
          <cell r="D273">
            <v>57478</v>
          </cell>
          <cell r="E273"/>
          <cell r="F273"/>
          <cell r="G273"/>
          <cell r="H273"/>
          <cell r="I273"/>
        </row>
        <row r="274">
          <cell r="A274">
            <v>293190</v>
          </cell>
          <cell r="B274" t="str">
            <v>TUCANO</v>
          </cell>
          <cell r="C274" t="str">
            <v>BA</v>
          </cell>
          <cell r="D274"/>
          <cell r="E274"/>
          <cell r="F274"/>
          <cell r="G274"/>
          <cell r="H274"/>
          <cell r="I274"/>
        </row>
        <row r="275">
          <cell r="A275">
            <v>316560</v>
          </cell>
          <cell r="B275" t="str">
            <v>SENADOR CORTES</v>
          </cell>
          <cell r="C275" t="str">
            <v>MG</v>
          </cell>
          <cell r="D275">
            <v>41759</v>
          </cell>
          <cell r="E275"/>
          <cell r="F275"/>
          <cell r="G275"/>
          <cell r="H275"/>
          <cell r="I275"/>
        </row>
        <row r="276">
          <cell r="A276">
            <v>431010</v>
          </cell>
          <cell r="B276" t="str">
            <v>IGREJINHA</v>
          </cell>
          <cell r="C276" t="str">
            <v>RS</v>
          </cell>
          <cell r="D276">
            <v>18830</v>
          </cell>
          <cell r="E276">
            <v>5218111</v>
          </cell>
          <cell r="F276"/>
          <cell r="G276">
            <v>5219319</v>
          </cell>
          <cell r="H276"/>
          <cell r="I276"/>
        </row>
        <row r="277">
          <cell r="A277">
            <v>420475</v>
          </cell>
          <cell r="B277" t="str">
            <v>CUNHATAI</v>
          </cell>
          <cell r="C277" t="str">
            <v>SC</v>
          </cell>
          <cell r="D277"/>
          <cell r="E277">
            <v>141721</v>
          </cell>
          <cell r="F277"/>
          <cell r="G277"/>
          <cell r="H277"/>
          <cell r="I277"/>
        </row>
        <row r="278">
          <cell r="A278">
            <v>316750</v>
          </cell>
          <cell r="B278" t="str">
            <v>SIMAO PEREIRA</v>
          </cell>
          <cell r="C278" t="str">
            <v>MG</v>
          </cell>
          <cell r="D278">
            <v>69743</v>
          </cell>
          <cell r="E278"/>
          <cell r="F278"/>
          <cell r="G278"/>
          <cell r="H278"/>
          <cell r="I278"/>
        </row>
        <row r="279">
          <cell r="A279">
            <v>421145</v>
          </cell>
          <cell r="B279" t="str">
            <v>NOVA ITABERABA</v>
          </cell>
          <cell r="C279" t="str">
            <v>SC</v>
          </cell>
          <cell r="D279"/>
          <cell r="E279">
            <v>53962</v>
          </cell>
          <cell r="F279"/>
          <cell r="G279"/>
          <cell r="H279"/>
          <cell r="I279"/>
        </row>
        <row r="280">
          <cell r="A280">
            <v>510622</v>
          </cell>
          <cell r="B280" t="str">
            <v>NOVA MUTUM</v>
          </cell>
          <cell r="C280" t="str">
            <v>MT</v>
          </cell>
          <cell r="D280"/>
          <cell r="E280"/>
          <cell r="F280"/>
          <cell r="G280"/>
          <cell r="H280"/>
          <cell r="I280"/>
        </row>
        <row r="281">
          <cell r="A281">
            <v>500515</v>
          </cell>
          <cell r="B281" t="str">
            <v>JUTI</v>
          </cell>
          <cell r="C281" t="str">
            <v>MS</v>
          </cell>
          <cell r="D281">
            <v>27728</v>
          </cell>
          <cell r="E281"/>
          <cell r="F281"/>
          <cell r="G281"/>
          <cell r="H281"/>
          <cell r="I281"/>
        </row>
        <row r="282">
          <cell r="A282">
            <v>314550</v>
          </cell>
          <cell r="B282" t="str">
            <v>OLIMPIO NORONHA</v>
          </cell>
          <cell r="C282" t="str">
            <v>MG</v>
          </cell>
          <cell r="D282">
            <v>53028</v>
          </cell>
          <cell r="E282"/>
          <cell r="F282"/>
          <cell r="G282"/>
          <cell r="H282"/>
          <cell r="I282"/>
        </row>
        <row r="283">
          <cell r="A283">
            <v>312700</v>
          </cell>
          <cell r="B283" t="str">
            <v>FRONTEIRA</v>
          </cell>
          <cell r="C283" t="str">
            <v>MG</v>
          </cell>
          <cell r="D283">
            <v>200495</v>
          </cell>
          <cell r="E283"/>
          <cell r="F283"/>
          <cell r="G283"/>
          <cell r="H283"/>
          <cell r="I283"/>
        </row>
        <row r="284">
          <cell r="A284">
            <v>313180</v>
          </cell>
          <cell r="B284" t="str">
            <v>ITABIRINHA</v>
          </cell>
          <cell r="C284" t="str">
            <v>MG</v>
          </cell>
          <cell r="D284">
            <v>1155</v>
          </cell>
          <cell r="E284"/>
          <cell r="F284"/>
          <cell r="G284"/>
          <cell r="H284"/>
          <cell r="I284"/>
        </row>
        <row r="285">
          <cell r="A285">
            <v>314875</v>
          </cell>
          <cell r="B285" t="str">
            <v>PEDRA BONITA</v>
          </cell>
          <cell r="C285" t="str">
            <v>MG</v>
          </cell>
          <cell r="D285">
            <v>7207</v>
          </cell>
          <cell r="E285"/>
          <cell r="F285"/>
          <cell r="G285"/>
          <cell r="H285"/>
          <cell r="I285"/>
        </row>
        <row r="286">
          <cell r="A286">
            <v>313570</v>
          </cell>
          <cell r="B286" t="str">
            <v>JEQUITIBA</v>
          </cell>
          <cell r="C286" t="str">
            <v>MG</v>
          </cell>
          <cell r="D286"/>
          <cell r="E286"/>
          <cell r="F286"/>
          <cell r="G286"/>
          <cell r="H286"/>
          <cell r="I286"/>
        </row>
        <row r="287">
          <cell r="A287">
            <v>310560</v>
          </cell>
          <cell r="B287" t="str">
            <v>BARBACENA</v>
          </cell>
          <cell r="C287" t="str">
            <v>MG</v>
          </cell>
          <cell r="D287">
            <v>148873</v>
          </cell>
          <cell r="E287"/>
          <cell r="F287"/>
          <cell r="G287"/>
          <cell r="H287"/>
          <cell r="I287"/>
        </row>
        <row r="288">
          <cell r="A288">
            <v>354025</v>
          </cell>
          <cell r="B288" t="str">
            <v>PONTALINDA</v>
          </cell>
          <cell r="C288" t="str">
            <v>SP</v>
          </cell>
          <cell r="D288"/>
          <cell r="E288"/>
          <cell r="F288"/>
          <cell r="G288"/>
          <cell r="H288"/>
          <cell r="I288"/>
        </row>
        <row r="289">
          <cell r="A289">
            <v>316820</v>
          </cell>
          <cell r="B289" t="str">
            <v>TAPIRAI</v>
          </cell>
          <cell r="C289" t="str">
            <v>MG</v>
          </cell>
          <cell r="D289">
            <v>25688</v>
          </cell>
          <cell r="E289"/>
          <cell r="F289"/>
          <cell r="G289"/>
          <cell r="H289"/>
          <cell r="I289"/>
        </row>
        <row r="290">
          <cell r="A290">
            <v>311740</v>
          </cell>
          <cell r="B290" t="str">
            <v>CONCEICAO DE IPANEMA</v>
          </cell>
          <cell r="C290" t="str">
            <v>MG</v>
          </cell>
          <cell r="D290">
            <v>1073</v>
          </cell>
          <cell r="E290"/>
          <cell r="F290"/>
          <cell r="G290"/>
          <cell r="H290"/>
          <cell r="I290"/>
        </row>
        <row r="291">
          <cell r="A291">
            <v>311140</v>
          </cell>
          <cell r="B291" t="str">
            <v>CAMPO FLORIDO</v>
          </cell>
          <cell r="C291" t="str">
            <v>MG</v>
          </cell>
          <cell r="D291">
            <v>33172</v>
          </cell>
          <cell r="E291"/>
          <cell r="F291"/>
          <cell r="G291"/>
          <cell r="H291"/>
          <cell r="I291"/>
        </row>
        <row r="292">
          <cell r="A292">
            <v>311547</v>
          </cell>
          <cell r="B292" t="str">
            <v>CATUTI</v>
          </cell>
          <cell r="C292" t="str">
            <v>MG</v>
          </cell>
          <cell r="D292">
            <v>5333</v>
          </cell>
          <cell r="E292"/>
          <cell r="F292"/>
          <cell r="G292"/>
          <cell r="H292"/>
          <cell r="I292"/>
        </row>
        <row r="293">
          <cell r="A293">
            <v>431142</v>
          </cell>
          <cell r="B293" t="str">
            <v>LAJEADO DO BUGRE</v>
          </cell>
          <cell r="C293" t="str">
            <v>RS</v>
          </cell>
          <cell r="D293"/>
          <cell r="E293"/>
          <cell r="F293"/>
          <cell r="G293"/>
          <cell r="H293"/>
          <cell r="I293"/>
        </row>
        <row r="294">
          <cell r="A294">
            <v>312680</v>
          </cell>
          <cell r="B294" t="str">
            <v>FREI GASPAR</v>
          </cell>
          <cell r="C294" t="str">
            <v>MG</v>
          </cell>
          <cell r="D294">
            <v>24442</v>
          </cell>
          <cell r="E294"/>
          <cell r="F294"/>
          <cell r="G294"/>
          <cell r="H294"/>
          <cell r="I294"/>
        </row>
        <row r="295">
          <cell r="A295">
            <v>311450</v>
          </cell>
          <cell r="B295" t="str">
            <v>CARMOPOLIS DE MINAS</v>
          </cell>
          <cell r="C295" t="str">
            <v>MG</v>
          </cell>
          <cell r="D295">
            <v>123401</v>
          </cell>
          <cell r="E295"/>
          <cell r="F295"/>
          <cell r="G295"/>
          <cell r="H295"/>
          <cell r="I295"/>
        </row>
        <row r="296">
          <cell r="A296">
            <v>314995</v>
          </cell>
          <cell r="B296" t="str">
            <v>PERIQUITO</v>
          </cell>
          <cell r="C296" t="str">
            <v>MG</v>
          </cell>
          <cell r="D296">
            <v>55236</v>
          </cell>
          <cell r="E296"/>
          <cell r="F296"/>
          <cell r="G296"/>
          <cell r="H296"/>
          <cell r="I296"/>
        </row>
        <row r="297">
          <cell r="A297">
            <v>312380</v>
          </cell>
          <cell r="B297" t="str">
            <v>ENGENHEIRO NAVARRO</v>
          </cell>
          <cell r="C297" t="str">
            <v>MG</v>
          </cell>
          <cell r="D297">
            <v>39287</v>
          </cell>
          <cell r="E297"/>
          <cell r="F297"/>
          <cell r="G297"/>
          <cell r="H297"/>
          <cell r="I297"/>
        </row>
        <row r="298">
          <cell r="A298">
            <v>310040</v>
          </cell>
          <cell r="B298" t="str">
            <v>ACAIACA</v>
          </cell>
          <cell r="C298" t="str">
            <v>MG</v>
          </cell>
          <cell r="D298">
            <v>113850</v>
          </cell>
          <cell r="E298"/>
          <cell r="F298"/>
          <cell r="G298"/>
          <cell r="H298"/>
          <cell r="I298"/>
        </row>
        <row r="299">
          <cell r="A299">
            <v>520495</v>
          </cell>
          <cell r="B299" t="str">
            <v>CAMPOS VERDES</v>
          </cell>
          <cell r="C299" t="str">
            <v>GO</v>
          </cell>
          <cell r="D299"/>
          <cell r="E299"/>
          <cell r="F299"/>
          <cell r="G299"/>
          <cell r="H299"/>
          <cell r="I299"/>
        </row>
        <row r="300">
          <cell r="A300">
            <v>312070</v>
          </cell>
          <cell r="B300" t="str">
            <v>CRUZEIRO DA FORTALEZA</v>
          </cell>
          <cell r="C300" t="str">
            <v>MG</v>
          </cell>
          <cell r="D300">
            <v>30453</v>
          </cell>
          <cell r="E300"/>
          <cell r="F300"/>
          <cell r="G300"/>
          <cell r="H300"/>
          <cell r="I300"/>
        </row>
        <row r="301">
          <cell r="A301">
            <v>316265</v>
          </cell>
          <cell r="B301" t="str">
            <v>SAO JOAO DO PACUI</v>
          </cell>
          <cell r="C301" t="str">
            <v>MG</v>
          </cell>
          <cell r="D301">
            <v>54604</v>
          </cell>
          <cell r="E301"/>
          <cell r="F301"/>
          <cell r="G301"/>
          <cell r="H301"/>
          <cell r="I301"/>
        </row>
        <row r="302">
          <cell r="A302">
            <v>311890</v>
          </cell>
          <cell r="B302" t="str">
            <v>CORDISBURGO</v>
          </cell>
          <cell r="C302" t="str">
            <v>MG</v>
          </cell>
          <cell r="D302">
            <v>19728</v>
          </cell>
          <cell r="E302"/>
          <cell r="F302"/>
          <cell r="G302"/>
          <cell r="H302"/>
          <cell r="I302"/>
        </row>
        <row r="303">
          <cell r="A303">
            <v>421187</v>
          </cell>
          <cell r="B303" t="str">
            <v>PAIAL</v>
          </cell>
          <cell r="C303" t="str">
            <v>SC</v>
          </cell>
          <cell r="D303"/>
          <cell r="E303"/>
          <cell r="F303"/>
          <cell r="G303"/>
          <cell r="H303"/>
          <cell r="I303"/>
        </row>
        <row r="304">
          <cell r="A304">
            <v>315480</v>
          </cell>
          <cell r="B304" t="str">
            <v>RIO ACIMA</v>
          </cell>
          <cell r="C304" t="str">
            <v>MG</v>
          </cell>
          <cell r="D304">
            <v>149402</v>
          </cell>
          <cell r="E304"/>
          <cell r="F304"/>
          <cell r="G304"/>
          <cell r="H304"/>
          <cell r="I304"/>
        </row>
        <row r="305">
          <cell r="A305">
            <v>430692</v>
          </cell>
          <cell r="B305" t="str">
            <v>ENGENHO VELHO</v>
          </cell>
          <cell r="C305" t="str">
            <v>RS</v>
          </cell>
          <cell r="D305">
            <v>10719</v>
          </cell>
          <cell r="E305">
            <v>2311506</v>
          </cell>
          <cell r="F305">
            <v>463</v>
          </cell>
          <cell r="G305"/>
          <cell r="H305"/>
          <cell r="I305"/>
        </row>
        <row r="306">
          <cell r="A306">
            <v>313800</v>
          </cell>
          <cell r="B306" t="str">
            <v>LARANJAL</v>
          </cell>
          <cell r="C306" t="str">
            <v>MG</v>
          </cell>
          <cell r="D306">
            <v>32392</v>
          </cell>
          <cell r="E306"/>
          <cell r="F306"/>
          <cell r="G306"/>
          <cell r="H306"/>
          <cell r="I306"/>
        </row>
        <row r="307">
          <cell r="A307">
            <v>315750</v>
          </cell>
          <cell r="B307" t="str">
            <v>SANTA EFIGENIA DE MINAS</v>
          </cell>
          <cell r="C307" t="str">
            <v>MG</v>
          </cell>
          <cell r="D307">
            <v>87298</v>
          </cell>
          <cell r="E307"/>
          <cell r="F307"/>
          <cell r="G307"/>
          <cell r="H307"/>
          <cell r="I307"/>
        </row>
        <row r="308">
          <cell r="A308">
            <v>353740</v>
          </cell>
          <cell r="B308" t="str">
            <v>PEREIRA BARRETO</v>
          </cell>
          <cell r="C308" t="str">
            <v>SP</v>
          </cell>
          <cell r="D308"/>
          <cell r="E308"/>
          <cell r="F308"/>
          <cell r="G308"/>
          <cell r="H308"/>
          <cell r="I308"/>
        </row>
        <row r="309">
          <cell r="A309">
            <v>310650</v>
          </cell>
          <cell r="B309" t="str">
            <v>BERILO</v>
          </cell>
          <cell r="C309" t="str">
            <v>MG</v>
          </cell>
          <cell r="D309">
            <v>73082</v>
          </cell>
          <cell r="E309"/>
          <cell r="F309"/>
          <cell r="G309"/>
          <cell r="H309"/>
          <cell r="I309"/>
        </row>
        <row r="310">
          <cell r="A310">
            <v>311115</v>
          </cell>
          <cell r="B310" t="str">
            <v>CAMPO AZUL</v>
          </cell>
          <cell r="C310" t="str">
            <v>MG</v>
          </cell>
          <cell r="D310">
            <v>62098</v>
          </cell>
          <cell r="E310"/>
          <cell r="F310"/>
          <cell r="G310"/>
          <cell r="H310"/>
          <cell r="I310"/>
        </row>
        <row r="311">
          <cell r="A311">
            <v>311660</v>
          </cell>
          <cell r="B311" t="str">
            <v>CLAUDIO</v>
          </cell>
          <cell r="C311" t="str">
            <v>MG</v>
          </cell>
          <cell r="D311">
            <v>236309</v>
          </cell>
          <cell r="E311"/>
          <cell r="F311"/>
          <cell r="G311"/>
          <cell r="H311"/>
          <cell r="I311"/>
        </row>
        <row r="312">
          <cell r="A312">
            <v>315733</v>
          </cell>
          <cell r="B312" t="str">
            <v>SANTA CRUZ DE MINAS</v>
          </cell>
          <cell r="C312" t="str">
            <v>MG</v>
          </cell>
          <cell r="D312">
            <v>147157</v>
          </cell>
          <cell r="E312"/>
          <cell r="F312"/>
          <cell r="G312"/>
          <cell r="H312"/>
          <cell r="I312"/>
        </row>
        <row r="313">
          <cell r="A313">
            <v>310230</v>
          </cell>
          <cell r="B313" t="str">
            <v>ALVINOPOLIS</v>
          </cell>
          <cell r="C313" t="str">
            <v>MG</v>
          </cell>
          <cell r="D313">
            <v>234133</v>
          </cell>
          <cell r="E313"/>
          <cell r="F313"/>
          <cell r="G313"/>
          <cell r="H313"/>
          <cell r="I313"/>
        </row>
        <row r="314">
          <cell r="A314">
            <v>311240</v>
          </cell>
          <cell r="B314" t="str">
            <v>CAPETINGA</v>
          </cell>
          <cell r="C314" t="str">
            <v>MG</v>
          </cell>
          <cell r="D314">
            <v>118</v>
          </cell>
          <cell r="E314"/>
          <cell r="F314"/>
          <cell r="G314"/>
          <cell r="H314"/>
          <cell r="I314"/>
        </row>
        <row r="315">
          <cell r="A315">
            <v>314390</v>
          </cell>
          <cell r="B315" t="str">
            <v>MURIAE</v>
          </cell>
          <cell r="C315" t="str">
            <v>MG</v>
          </cell>
          <cell r="D315">
            <v>148673</v>
          </cell>
          <cell r="E315"/>
          <cell r="F315"/>
          <cell r="G315"/>
          <cell r="H315"/>
          <cell r="I315"/>
        </row>
        <row r="316">
          <cell r="A316">
            <v>310163</v>
          </cell>
          <cell r="B316" t="str">
            <v>ALFREDO VASCONCELOS</v>
          </cell>
          <cell r="C316" t="str">
            <v>MG</v>
          </cell>
          <cell r="D316">
            <v>100929</v>
          </cell>
          <cell r="E316"/>
          <cell r="F316"/>
          <cell r="G316"/>
          <cell r="H316"/>
          <cell r="I316"/>
        </row>
        <row r="317">
          <cell r="A317">
            <v>411040</v>
          </cell>
          <cell r="B317" t="str">
            <v>INDIANOPOLIS</v>
          </cell>
          <cell r="C317" t="str">
            <v>PR</v>
          </cell>
          <cell r="D317">
            <v>100857</v>
          </cell>
          <cell r="E317">
            <v>543958</v>
          </cell>
          <cell r="F317"/>
          <cell r="G317"/>
          <cell r="H317"/>
          <cell r="I317"/>
        </row>
        <row r="318">
          <cell r="A318">
            <v>430845</v>
          </cell>
          <cell r="B318" t="str">
            <v>FORTALEZA DOS VALOS</v>
          </cell>
          <cell r="C318" t="str">
            <v>RS</v>
          </cell>
          <cell r="D318">
            <v>78013</v>
          </cell>
          <cell r="E318"/>
          <cell r="F318"/>
          <cell r="G318"/>
          <cell r="H318"/>
          <cell r="I318"/>
        </row>
        <row r="319">
          <cell r="A319">
            <v>316100</v>
          </cell>
          <cell r="B319" t="str">
            <v>SAO DOMINGOS DO PRATA</v>
          </cell>
          <cell r="C319" t="str">
            <v>MG</v>
          </cell>
          <cell r="D319">
            <v>160092</v>
          </cell>
          <cell r="E319"/>
          <cell r="F319"/>
          <cell r="G319"/>
          <cell r="H319"/>
          <cell r="I319"/>
        </row>
        <row r="320">
          <cell r="A320">
            <v>310970</v>
          </cell>
          <cell r="B320" t="str">
            <v>CACHOEIRA DE MINAS</v>
          </cell>
          <cell r="C320" t="str">
            <v>MG</v>
          </cell>
          <cell r="D320"/>
          <cell r="E320"/>
          <cell r="F320"/>
          <cell r="G320"/>
          <cell r="H320"/>
          <cell r="I320"/>
        </row>
        <row r="321">
          <cell r="A321">
            <v>352520</v>
          </cell>
          <cell r="B321" t="str">
            <v>JARINU</v>
          </cell>
          <cell r="C321" t="str">
            <v>SP</v>
          </cell>
          <cell r="D321"/>
          <cell r="E321"/>
          <cell r="F321"/>
          <cell r="G321"/>
          <cell r="H321"/>
          <cell r="I321"/>
        </row>
        <row r="322">
          <cell r="A322">
            <v>421440</v>
          </cell>
          <cell r="B322" t="str">
            <v>RIO DAS ANTAS</v>
          </cell>
          <cell r="C322" t="str">
            <v>SC</v>
          </cell>
          <cell r="D322"/>
          <cell r="E322">
            <v>210420</v>
          </cell>
          <cell r="F322"/>
          <cell r="G322"/>
          <cell r="H322"/>
          <cell r="I322"/>
        </row>
        <row r="323">
          <cell r="A323">
            <v>311995</v>
          </cell>
          <cell r="B323" t="str">
            <v>CORREGO FUNDO</v>
          </cell>
          <cell r="C323" t="str">
            <v>MG</v>
          </cell>
          <cell r="D323">
            <v>79768</v>
          </cell>
          <cell r="E323"/>
          <cell r="F323"/>
          <cell r="G323"/>
          <cell r="H323"/>
          <cell r="I323"/>
        </row>
        <row r="324">
          <cell r="A324">
            <v>421568</v>
          </cell>
          <cell r="B324" t="str">
            <v>SANTA TEREZINHA DO PROGRESSO</v>
          </cell>
          <cell r="C324" t="str">
            <v>SC</v>
          </cell>
          <cell r="D324"/>
          <cell r="E324">
            <v>132727</v>
          </cell>
          <cell r="F324"/>
          <cell r="G324"/>
          <cell r="H324"/>
          <cell r="I324"/>
        </row>
        <row r="325">
          <cell r="A325">
            <v>316740</v>
          </cell>
          <cell r="B325" t="str">
            <v>SILVIANOPOLIS</v>
          </cell>
          <cell r="C325" t="str">
            <v>MG</v>
          </cell>
          <cell r="D325">
            <v>86131</v>
          </cell>
          <cell r="E325"/>
          <cell r="F325"/>
          <cell r="G325"/>
          <cell r="H325"/>
          <cell r="I325"/>
        </row>
        <row r="326">
          <cell r="A326">
            <v>311480</v>
          </cell>
          <cell r="B326" t="str">
            <v>CARVALHOS</v>
          </cell>
          <cell r="C326" t="str">
            <v>MG</v>
          </cell>
          <cell r="D326">
            <v>41381</v>
          </cell>
          <cell r="E326"/>
          <cell r="F326"/>
          <cell r="G326"/>
          <cell r="H326"/>
          <cell r="I326"/>
        </row>
        <row r="327">
          <cell r="A327">
            <v>313505</v>
          </cell>
          <cell r="B327" t="str">
            <v>JAIBA</v>
          </cell>
          <cell r="C327" t="str">
            <v>MG</v>
          </cell>
          <cell r="D327">
            <v>221088</v>
          </cell>
          <cell r="E327"/>
          <cell r="F327"/>
          <cell r="G327"/>
          <cell r="H327"/>
          <cell r="I327"/>
        </row>
        <row r="328">
          <cell r="A328">
            <v>313140</v>
          </cell>
          <cell r="B328" t="str">
            <v>IPIACU</v>
          </cell>
          <cell r="C328" t="str">
            <v>MG</v>
          </cell>
          <cell r="D328">
            <v>26800</v>
          </cell>
          <cell r="E328"/>
          <cell r="F328"/>
          <cell r="G328"/>
          <cell r="H328"/>
          <cell r="I328"/>
        </row>
        <row r="329">
          <cell r="A329">
            <v>314710</v>
          </cell>
          <cell r="B329" t="str">
            <v>PARA DE MINAS</v>
          </cell>
          <cell r="C329" t="str">
            <v>MG</v>
          </cell>
          <cell r="D329">
            <v>988875</v>
          </cell>
          <cell r="E329"/>
          <cell r="F329"/>
          <cell r="G329"/>
          <cell r="H329"/>
          <cell r="I329"/>
        </row>
        <row r="330">
          <cell r="A330">
            <v>310825</v>
          </cell>
          <cell r="B330" t="str">
            <v>BONITO DE MINAS</v>
          </cell>
          <cell r="C330" t="str">
            <v>MG</v>
          </cell>
          <cell r="D330">
            <v>59413</v>
          </cell>
          <cell r="E330"/>
          <cell r="F330"/>
          <cell r="G330"/>
          <cell r="H330"/>
          <cell r="I330"/>
        </row>
        <row r="331">
          <cell r="A331">
            <v>314620</v>
          </cell>
          <cell r="B331" t="str">
            <v>OURO VERDE DE MINAS</v>
          </cell>
          <cell r="C331" t="str">
            <v>MG</v>
          </cell>
          <cell r="D331">
            <v>297</v>
          </cell>
          <cell r="E331"/>
          <cell r="F331"/>
          <cell r="G331"/>
          <cell r="H331"/>
          <cell r="I331"/>
        </row>
        <row r="332">
          <cell r="A332">
            <v>314230</v>
          </cell>
          <cell r="B332" t="str">
            <v>MOEDA</v>
          </cell>
          <cell r="C332" t="str">
            <v>MG</v>
          </cell>
          <cell r="D332">
            <v>54776</v>
          </cell>
          <cell r="E332"/>
          <cell r="F332"/>
          <cell r="G332"/>
          <cell r="H332"/>
          <cell r="I332"/>
        </row>
        <row r="333">
          <cell r="A333">
            <v>410370</v>
          </cell>
          <cell r="B333" t="str">
            <v>CAMBE</v>
          </cell>
          <cell r="C333" t="str">
            <v>PR</v>
          </cell>
          <cell r="D333"/>
          <cell r="E333"/>
          <cell r="F333"/>
          <cell r="G333"/>
          <cell r="H333"/>
          <cell r="I333"/>
        </row>
        <row r="334">
          <cell r="A334">
            <v>311620</v>
          </cell>
          <cell r="B334" t="str">
            <v>CHIADOR</v>
          </cell>
          <cell r="C334" t="str">
            <v>MG</v>
          </cell>
          <cell r="D334">
            <v>96688</v>
          </cell>
          <cell r="E334"/>
          <cell r="F334"/>
          <cell r="G334"/>
          <cell r="H334"/>
          <cell r="I334"/>
        </row>
        <row r="335">
          <cell r="A335">
            <v>312740</v>
          </cell>
          <cell r="B335" t="str">
            <v>GONCALVES</v>
          </cell>
          <cell r="C335" t="str">
            <v>MG</v>
          </cell>
          <cell r="D335">
            <v>49625</v>
          </cell>
          <cell r="E335"/>
          <cell r="F335"/>
          <cell r="G335"/>
          <cell r="H335"/>
          <cell r="I335"/>
        </row>
        <row r="336">
          <cell r="A336">
            <v>312210</v>
          </cell>
          <cell r="B336" t="str">
            <v>DIVINO DAS LARANJEIRAS</v>
          </cell>
          <cell r="C336" t="str">
            <v>MG</v>
          </cell>
          <cell r="D336">
            <v>39248</v>
          </cell>
          <cell r="E336"/>
          <cell r="F336"/>
          <cell r="G336"/>
          <cell r="H336"/>
          <cell r="I336"/>
        </row>
        <row r="337">
          <cell r="A337">
            <v>310420</v>
          </cell>
          <cell r="B337" t="str">
            <v>ARCOS</v>
          </cell>
          <cell r="C337" t="str">
            <v>MG</v>
          </cell>
          <cell r="D337">
            <v>357548</v>
          </cell>
          <cell r="E337"/>
          <cell r="F337"/>
          <cell r="G337"/>
          <cell r="H337"/>
          <cell r="I337"/>
        </row>
        <row r="338">
          <cell r="A338">
            <v>313370</v>
          </cell>
          <cell r="B338" t="str">
            <v>ITATIAIUCU</v>
          </cell>
          <cell r="C338" t="str">
            <v>MG</v>
          </cell>
          <cell r="D338">
            <v>439569</v>
          </cell>
          <cell r="E338"/>
          <cell r="F338"/>
          <cell r="G338"/>
          <cell r="H338"/>
          <cell r="I338"/>
        </row>
        <row r="339">
          <cell r="A339">
            <v>317190</v>
          </cell>
          <cell r="B339" t="str">
            <v>VIRGOLANDIA</v>
          </cell>
          <cell r="C339" t="str">
            <v>MG</v>
          </cell>
          <cell r="D339">
            <v>146224</v>
          </cell>
          <cell r="E339"/>
          <cell r="F339"/>
          <cell r="G339"/>
          <cell r="H339"/>
          <cell r="I339"/>
        </row>
        <row r="340">
          <cell r="A340">
            <v>314170</v>
          </cell>
          <cell r="B340" t="str">
            <v>MESQUITA</v>
          </cell>
          <cell r="C340" t="str">
            <v>MG</v>
          </cell>
          <cell r="D340">
            <v>81320</v>
          </cell>
          <cell r="E340"/>
          <cell r="F340"/>
          <cell r="G340"/>
          <cell r="H340"/>
          <cell r="I340"/>
        </row>
        <row r="341">
          <cell r="A341">
            <v>420005</v>
          </cell>
          <cell r="B341" t="str">
            <v>ABDON BATISTA</v>
          </cell>
          <cell r="C341" t="str">
            <v>SC</v>
          </cell>
          <cell r="D341"/>
          <cell r="E341">
            <v>34919</v>
          </cell>
          <cell r="F341"/>
          <cell r="G341">
            <v>33022</v>
          </cell>
          <cell r="H341"/>
          <cell r="I341"/>
        </row>
        <row r="342">
          <cell r="A342">
            <v>313115</v>
          </cell>
          <cell r="B342" t="str">
            <v>IPABA</v>
          </cell>
          <cell r="C342" t="str">
            <v>MG</v>
          </cell>
          <cell r="D342">
            <v>104017</v>
          </cell>
          <cell r="E342"/>
          <cell r="F342"/>
          <cell r="G342"/>
          <cell r="H342"/>
          <cell r="I342"/>
        </row>
        <row r="343">
          <cell r="A343">
            <v>310840</v>
          </cell>
          <cell r="B343" t="str">
            <v>BOTELHOS</v>
          </cell>
          <cell r="C343" t="str">
            <v>MG</v>
          </cell>
          <cell r="D343">
            <v>21561</v>
          </cell>
          <cell r="E343"/>
          <cell r="F343"/>
          <cell r="G343"/>
          <cell r="H343"/>
          <cell r="I343"/>
        </row>
        <row r="344">
          <cell r="A344">
            <v>313440</v>
          </cell>
          <cell r="B344" t="str">
            <v>ITURAMA</v>
          </cell>
          <cell r="C344" t="str">
            <v>MG</v>
          </cell>
          <cell r="D344">
            <v>158194</v>
          </cell>
          <cell r="E344"/>
          <cell r="F344"/>
          <cell r="G344"/>
          <cell r="H344"/>
          <cell r="I344"/>
        </row>
        <row r="345">
          <cell r="A345">
            <v>313060</v>
          </cell>
          <cell r="B345" t="str">
            <v>INCONFIDENTES</v>
          </cell>
          <cell r="C345" t="str">
            <v>MG</v>
          </cell>
          <cell r="D345">
            <v>34555</v>
          </cell>
          <cell r="E345"/>
          <cell r="F345"/>
          <cell r="G345"/>
          <cell r="H345"/>
          <cell r="I345"/>
        </row>
        <row r="346">
          <cell r="A346">
            <v>313530</v>
          </cell>
          <cell r="B346" t="str">
            <v>JAPARAIBA</v>
          </cell>
          <cell r="C346" t="str">
            <v>MG</v>
          </cell>
          <cell r="D346">
            <v>51930</v>
          </cell>
          <cell r="E346"/>
          <cell r="F346"/>
          <cell r="G346"/>
          <cell r="H346"/>
          <cell r="I346"/>
        </row>
        <row r="347">
          <cell r="A347">
            <v>420450</v>
          </cell>
          <cell r="B347" t="str">
            <v>CORUPA</v>
          </cell>
          <cell r="C347" t="str">
            <v>SC</v>
          </cell>
          <cell r="D347">
            <v>90831</v>
          </cell>
          <cell r="E347"/>
          <cell r="F347">
            <v>3963</v>
          </cell>
          <cell r="G347"/>
          <cell r="H347"/>
          <cell r="I347"/>
        </row>
        <row r="348">
          <cell r="A348">
            <v>312160</v>
          </cell>
          <cell r="B348" t="str">
            <v>DIAMANTINA</v>
          </cell>
          <cell r="C348" t="str">
            <v>MG</v>
          </cell>
          <cell r="D348">
            <v>358107</v>
          </cell>
          <cell r="E348"/>
          <cell r="F348"/>
          <cell r="G348"/>
          <cell r="H348"/>
          <cell r="I348"/>
        </row>
        <row r="349">
          <cell r="A349">
            <v>420445</v>
          </cell>
          <cell r="B349" t="str">
            <v>CORONEL MARTINS</v>
          </cell>
          <cell r="C349" t="str">
            <v>SC</v>
          </cell>
          <cell r="D349"/>
          <cell r="E349"/>
          <cell r="F349"/>
          <cell r="G349"/>
          <cell r="H349"/>
          <cell r="I349"/>
        </row>
        <row r="350">
          <cell r="A350">
            <v>314915</v>
          </cell>
          <cell r="B350" t="str">
            <v>PEDRAS DE MARIA DA CRUZ</v>
          </cell>
          <cell r="C350" t="str">
            <v>MG</v>
          </cell>
          <cell r="D350">
            <v>50284</v>
          </cell>
          <cell r="E350"/>
          <cell r="F350"/>
          <cell r="G350"/>
          <cell r="H350"/>
          <cell r="I350"/>
        </row>
        <row r="351">
          <cell r="A351">
            <v>313010</v>
          </cell>
          <cell r="B351" t="str">
            <v>IGARAPE</v>
          </cell>
          <cell r="C351" t="str">
            <v>MG</v>
          </cell>
          <cell r="D351"/>
          <cell r="E351"/>
          <cell r="F351"/>
          <cell r="G351"/>
          <cell r="H351"/>
          <cell r="I351"/>
        </row>
        <row r="352">
          <cell r="A352">
            <v>420240</v>
          </cell>
          <cell r="B352" t="str">
            <v>BLUMENAU</v>
          </cell>
          <cell r="C352" t="str">
            <v>SC</v>
          </cell>
          <cell r="D352"/>
          <cell r="E352"/>
          <cell r="F352"/>
          <cell r="G352"/>
          <cell r="H352"/>
          <cell r="I352"/>
        </row>
        <row r="353">
          <cell r="A353">
            <v>317140</v>
          </cell>
          <cell r="B353" t="str">
            <v>VIEIRAS</v>
          </cell>
          <cell r="C353" t="str">
            <v>MG</v>
          </cell>
          <cell r="D353">
            <v>76</v>
          </cell>
          <cell r="E353"/>
          <cell r="F353"/>
          <cell r="G353"/>
          <cell r="H353"/>
          <cell r="I353"/>
        </row>
        <row r="354">
          <cell r="A354">
            <v>314360</v>
          </cell>
          <cell r="B354" t="str">
            <v>MORRO DA GARCA</v>
          </cell>
          <cell r="C354" t="str">
            <v>MG</v>
          </cell>
          <cell r="D354">
            <v>53828</v>
          </cell>
          <cell r="E354"/>
          <cell r="F354"/>
          <cell r="G354"/>
          <cell r="H354"/>
          <cell r="I354"/>
        </row>
        <row r="355">
          <cell r="A355">
            <v>315240</v>
          </cell>
          <cell r="B355" t="str">
            <v>POTE</v>
          </cell>
          <cell r="C355" t="str">
            <v>MG</v>
          </cell>
          <cell r="D355">
            <v>65430</v>
          </cell>
          <cell r="E355"/>
          <cell r="F355"/>
          <cell r="G355"/>
          <cell r="H355"/>
          <cell r="I355"/>
        </row>
        <row r="356">
          <cell r="A356">
            <v>313090</v>
          </cell>
          <cell r="B356" t="str">
            <v>INHAPIM</v>
          </cell>
          <cell r="C356" t="str">
            <v>MG</v>
          </cell>
          <cell r="D356">
            <v>143517</v>
          </cell>
          <cell r="E356"/>
          <cell r="F356"/>
          <cell r="G356"/>
          <cell r="H356"/>
          <cell r="I356"/>
        </row>
        <row r="357">
          <cell r="A357">
            <v>421290</v>
          </cell>
          <cell r="B357" t="str">
            <v>PINHALZINHO</v>
          </cell>
          <cell r="C357" t="str">
            <v>SC</v>
          </cell>
          <cell r="D357"/>
          <cell r="E357"/>
          <cell r="F357"/>
          <cell r="G357"/>
          <cell r="H357"/>
          <cell r="I357"/>
        </row>
        <row r="358">
          <cell r="A358">
            <v>420895</v>
          </cell>
          <cell r="B358" t="str">
            <v>JARDINOPOLIS</v>
          </cell>
          <cell r="C358" t="str">
            <v>SC</v>
          </cell>
          <cell r="D358">
            <v>22177</v>
          </cell>
          <cell r="E358">
            <v>83805</v>
          </cell>
          <cell r="F358"/>
          <cell r="G358">
            <v>110805</v>
          </cell>
          <cell r="H358"/>
          <cell r="I358"/>
        </row>
        <row r="359">
          <cell r="A359">
            <v>312390</v>
          </cell>
          <cell r="B359" t="str">
            <v>ENTRE RIOS DE MINAS</v>
          </cell>
          <cell r="C359" t="str">
            <v>MG</v>
          </cell>
          <cell r="D359">
            <v>52625</v>
          </cell>
          <cell r="E359"/>
          <cell r="F359"/>
          <cell r="G359"/>
          <cell r="H359"/>
          <cell r="I359"/>
        </row>
        <row r="360">
          <cell r="A360">
            <v>312737</v>
          </cell>
          <cell r="B360" t="str">
            <v>GOIABEIRA</v>
          </cell>
          <cell r="C360" t="str">
            <v>MG</v>
          </cell>
          <cell r="D360">
            <v>27264</v>
          </cell>
          <cell r="E360"/>
          <cell r="F360"/>
          <cell r="G360"/>
          <cell r="H360"/>
          <cell r="I360"/>
        </row>
        <row r="361">
          <cell r="A361">
            <v>317150</v>
          </cell>
          <cell r="B361" t="str">
            <v>MATHIAS LOBATO</v>
          </cell>
          <cell r="C361" t="str">
            <v>MG</v>
          </cell>
          <cell r="D361">
            <v>42624</v>
          </cell>
          <cell r="E361"/>
          <cell r="F361"/>
          <cell r="G361"/>
          <cell r="H361"/>
          <cell r="I361"/>
        </row>
        <row r="362">
          <cell r="A362">
            <v>420530</v>
          </cell>
          <cell r="B362" t="str">
            <v>FAXINAL DOS GUEDES</v>
          </cell>
          <cell r="C362" t="str">
            <v>SC</v>
          </cell>
          <cell r="D362"/>
          <cell r="E362">
            <v>612639</v>
          </cell>
          <cell r="F362"/>
          <cell r="G362"/>
          <cell r="H362"/>
          <cell r="I362"/>
        </row>
        <row r="363">
          <cell r="A363">
            <v>313507</v>
          </cell>
          <cell r="B363" t="str">
            <v>JAMPRUCA</v>
          </cell>
          <cell r="C363" t="str">
            <v>MG</v>
          </cell>
          <cell r="D363">
            <v>58494</v>
          </cell>
          <cell r="E363"/>
          <cell r="F363"/>
          <cell r="G363"/>
          <cell r="H363"/>
          <cell r="I363"/>
        </row>
        <row r="364">
          <cell r="A364">
            <v>352420</v>
          </cell>
          <cell r="B364" t="str">
            <v>JABORANDI</v>
          </cell>
          <cell r="C364" t="str">
            <v>SP</v>
          </cell>
          <cell r="D364">
            <v>57258</v>
          </cell>
          <cell r="E364">
            <v>213029</v>
          </cell>
          <cell r="F364"/>
          <cell r="G364">
            <v>204933</v>
          </cell>
          <cell r="H364"/>
          <cell r="I364"/>
        </row>
        <row r="365">
          <cell r="A365">
            <v>313545</v>
          </cell>
          <cell r="B365" t="str">
            <v>JENIPAPO DE MINAS</v>
          </cell>
          <cell r="C365" t="str">
            <v>MG</v>
          </cell>
          <cell r="D365">
            <v>108531</v>
          </cell>
          <cell r="E365"/>
          <cell r="F365"/>
          <cell r="G365"/>
          <cell r="H365"/>
          <cell r="I365"/>
        </row>
        <row r="366">
          <cell r="A366">
            <v>314520</v>
          </cell>
          <cell r="B366" t="str">
            <v>NOVA SERRANA</v>
          </cell>
          <cell r="C366" t="str">
            <v>MG</v>
          </cell>
          <cell r="D366">
            <v>584823</v>
          </cell>
          <cell r="E366"/>
          <cell r="F366"/>
          <cell r="G366"/>
          <cell r="H366"/>
          <cell r="I366"/>
        </row>
        <row r="367">
          <cell r="A367">
            <v>316294</v>
          </cell>
          <cell r="B367" t="str">
            <v>SAO JOSE DA BARRA</v>
          </cell>
          <cell r="C367" t="str">
            <v>MG</v>
          </cell>
          <cell r="D367">
            <v>64137</v>
          </cell>
          <cell r="E367"/>
          <cell r="F367"/>
          <cell r="G367"/>
          <cell r="H367"/>
          <cell r="I367"/>
        </row>
        <row r="368">
          <cell r="A368">
            <v>420670</v>
          </cell>
          <cell r="B368" t="str">
            <v>HERVAL D'OESTE</v>
          </cell>
          <cell r="C368" t="str">
            <v>SC</v>
          </cell>
          <cell r="D368">
            <v>101003</v>
          </cell>
          <cell r="E368">
            <v>713507</v>
          </cell>
          <cell r="F368"/>
          <cell r="G368"/>
          <cell r="H368"/>
          <cell r="I368"/>
        </row>
        <row r="369">
          <cell r="A369">
            <v>314500</v>
          </cell>
          <cell r="B369" t="str">
            <v>NOVA PONTE</v>
          </cell>
          <cell r="C369" t="str">
            <v>MG</v>
          </cell>
          <cell r="D369">
            <v>102363</v>
          </cell>
          <cell r="E369"/>
          <cell r="F369"/>
          <cell r="G369"/>
          <cell r="H369"/>
          <cell r="I369"/>
        </row>
        <row r="370">
          <cell r="A370">
            <v>317065</v>
          </cell>
          <cell r="B370" t="str">
            <v>VARGEM GRANDE DO RIO PARDO</v>
          </cell>
          <cell r="C370" t="str">
            <v>MG</v>
          </cell>
          <cell r="D370">
            <v>28115</v>
          </cell>
          <cell r="E370"/>
          <cell r="F370"/>
          <cell r="G370"/>
          <cell r="H370"/>
          <cell r="I370"/>
        </row>
        <row r="371">
          <cell r="A371">
            <v>432234</v>
          </cell>
          <cell r="B371" t="str">
            <v>UBIRETAMA</v>
          </cell>
          <cell r="C371" t="str">
            <v>RS</v>
          </cell>
          <cell r="D371"/>
          <cell r="E371"/>
          <cell r="F371"/>
          <cell r="G371"/>
          <cell r="H371"/>
          <cell r="I371"/>
        </row>
        <row r="372">
          <cell r="A372">
            <v>411460</v>
          </cell>
          <cell r="B372" t="str">
            <v>MARECHAL CANDIDO RONDON</v>
          </cell>
          <cell r="C372" t="str">
            <v>PR</v>
          </cell>
          <cell r="D372"/>
          <cell r="E372"/>
          <cell r="F372"/>
          <cell r="G372"/>
          <cell r="H372"/>
          <cell r="I372"/>
        </row>
        <row r="373">
          <cell r="A373">
            <v>411470</v>
          </cell>
          <cell r="B373" t="str">
            <v>MARIA HELENA</v>
          </cell>
          <cell r="C373" t="str">
            <v>PR</v>
          </cell>
          <cell r="D373"/>
          <cell r="E373"/>
          <cell r="F373"/>
          <cell r="G373"/>
          <cell r="H373"/>
          <cell r="I373"/>
        </row>
        <row r="374">
          <cell r="A374">
            <v>354630</v>
          </cell>
          <cell r="B374" t="str">
            <v>SANTA CRUZ DAS PALMEIRAS</v>
          </cell>
          <cell r="C374" t="str">
            <v>SP</v>
          </cell>
          <cell r="D374"/>
          <cell r="E374">
            <v>497751</v>
          </cell>
          <cell r="F374"/>
          <cell r="G374"/>
          <cell r="H374"/>
          <cell r="I374"/>
        </row>
        <row r="375">
          <cell r="A375">
            <v>352170</v>
          </cell>
          <cell r="B375" t="str">
            <v>ITABERA</v>
          </cell>
          <cell r="C375" t="str">
            <v>SP</v>
          </cell>
          <cell r="D375"/>
          <cell r="E375"/>
          <cell r="F375"/>
          <cell r="G375"/>
          <cell r="H375"/>
          <cell r="I375"/>
        </row>
        <row r="376">
          <cell r="A376">
            <v>310190</v>
          </cell>
          <cell r="B376" t="str">
            <v>ALPINOPOLIS</v>
          </cell>
          <cell r="C376" t="str">
            <v>MG</v>
          </cell>
          <cell r="D376">
            <v>139785</v>
          </cell>
          <cell r="E376"/>
          <cell r="F376"/>
          <cell r="G376"/>
          <cell r="H376"/>
          <cell r="I376"/>
        </row>
        <row r="377">
          <cell r="A377">
            <v>431041</v>
          </cell>
          <cell r="B377" t="str">
            <v>INHACORA</v>
          </cell>
          <cell r="C377" t="str">
            <v>RS</v>
          </cell>
          <cell r="D377"/>
          <cell r="E377"/>
          <cell r="F377"/>
          <cell r="G377"/>
          <cell r="H377"/>
          <cell r="I377"/>
        </row>
        <row r="378">
          <cell r="A378">
            <v>420055</v>
          </cell>
          <cell r="B378" t="str">
            <v>AGUAS FRIAS</v>
          </cell>
          <cell r="C378" t="str">
            <v>SC</v>
          </cell>
          <cell r="D378"/>
          <cell r="E378">
            <v>205602</v>
          </cell>
          <cell r="F378"/>
          <cell r="G378"/>
          <cell r="H378"/>
          <cell r="I378"/>
        </row>
        <row r="379">
          <cell r="A379">
            <v>310390</v>
          </cell>
          <cell r="B379" t="str">
            <v>ARAUJOS</v>
          </cell>
          <cell r="C379" t="str">
            <v>MG</v>
          </cell>
          <cell r="D379">
            <v>132974</v>
          </cell>
          <cell r="E379"/>
          <cell r="F379"/>
          <cell r="G379"/>
          <cell r="H379"/>
          <cell r="I379"/>
        </row>
        <row r="380">
          <cell r="A380">
            <v>316400</v>
          </cell>
          <cell r="B380" t="str">
            <v>SAO PEDRO DOS FERROS</v>
          </cell>
          <cell r="C380" t="str">
            <v>MG</v>
          </cell>
          <cell r="D380">
            <v>93305</v>
          </cell>
          <cell r="E380"/>
          <cell r="F380"/>
          <cell r="G380"/>
          <cell r="H380"/>
          <cell r="I380"/>
        </row>
        <row r="381">
          <cell r="A381">
            <v>431046</v>
          </cell>
          <cell r="B381" t="str">
            <v>IPIRANGA DO SUL</v>
          </cell>
          <cell r="C381" t="str">
            <v>RS</v>
          </cell>
          <cell r="D381"/>
          <cell r="E381"/>
          <cell r="F381"/>
          <cell r="G381"/>
          <cell r="H381"/>
          <cell r="I381"/>
        </row>
        <row r="382">
          <cell r="A382">
            <v>312410</v>
          </cell>
          <cell r="B382" t="str">
            <v>ESMERALDAS</v>
          </cell>
          <cell r="C382" t="str">
            <v>MG</v>
          </cell>
          <cell r="D382">
            <v>391264</v>
          </cell>
          <cell r="E382"/>
          <cell r="F382"/>
          <cell r="G382"/>
          <cell r="H382"/>
          <cell r="I382"/>
        </row>
        <row r="383">
          <cell r="A383">
            <v>355350</v>
          </cell>
          <cell r="B383" t="str">
            <v>TAPIRAI</v>
          </cell>
          <cell r="C383" t="str">
            <v>SP</v>
          </cell>
          <cell r="D383">
            <v>55740</v>
          </cell>
          <cell r="E383"/>
          <cell r="F383"/>
          <cell r="G383"/>
          <cell r="H383"/>
          <cell r="I383"/>
        </row>
        <row r="384">
          <cell r="A384">
            <v>350540</v>
          </cell>
          <cell r="B384" t="str">
            <v>BARRA DO TURVO</v>
          </cell>
          <cell r="C384" t="str">
            <v>SP</v>
          </cell>
          <cell r="D384"/>
          <cell r="E384">
            <v>495092</v>
          </cell>
          <cell r="F384"/>
          <cell r="G384"/>
          <cell r="H384"/>
          <cell r="I384"/>
        </row>
        <row r="385">
          <cell r="A385">
            <v>311570</v>
          </cell>
          <cell r="B385" t="str">
            <v>CENTRAL DE MINAS</v>
          </cell>
          <cell r="C385" t="str">
            <v>MG</v>
          </cell>
          <cell r="D385"/>
          <cell r="E385"/>
          <cell r="F385"/>
          <cell r="G385"/>
          <cell r="H385"/>
          <cell r="I385"/>
        </row>
        <row r="386">
          <cell r="A386">
            <v>352160</v>
          </cell>
          <cell r="B386" t="str">
            <v>IRAPURU</v>
          </cell>
          <cell r="C386" t="str">
            <v>SP</v>
          </cell>
          <cell r="D386">
            <v>64168</v>
          </cell>
          <cell r="E386">
            <v>224065</v>
          </cell>
          <cell r="F386"/>
          <cell r="G386">
            <v>227799</v>
          </cell>
          <cell r="H386"/>
          <cell r="I386"/>
        </row>
        <row r="387">
          <cell r="A387">
            <v>420543</v>
          </cell>
          <cell r="B387" t="str">
            <v>FORMOSA DO SUL</v>
          </cell>
          <cell r="C387" t="str">
            <v>SC</v>
          </cell>
          <cell r="D387"/>
          <cell r="E387"/>
          <cell r="F387"/>
          <cell r="G387"/>
          <cell r="H387"/>
          <cell r="I387"/>
        </row>
        <row r="388">
          <cell r="A388">
            <v>420360</v>
          </cell>
          <cell r="B388" t="str">
            <v>CAMPOS NOVOS</v>
          </cell>
          <cell r="C388" t="str">
            <v>SC</v>
          </cell>
          <cell r="D388">
            <v>529217</v>
          </cell>
          <cell r="E388">
            <v>3466206</v>
          </cell>
          <cell r="F388"/>
          <cell r="G388">
            <v>174051</v>
          </cell>
          <cell r="H388"/>
          <cell r="I388"/>
        </row>
        <row r="389">
          <cell r="A389">
            <v>431340</v>
          </cell>
          <cell r="B389" t="str">
            <v>NOVO HAMBURGO</v>
          </cell>
          <cell r="C389" t="str">
            <v>RS</v>
          </cell>
          <cell r="D389">
            <v>184472</v>
          </cell>
          <cell r="E389">
            <v>241965</v>
          </cell>
          <cell r="F389"/>
          <cell r="G389"/>
          <cell r="H389"/>
          <cell r="I389"/>
        </row>
        <row r="390">
          <cell r="A390">
            <v>311410</v>
          </cell>
          <cell r="B390" t="str">
            <v>CARMO DE MINAS</v>
          </cell>
          <cell r="C390" t="str">
            <v>MG</v>
          </cell>
          <cell r="D390">
            <v>143618</v>
          </cell>
          <cell r="E390"/>
          <cell r="F390"/>
          <cell r="G390"/>
          <cell r="H390"/>
          <cell r="I390"/>
        </row>
        <row r="391">
          <cell r="A391">
            <v>313360</v>
          </cell>
          <cell r="B391" t="str">
            <v>ITAPEVA</v>
          </cell>
          <cell r="C391" t="str">
            <v>MG</v>
          </cell>
          <cell r="D391">
            <v>206310</v>
          </cell>
          <cell r="E391"/>
          <cell r="F391"/>
          <cell r="G391"/>
          <cell r="H391"/>
          <cell r="I391"/>
        </row>
        <row r="392">
          <cell r="A392">
            <v>313050</v>
          </cell>
          <cell r="B392" t="str">
            <v>ILICINEA</v>
          </cell>
          <cell r="C392" t="str">
            <v>MG</v>
          </cell>
          <cell r="D392">
            <v>85576</v>
          </cell>
          <cell r="E392"/>
          <cell r="F392"/>
          <cell r="G392"/>
          <cell r="H392"/>
          <cell r="I392"/>
        </row>
        <row r="393">
          <cell r="A393">
            <v>354610</v>
          </cell>
          <cell r="B393" t="str">
            <v>SANTA CLARA D'OESTE</v>
          </cell>
          <cell r="C393" t="str">
            <v>SP</v>
          </cell>
          <cell r="D393"/>
          <cell r="E393">
            <v>328061</v>
          </cell>
          <cell r="F393"/>
          <cell r="G393"/>
          <cell r="H393"/>
          <cell r="I393"/>
        </row>
        <row r="394">
          <cell r="A394">
            <v>311280</v>
          </cell>
          <cell r="B394" t="str">
            <v>CAPITOLIO</v>
          </cell>
          <cell r="C394" t="str">
            <v>MG</v>
          </cell>
          <cell r="D394">
            <v>64912</v>
          </cell>
          <cell r="E394"/>
          <cell r="F394"/>
          <cell r="G394"/>
          <cell r="H394"/>
          <cell r="I394"/>
        </row>
        <row r="395">
          <cell r="A395">
            <v>311630</v>
          </cell>
          <cell r="B395" t="str">
            <v>CIPOTANEA</v>
          </cell>
          <cell r="C395" t="str">
            <v>MG</v>
          </cell>
          <cell r="D395">
            <v>98220</v>
          </cell>
          <cell r="E395"/>
          <cell r="F395"/>
          <cell r="G395"/>
          <cell r="H395"/>
          <cell r="I395"/>
        </row>
        <row r="396">
          <cell r="A396">
            <v>420210</v>
          </cell>
          <cell r="B396" t="str">
            <v>BARRA VELHA</v>
          </cell>
          <cell r="C396" t="str">
            <v>SC</v>
          </cell>
          <cell r="D396">
            <v>493705</v>
          </cell>
          <cell r="E396"/>
          <cell r="F396">
            <v>20781</v>
          </cell>
          <cell r="G396"/>
          <cell r="H396"/>
          <cell r="I396"/>
        </row>
        <row r="397">
          <cell r="A397">
            <v>352650</v>
          </cell>
          <cell r="B397" t="str">
            <v>LAVINIA</v>
          </cell>
          <cell r="C397" t="str">
            <v>SP</v>
          </cell>
          <cell r="D397"/>
          <cell r="E397">
            <v>241733</v>
          </cell>
          <cell r="F397"/>
          <cell r="G397"/>
          <cell r="H397"/>
          <cell r="I397"/>
        </row>
        <row r="398">
          <cell r="A398">
            <v>421125</v>
          </cell>
          <cell r="B398" t="str">
            <v>MORRO GRANDE</v>
          </cell>
          <cell r="C398" t="str">
            <v>SC</v>
          </cell>
          <cell r="D398">
            <v>61021</v>
          </cell>
          <cell r="E398">
            <v>261983</v>
          </cell>
          <cell r="F398"/>
          <cell r="G398"/>
          <cell r="H398"/>
          <cell r="I398"/>
        </row>
        <row r="399">
          <cell r="A399">
            <v>314240</v>
          </cell>
          <cell r="B399" t="str">
            <v>MOEMA</v>
          </cell>
          <cell r="C399" t="str">
            <v>MG</v>
          </cell>
          <cell r="D399">
            <v>17960</v>
          </cell>
          <cell r="E399"/>
          <cell r="F399"/>
          <cell r="G399"/>
          <cell r="H399"/>
          <cell r="I399"/>
        </row>
        <row r="400">
          <cell r="A400">
            <v>315250</v>
          </cell>
          <cell r="B400" t="str">
            <v>POUSO ALEGRE</v>
          </cell>
          <cell r="C400" t="str">
            <v>MG</v>
          </cell>
          <cell r="D400">
            <v>118072</v>
          </cell>
          <cell r="E400"/>
          <cell r="F400"/>
          <cell r="G400"/>
          <cell r="H400"/>
          <cell r="I400"/>
        </row>
        <row r="401">
          <cell r="A401">
            <v>310080</v>
          </cell>
          <cell r="B401" t="str">
            <v>AGUANIL</v>
          </cell>
          <cell r="C401" t="str">
            <v>MG</v>
          </cell>
          <cell r="D401">
            <v>97742</v>
          </cell>
          <cell r="E401"/>
          <cell r="F401"/>
          <cell r="G401"/>
          <cell r="H401"/>
          <cell r="I401"/>
        </row>
        <row r="402">
          <cell r="A402">
            <v>314015</v>
          </cell>
          <cell r="B402" t="str">
            <v>MARIO CAMPOS</v>
          </cell>
          <cell r="C402" t="str">
            <v>MG</v>
          </cell>
          <cell r="D402"/>
          <cell r="E402"/>
          <cell r="F402"/>
          <cell r="G402"/>
          <cell r="H402"/>
          <cell r="I402"/>
        </row>
        <row r="403">
          <cell r="A403">
            <v>315920</v>
          </cell>
          <cell r="B403" t="str">
            <v>SANTA RITA DE CALDAS</v>
          </cell>
          <cell r="C403" t="str">
            <v>MG</v>
          </cell>
          <cell r="D403">
            <v>4491</v>
          </cell>
          <cell r="E403"/>
          <cell r="F403"/>
          <cell r="G403"/>
          <cell r="H403"/>
          <cell r="I403"/>
        </row>
        <row r="404">
          <cell r="A404">
            <v>352725</v>
          </cell>
          <cell r="B404" t="str">
            <v>LOURDES</v>
          </cell>
          <cell r="C404" t="str">
            <v>SP</v>
          </cell>
          <cell r="D404">
            <v>39038</v>
          </cell>
          <cell r="E404"/>
          <cell r="F404"/>
          <cell r="G404"/>
          <cell r="H404"/>
          <cell r="I404"/>
        </row>
        <row r="405">
          <cell r="A405">
            <v>314760</v>
          </cell>
          <cell r="B405" t="str">
            <v>PASSA QUATRO</v>
          </cell>
          <cell r="C405" t="str">
            <v>MG</v>
          </cell>
          <cell r="D405">
            <v>112651</v>
          </cell>
          <cell r="E405"/>
          <cell r="F405"/>
          <cell r="G405"/>
          <cell r="H405"/>
          <cell r="I405"/>
        </row>
        <row r="406">
          <cell r="A406">
            <v>421715</v>
          </cell>
          <cell r="B406" t="str">
            <v>SAO MIGUEL DA BOA VISTA</v>
          </cell>
          <cell r="C406" t="str">
            <v>SC</v>
          </cell>
          <cell r="D406"/>
          <cell r="E406">
            <v>178775</v>
          </cell>
          <cell r="F406"/>
          <cell r="G406"/>
          <cell r="H406"/>
          <cell r="I406"/>
        </row>
        <row r="407">
          <cell r="A407">
            <v>311900</v>
          </cell>
          <cell r="B407" t="str">
            <v>CORDISLANDIA</v>
          </cell>
          <cell r="C407" t="str">
            <v>MG</v>
          </cell>
          <cell r="D407">
            <v>662</v>
          </cell>
          <cell r="E407"/>
          <cell r="F407"/>
          <cell r="G407"/>
          <cell r="H407"/>
          <cell r="I407"/>
        </row>
        <row r="408">
          <cell r="A408">
            <v>316210</v>
          </cell>
          <cell r="B408" t="str">
            <v>SAO GOTARDO</v>
          </cell>
          <cell r="C408" t="str">
            <v>MG</v>
          </cell>
          <cell r="D408">
            <v>109153</v>
          </cell>
          <cell r="E408"/>
          <cell r="F408"/>
          <cell r="G408"/>
          <cell r="H408"/>
          <cell r="I408"/>
        </row>
        <row r="409">
          <cell r="A409">
            <v>312890</v>
          </cell>
          <cell r="B409" t="str">
            <v>GUIMARANIA</v>
          </cell>
          <cell r="C409" t="str">
            <v>MG</v>
          </cell>
          <cell r="D409">
            <v>46357</v>
          </cell>
          <cell r="E409"/>
          <cell r="F409"/>
          <cell r="G409"/>
          <cell r="H409"/>
          <cell r="I409"/>
        </row>
        <row r="410">
          <cell r="A410">
            <v>311780</v>
          </cell>
          <cell r="B410" t="str">
            <v>CONCEICAO DOS OUROS</v>
          </cell>
          <cell r="C410" t="str">
            <v>MG</v>
          </cell>
          <cell r="D410">
            <v>53610</v>
          </cell>
          <cell r="E410"/>
          <cell r="F410"/>
          <cell r="G410"/>
          <cell r="H410"/>
          <cell r="I410"/>
        </row>
        <row r="411">
          <cell r="A411">
            <v>351910</v>
          </cell>
          <cell r="B411" t="str">
            <v>IACANGA</v>
          </cell>
          <cell r="C411" t="str">
            <v>SP</v>
          </cell>
          <cell r="D411"/>
          <cell r="E411"/>
          <cell r="F411"/>
          <cell r="G411"/>
          <cell r="H411"/>
          <cell r="I411"/>
        </row>
        <row r="412">
          <cell r="A412">
            <v>313920</v>
          </cell>
          <cell r="B412" t="str">
            <v>MALACACHETA</v>
          </cell>
          <cell r="C412" t="str">
            <v>MG</v>
          </cell>
          <cell r="D412">
            <v>228530</v>
          </cell>
          <cell r="E412"/>
          <cell r="F412"/>
          <cell r="G412"/>
          <cell r="H412"/>
          <cell r="I412"/>
        </row>
        <row r="413">
          <cell r="A413">
            <v>292750</v>
          </cell>
          <cell r="B413" t="str">
            <v>SANTA BARBARA</v>
          </cell>
          <cell r="C413" t="str">
            <v>BA</v>
          </cell>
          <cell r="D413"/>
          <cell r="E413"/>
          <cell r="F413"/>
          <cell r="G413"/>
          <cell r="H413"/>
          <cell r="I413"/>
        </row>
        <row r="414">
          <cell r="A414">
            <v>410310</v>
          </cell>
          <cell r="B414" t="str">
            <v>BOCAIUVA DO SUL</v>
          </cell>
          <cell r="C414" t="str">
            <v>PR</v>
          </cell>
          <cell r="D414"/>
          <cell r="E414"/>
          <cell r="F414"/>
          <cell r="G414"/>
          <cell r="H414"/>
          <cell r="I414"/>
        </row>
        <row r="415">
          <cell r="A415">
            <v>431842</v>
          </cell>
          <cell r="B415" t="str">
            <v>SAO JOAO DA URTIGA</v>
          </cell>
          <cell r="C415" t="str">
            <v>RS</v>
          </cell>
          <cell r="D415"/>
          <cell r="E415"/>
          <cell r="F415"/>
          <cell r="G415"/>
          <cell r="H415"/>
          <cell r="I415"/>
        </row>
        <row r="416">
          <cell r="A416">
            <v>315910</v>
          </cell>
          <cell r="B416" t="str">
            <v>SANTANA DOS MONTES</v>
          </cell>
          <cell r="C416" t="str">
            <v>MG</v>
          </cell>
          <cell r="D416">
            <v>2043</v>
          </cell>
          <cell r="E416"/>
          <cell r="F416"/>
          <cell r="G416"/>
          <cell r="H416"/>
          <cell r="I416"/>
        </row>
        <row r="417">
          <cell r="A417">
            <v>310310</v>
          </cell>
          <cell r="B417" t="str">
            <v>ANTONIO PRADO DE MINAS</v>
          </cell>
          <cell r="C417" t="str">
            <v>MG</v>
          </cell>
          <cell r="D417">
            <v>12568</v>
          </cell>
          <cell r="E417"/>
          <cell r="F417"/>
          <cell r="G417"/>
          <cell r="H417"/>
          <cell r="I417"/>
        </row>
        <row r="418">
          <cell r="A418">
            <v>310430</v>
          </cell>
          <cell r="B418" t="str">
            <v>AREADO</v>
          </cell>
          <cell r="C418" t="str">
            <v>MG</v>
          </cell>
          <cell r="D418">
            <v>91972</v>
          </cell>
          <cell r="E418"/>
          <cell r="F418"/>
          <cell r="G418"/>
          <cell r="H418"/>
          <cell r="I418"/>
        </row>
        <row r="419">
          <cell r="A419">
            <v>310890</v>
          </cell>
          <cell r="B419" t="str">
            <v>BRAZOPOLIS</v>
          </cell>
          <cell r="C419" t="str">
            <v>MG</v>
          </cell>
          <cell r="D419"/>
          <cell r="E419"/>
          <cell r="F419"/>
          <cell r="G419"/>
          <cell r="H419"/>
          <cell r="I419"/>
        </row>
        <row r="420">
          <cell r="A420">
            <v>316970</v>
          </cell>
          <cell r="B420" t="str">
            <v>TURMALINA</v>
          </cell>
          <cell r="C420" t="str">
            <v>MG</v>
          </cell>
          <cell r="D420">
            <v>36080</v>
          </cell>
          <cell r="E420"/>
          <cell r="F420"/>
          <cell r="G420"/>
          <cell r="H420"/>
          <cell r="I420"/>
        </row>
        <row r="421">
          <cell r="A421">
            <v>431171</v>
          </cell>
          <cell r="B421" t="str">
            <v>MACAMBARA</v>
          </cell>
          <cell r="C421" t="str">
            <v>RS</v>
          </cell>
          <cell r="D421"/>
          <cell r="E421"/>
          <cell r="F421"/>
          <cell r="G421"/>
          <cell r="H421"/>
          <cell r="I421"/>
        </row>
        <row r="422">
          <cell r="A422">
            <v>432252</v>
          </cell>
          <cell r="B422" t="str">
            <v>VALE VERDE</v>
          </cell>
          <cell r="C422" t="str">
            <v>RS</v>
          </cell>
          <cell r="D422">
            <v>64415</v>
          </cell>
          <cell r="E422"/>
          <cell r="F422">
            <v>4678</v>
          </cell>
          <cell r="G422"/>
          <cell r="H422"/>
          <cell r="I422"/>
        </row>
        <row r="423">
          <cell r="A423">
            <v>315690</v>
          </cell>
          <cell r="B423" t="str">
            <v>SACRAMENTO</v>
          </cell>
          <cell r="C423" t="str">
            <v>MG</v>
          </cell>
          <cell r="D423">
            <v>307837</v>
          </cell>
          <cell r="E423"/>
          <cell r="F423"/>
          <cell r="G423"/>
          <cell r="H423"/>
          <cell r="I423"/>
        </row>
        <row r="424">
          <cell r="A424">
            <v>315400</v>
          </cell>
          <cell r="B424" t="str">
            <v>RAUL SOARES</v>
          </cell>
          <cell r="C424" t="str">
            <v>MG</v>
          </cell>
          <cell r="D424">
            <v>10975</v>
          </cell>
          <cell r="E424"/>
          <cell r="F424"/>
          <cell r="G424"/>
          <cell r="H424"/>
          <cell r="I424"/>
        </row>
        <row r="425">
          <cell r="A425">
            <v>312940</v>
          </cell>
          <cell r="B425" t="str">
            <v>IBERTIOGA</v>
          </cell>
          <cell r="C425" t="str">
            <v>MG</v>
          </cell>
          <cell r="D425">
            <v>88733</v>
          </cell>
          <cell r="E425"/>
          <cell r="F425"/>
          <cell r="G425"/>
          <cell r="H425"/>
          <cell r="I425"/>
        </row>
        <row r="426">
          <cell r="A426">
            <v>315470</v>
          </cell>
          <cell r="B426" t="str">
            <v>RIBEIRAO VERMELHO</v>
          </cell>
          <cell r="C426" t="str">
            <v>MG</v>
          </cell>
          <cell r="D426">
            <v>311</v>
          </cell>
          <cell r="E426"/>
          <cell r="F426"/>
          <cell r="G426"/>
          <cell r="H426"/>
          <cell r="I426"/>
        </row>
        <row r="427">
          <cell r="A427">
            <v>313750</v>
          </cell>
          <cell r="B427" t="str">
            <v>LAGOA FORMOSA</v>
          </cell>
          <cell r="C427" t="str">
            <v>MG</v>
          </cell>
          <cell r="D427">
            <v>114912</v>
          </cell>
          <cell r="E427"/>
          <cell r="F427"/>
          <cell r="G427"/>
          <cell r="H427"/>
          <cell r="I427"/>
        </row>
        <row r="428">
          <cell r="A428">
            <v>330590</v>
          </cell>
          <cell r="B428" t="str">
            <v>TRAJANO DE MORAES</v>
          </cell>
          <cell r="C428" t="str">
            <v>RJ</v>
          </cell>
          <cell r="D428"/>
          <cell r="E428"/>
          <cell r="F428"/>
          <cell r="G428"/>
          <cell r="H428"/>
          <cell r="I428"/>
        </row>
        <row r="429">
          <cell r="A429">
            <v>354880</v>
          </cell>
          <cell r="B429" t="str">
            <v>SAO CAETANO DO SUL</v>
          </cell>
          <cell r="C429" t="str">
            <v>SP</v>
          </cell>
          <cell r="D429">
            <v>1542980</v>
          </cell>
          <cell r="E429"/>
          <cell r="F429"/>
          <cell r="G429"/>
          <cell r="H429"/>
          <cell r="I429"/>
        </row>
        <row r="430">
          <cell r="A430">
            <v>312300</v>
          </cell>
          <cell r="B430" t="str">
            <v>DORES DE CAMPOS</v>
          </cell>
          <cell r="C430" t="str">
            <v>MG</v>
          </cell>
          <cell r="D430">
            <v>68471</v>
          </cell>
          <cell r="E430"/>
          <cell r="F430"/>
          <cell r="G430"/>
          <cell r="H430"/>
          <cell r="I430"/>
        </row>
        <row r="431">
          <cell r="A431">
            <v>350730</v>
          </cell>
          <cell r="B431" t="str">
            <v>BORACEIA</v>
          </cell>
          <cell r="C431" t="str">
            <v>SP</v>
          </cell>
          <cell r="D431"/>
          <cell r="E431"/>
          <cell r="F431"/>
          <cell r="G431"/>
          <cell r="H431"/>
          <cell r="I431"/>
        </row>
        <row r="432">
          <cell r="A432">
            <v>315190</v>
          </cell>
          <cell r="B432" t="str">
            <v>POCRANE</v>
          </cell>
          <cell r="C432" t="str">
            <v>MG</v>
          </cell>
          <cell r="D432">
            <v>5890</v>
          </cell>
          <cell r="E432"/>
          <cell r="F432"/>
          <cell r="G432"/>
          <cell r="H432"/>
          <cell r="I432"/>
        </row>
        <row r="433">
          <cell r="A433">
            <v>311810</v>
          </cell>
          <cell r="B433" t="str">
            <v>CONGONHAS DO NORTE</v>
          </cell>
          <cell r="C433" t="str">
            <v>MG</v>
          </cell>
          <cell r="D433">
            <v>91309</v>
          </cell>
          <cell r="E433"/>
          <cell r="F433"/>
          <cell r="G433"/>
          <cell r="H433"/>
          <cell r="I433"/>
        </row>
        <row r="434">
          <cell r="A434">
            <v>312352</v>
          </cell>
          <cell r="B434" t="str">
            <v>DURANDE</v>
          </cell>
          <cell r="C434" t="str">
            <v>MG</v>
          </cell>
          <cell r="D434">
            <v>49442</v>
          </cell>
          <cell r="E434"/>
          <cell r="F434"/>
          <cell r="G434"/>
          <cell r="H434"/>
          <cell r="I434"/>
        </row>
        <row r="435">
          <cell r="A435">
            <v>316695</v>
          </cell>
          <cell r="B435" t="str">
            <v>SERRANOPOLIS DE MINAS</v>
          </cell>
          <cell r="C435" t="str">
            <v>MG</v>
          </cell>
          <cell r="D435">
            <v>50846</v>
          </cell>
          <cell r="E435"/>
          <cell r="F435"/>
          <cell r="G435"/>
          <cell r="H435"/>
          <cell r="I435"/>
        </row>
        <row r="436">
          <cell r="A436">
            <v>352380</v>
          </cell>
          <cell r="B436" t="str">
            <v>ITOBI</v>
          </cell>
          <cell r="C436" t="str">
            <v>SP</v>
          </cell>
          <cell r="D436"/>
          <cell r="E436"/>
          <cell r="F436"/>
          <cell r="G436"/>
          <cell r="H436"/>
          <cell r="I436"/>
        </row>
        <row r="437">
          <cell r="A437">
            <v>311330</v>
          </cell>
          <cell r="B437" t="str">
            <v>CARANGOLA</v>
          </cell>
          <cell r="C437" t="str">
            <v>MG</v>
          </cell>
          <cell r="D437">
            <v>255080</v>
          </cell>
          <cell r="E437"/>
          <cell r="F437"/>
          <cell r="G437"/>
          <cell r="H437"/>
          <cell r="I437"/>
        </row>
        <row r="438">
          <cell r="A438">
            <v>110029</v>
          </cell>
          <cell r="B438" t="str">
            <v>SANTA LUZIA D'OESTE</v>
          </cell>
          <cell r="C438" t="str">
            <v>RO</v>
          </cell>
          <cell r="D438"/>
          <cell r="E438"/>
          <cell r="F438"/>
          <cell r="G438"/>
          <cell r="H438"/>
          <cell r="I438"/>
        </row>
        <row r="439">
          <cell r="A439">
            <v>317060</v>
          </cell>
          <cell r="B439" t="str">
            <v>VARGEM BONITA</v>
          </cell>
          <cell r="C439" t="str">
            <v>MG</v>
          </cell>
          <cell r="D439">
            <v>15781</v>
          </cell>
          <cell r="E439"/>
          <cell r="F439"/>
          <cell r="G439"/>
          <cell r="H439"/>
          <cell r="I439"/>
        </row>
        <row r="440">
          <cell r="A440">
            <v>316220</v>
          </cell>
          <cell r="B440" t="str">
            <v>SAO JOAO BATISTA DO GLORIA</v>
          </cell>
          <cell r="C440" t="str">
            <v>MG</v>
          </cell>
          <cell r="D440">
            <v>1648</v>
          </cell>
          <cell r="E440"/>
          <cell r="F440"/>
          <cell r="G440"/>
          <cell r="H440"/>
          <cell r="I440"/>
        </row>
        <row r="441">
          <cell r="A441">
            <v>420160</v>
          </cell>
          <cell r="B441" t="str">
            <v>ARROIO TRINTA</v>
          </cell>
          <cell r="C441" t="str">
            <v>SC</v>
          </cell>
          <cell r="D441"/>
          <cell r="E441">
            <v>177114</v>
          </cell>
          <cell r="F441"/>
          <cell r="G441"/>
          <cell r="H441"/>
          <cell r="I441"/>
        </row>
        <row r="442">
          <cell r="A442">
            <v>314420</v>
          </cell>
          <cell r="B442" t="str">
            <v>NACIP RAYDAN</v>
          </cell>
          <cell r="C442" t="str">
            <v>MG</v>
          </cell>
          <cell r="D442">
            <v>54038</v>
          </cell>
          <cell r="E442"/>
          <cell r="F442"/>
          <cell r="G442"/>
          <cell r="H442"/>
          <cell r="I442"/>
        </row>
        <row r="443">
          <cell r="A443">
            <v>316430</v>
          </cell>
          <cell r="B443" t="str">
            <v>SAO ROQUE DE MINAS</v>
          </cell>
          <cell r="C443" t="str">
            <v>MG</v>
          </cell>
          <cell r="D443">
            <v>28238</v>
          </cell>
          <cell r="E443"/>
          <cell r="F443"/>
          <cell r="G443"/>
          <cell r="H443"/>
          <cell r="I443"/>
        </row>
        <row r="444">
          <cell r="A444">
            <v>316490</v>
          </cell>
          <cell r="B444" t="str">
            <v>SAO SEBASTIAO DO RIO VERDE</v>
          </cell>
          <cell r="C444" t="str">
            <v>MG</v>
          </cell>
          <cell r="D444">
            <v>61</v>
          </cell>
          <cell r="E444"/>
          <cell r="F444"/>
          <cell r="G444"/>
          <cell r="H444"/>
          <cell r="I444"/>
        </row>
        <row r="445">
          <cell r="A445">
            <v>430340</v>
          </cell>
          <cell r="B445" t="str">
            <v>CAICARA</v>
          </cell>
          <cell r="C445" t="str">
            <v>RS</v>
          </cell>
          <cell r="D445"/>
          <cell r="E445"/>
          <cell r="F445"/>
          <cell r="G445"/>
          <cell r="H445"/>
          <cell r="I445"/>
        </row>
        <row r="446">
          <cell r="A446">
            <v>316650</v>
          </cell>
          <cell r="B446" t="str">
            <v>SERRA AZUL DE MINAS</v>
          </cell>
          <cell r="C446" t="str">
            <v>MG</v>
          </cell>
          <cell r="D446">
            <v>78902</v>
          </cell>
          <cell r="E446"/>
          <cell r="F446"/>
          <cell r="G446"/>
          <cell r="H446"/>
          <cell r="I446"/>
        </row>
        <row r="447">
          <cell r="A447">
            <v>312087</v>
          </cell>
          <cell r="B447" t="str">
            <v>CURRAL DE DENTRO</v>
          </cell>
          <cell r="C447" t="str">
            <v>MG</v>
          </cell>
          <cell r="D447">
            <v>25849</v>
          </cell>
          <cell r="E447"/>
          <cell r="F447"/>
          <cell r="G447"/>
          <cell r="H447"/>
          <cell r="I447"/>
        </row>
        <row r="448">
          <cell r="A448">
            <v>313980</v>
          </cell>
          <cell r="B448" t="str">
            <v>MAR DE ESPANHA</v>
          </cell>
          <cell r="C448" t="str">
            <v>MG</v>
          </cell>
          <cell r="D448">
            <v>123097</v>
          </cell>
          <cell r="E448"/>
          <cell r="F448"/>
          <cell r="G448"/>
          <cell r="H448"/>
          <cell r="I448"/>
        </row>
        <row r="449">
          <cell r="A449">
            <v>310120</v>
          </cell>
          <cell r="B449" t="str">
            <v>AIURUOCA</v>
          </cell>
          <cell r="C449" t="str">
            <v>MG</v>
          </cell>
          <cell r="D449">
            <v>52480</v>
          </cell>
          <cell r="E449"/>
          <cell r="F449"/>
          <cell r="G449"/>
          <cell r="H449"/>
          <cell r="I449"/>
        </row>
        <row r="450">
          <cell r="A450">
            <v>316870</v>
          </cell>
          <cell r="B450" t="str">
            <v>TIMOTEO</v>
          </cell>
          <cell r="C450" t="str">
            <v>MG</v>
          </cell>
          <cell r="D450">
            <v>823</v>
          </cell>
          <cell r="E450"/>
          <cell r="F450"/>
          <cell r="G450"/>
          <cell r="H450"/>
          <cell r="I450"/>
        </row>
        <row r="451">
          <cell r="A451">
            <v>316380</v>
          </cell>
          <cell r="B451" t="str">
            <v>SAO MIGUEL DO ANTA</v>
          </cell>
          <cell r="C451" t="str">
            <v>MG</v>
          </cell>
          <cell r="D451">
            <v>46573</v>
          </cell>
          <cell r="E451"/>
          <cell r="F451"/>
          <cell r="G451"/>
          <cell r="H451"/>
          <cell r="I451"/>
        </row>
        <row r="452">
          <cell r="A452">
            <v>421875</v>
          </cell>
          <cell r="B452" t="str">
            <v>TUNAPOLIS</v>
          </cell>
          <cell r="C452" t="str">
            <v>SC</v>
          </cell>
          <cell r="D452"/>
          <cell r="E452">
            <v>866119</v>
          </cell>
          <cell r="F452"/>
          <cell r="G452"/>
          <cell r="H452"/>
          <cell r="I452"/>
        </row>
        <row r="453">
          <cell r="A453">
            <v>312245</v>
          </cell>
          <cell r="B453" t="str">
            <v>DIVISOPOLIS</v>
          </cell>
          <cell r="C453" t="str">
            <v>MG</v>
          </cell>
          <cell r="D453">
            <v>2459</v>
          </cell>
          <cell r="E453"/>
          <cell r="F453"/>
          <cell r="G453"/>
          <cell r="H453"/>
          <cell r="I453"/>
        </row>
        <row r="454">
          <cell r="A454">
            <v>500640</v>
          </cell>
          <cell r="B454" t="str">
            <v>PEDRO GOMES</v>
          </cell>
          <cell r="C454" t="str">
            <v>MS</v>
          </cell>
          <cell r="D454"/>
          <cell r="E454"/>
          <cell r="F454"/>
          <cell r="G454"/>
          <cell r="H454"/>
          <cell r="I454"/>
        </row>
        <row r="455">
          <cell r="A455">
            <v>352820</v>
          </cell>
          <cell r="B455" t="str">
            <v>MACEDONIA</v>
          </cell>
          <cell r="C455" t="str">
            <v>SP</v>
          </cell>
          <cell r="D455"/>
          <cell r="E455"/>
          <cell r="F455"/>
          <cell r="G455"/>
          <cell r="H455"/>
          <cell r="I455"/>
        </row>
        <row r="456">
          <cell r="A456">
            <v>430800</v>
          </cell>
          <cell r="B456" t="str">
            <v>FAXINAL DO SOTURNO</v>
          </cell>
          <cell r="C456" t="str">
            <v>RS</v>
          </cell>
          <cell r="D456">
            <v>65511</v>
          </cell>
          <cell r="E456"/>
          <cell r="F456"/>
          <cell r="G456"/>
          <cell r="H456"/>
          <cell r="I456"/>
        </row>
        <row r="457">
          <cell r="A457">
            <v>313760</v>
          </cell>
          <cell r="B457" t="str">
            <v>LAGOA SANTA</v>
          </cell>
          <cell r="C457" t="str">
            <v>MG</v>
          </cell>
          <cell r="D457">
            <v>476963</v>
          </cell>
          <cell r="E457"/>
          <cell r="F457"/>
          <cell r="G457"/>
          <cell r="H457"/>
          <cell r="I457"/>
        </row>
        <row r="458">
          <cell r="A458">
            <v>315730</v>
          </cell>
          <cell r="B458" t="str">
            <v>SANTA BARBARA DO TUGURIO</v>
          </cell>
          <cell r="C458" t="str">
            <v>MG</v>
          </cell>
          <cell r="D458">
            <v>49104</v>
          </cell>
          <cell r="E458"/>
          <cell r="F458"/>
          <cell r="G458"/>
          <cell r="H458"/>
          <cell r="I458"/>
        </row>
        <row r="459">
          <cell r="A459">
            <v>315100</v>
          </cell>
          <cell r="B459" t="str">
            <v>PIRANGUINHO</v>
          </cell>
          <cell r="C459" t="str">
            <v>MG</v>
          </cell>
          <cell r="D459">
            <v>70639</v>
          </cell>
          <cell r="E459"/>
          <cell r="F459"/>
          <cell r="G459"/>
          <cell r="H459"/>
          <cell r="I459"/>
        </row>
        <row r="460">
          <cell r="A460">
            <v>352600</v>
          </cell>
          <cell r="B460" t="str">
            <v>JUNQUEIROPOLIS</v>
          </cell>
          <cell r="C460" t="str">
            <v>SP</v>
          </cell>
          <cell r="D460">
            <v>27149</v>
          </cell>
          <cell r="E460">
            <v>6886014</v>
          </cell>
          <cell r="F460">
            <v>23544</v>
          </cell>
          <cell r="G460">
            <v>4723918</v>
          </cell>
          <cell r="H460"/>
          <cell r="I460"/>
        </row>
        <row r="461">
          <cell r="A461">
            <v>313940</v>
          </cell>
          <cell r="B461" t="str">
            <v>MANHUACU</v>
          </cell>
          <cell r="C461" t="str">
            <v>MG</v>
          </cell>
          <cell r="D461">
            <v>920914</v>
          </cell>
          <cell r="E461"/>
          <cell r="F461"/>
          <cell r="G461"/>
          <cell r="H461"/>
          <cell r="I461"/>
        </row>
        <row r="462">
          <cell r="A462">
            <v>315080</v>
          </cell>
          <cell r="B462" t="str">
            <v>PIRANGA</v>
          </cell>
          <cell r="C462" t="str">
            <v>MG</v>
          </cell>
          <cell r="D462">
            <v>188302</v>
          </cell>
          <cell r="E462"/>
          <cell r="F462"/>
          <cell r="G462"/>
          <cell r="H462"/>
          <cell r="I462"/>
        </row>
        <row r="463">
          <cell r="A463">
            <v>421569</v>
          </cell>
          <cell r="B463" t="str">
            <v>SANTIAGO DO SUL</v>
          </cell>
          <cell r="C463" t="str">
            <v>SC</v>
          </cell>
          <cell r="D463"/>
          <cell r="E463">
            <v>579505</v>
          </cell>
          <cell r="F463"/>
          <cell r="G463"/>
          <cell r="H463"/>
          <cell r="I463"/>
        </row>
        <row r="464">
          <cell r="A464">
            <v>311500</v>
          </cell>
          <cell r="B464" t="str">
            <v>CASCALHO RICO</v>
          </cell>
          <cell r="C464" t="str">
            <v>MG</v>
          </cell>
          <cell r="D464">
            <v>5431</v>
          </cell>
          <cell r="E464"/>
          <cell r="F464"/>
          <cell r="G464"/>
          <cell r="H464"/>
          <cell r="I464"/>
        </row>
        <row r="465">
          <cell r="A465">
            <v>312240</v>
          </cell>
          <cell r="B465" t="str">
            <v>DIVISA NOVA</v>
          </cell>
          <cell r="C465" t="str">
            <v>MG</v>
          </cell>
          <cell r="D465">
            <v>17363</v>
          </cell>
          <cell r="E465"/>
          <cell r="F465"/>
          <cell r="G465"/>
          <cell r="H465"/>
          <cell r="I465"/>
        </row>
        <row r="466">
          <cell r="A466">
            <v>354970</v>
          </cell>
          <cell r="B466" t="str">
            <v>SAO JOSE DO RIO PARDO</v>
          </cell>
          <cell r="C466" t="str">
            <v>SP</v>
          </cell>
          <cell r="D466">
            <v>330393</v>
          </cell>
          <cell r="E466"/>
          <cell r="F466"/>
          <cell r="G466"/>
          <cell r="H466"/>
          <cell r="I466"/>
        </row>
        <row r="467">
          <cell r="A467">
            <v>410800</v>
          </cell>
          <cell r="B467" t="str">
            <v>FLORESTOPOLIS</v>
          </cell>
          <cell r="C467" t="str">
            <v>PR</v>
          </cell>
          <cell r="D467"/>
          <cell r="E467"/>
          <cell r="F467"/>
          <cell r="G467"/>
          <cell r="H467"/>
          <cell r="I467"/>
        </row>
        <row r="468">
          <cell r="A468">
            <v>420765</v>
          </cell>
          <cell r="B468" t="str">
            <v>IPORA DO OESTE</v>
          </cell>
          <cell r="C468" t="str">
            <v>SC</v>
          </cell>
          <cell r="D468">
            <v>166675</v>
          </cell>
          <cell r="E468">
            <v>683729</v>
          </cell>
          <cell r="F468"/>
          <cell r="G468">
            <v>870364</v>
          </cell>
          <cell r="H468"/>
          <cell r="I468"/>
        </row>
        <row r="469">
          <cell r="A469">
            <v>420060</v>
          </cell>
          <cell r="B469" t="str">
            <v>AGUAS MORNAS</v>
          </cell>
          <cell r="C469" t="str">
            <v>SC</v>
          </cell>
          <cell r="D469"/>
          <cell r="E469">
            <v>315447</v>
          </cell>
          <cell r="F469"/>
          <cell r="G469"/>
          <cell r="H469"/>
          <cell r="I469"/>
        </row>
        <row r="470">
          <cell r="A470">
            <v>510805</v>
          </cell>
          <cell r="B470" t="str">
            <v>TERRA NOVA DO NORTE</v>
          </cell>
          <cell r="C470" t="str">
            <v>MT</v>
          </cell>
          <cell r="D470"/>
          <cell r="E470"/>
          <cell r="F470"/>
          <cell r="G470"/>
          <cell r="H470"/>
          <cell r="I470"/>
        </row>
        <row r="471">
          <cell r="A471">
            <v>412015</v>
          </cell>
          <cell r="B471" t="str">
            <v>PORTO BARREIRO</v>
          </cell>
          <cell r="C471" t="str">
            <v>PR</v>
          </cell>
          <cell r="D471"/>
          <cell r="E471"/>
          <cell r="F471"/>
          <cell r="G471"/>
          <cell r="H471"/>
          <cell r="I471"/>
        </row>
        <row r="472">
          <cell r="A472">
            <v>352440</v>
          </cell>
          <cell r="B472" t="str">
            <v>JACAREI</v>
          </cell>
          <cell r="C472" t="str">
            <v>SP</v>
          </cell>
          <cell r="D472"/>
          <cell r="E472">
            <v>3258264</v>
          </cell>
          <cell r="F472"/>
          <cell r="G472"/>
          <cell r="H472"/>
          <cell r="I472"/>
        </row>
        <row r="473">
          <cell r="A473">
            <v>310110</v>
          </cell>
          <cell r="B473" t="str">
            <v>AIMORES</v>
          </cell>
          <cell r="C473" t="str">
            <v>MG</v>
          </cell>
          <cell r="D473">
            <v>75964</v>
          </cell>
          <cell r="E473"/>
          <cell r="F473"/>
          <cell r="G473"/>
          <cell r="H473"/>
          <cell r="I473"/>
        </row>
        <row r="474">
          <cell r="A474">
            <v>312900</v>
          </cell>
          <cell r="B474" t="str">
            <v>GUIRICEMA</v>
          </cell>
          <cell r="C474" t="str">
            <v>MG</v>
          </cell>
          <cell r="D474">
            <v>39860</v>
          </cell>
          <cell r="E474"/>
          <cell r="F474"/>
          <cell r="G474"/>
          <cell r="H474"/>
          <cell r="I474"/>
        </row>
        <row r="475">
          <cell r="A475">
            <v>311787</v>
          </cell>
          <cell r="B475" t="str">
            <v>CONFINS</v>
          </cell>
          <cell r="C475" t="str">
            <v>MG</v>
          </cell>
          <cell r="D475">
            <v>49129</v>
          </cell>
          <cell r="E475"/>
          <cell r="F475"/>
          <cell r="G475"/>
          <cell r="H475"/>
          <cell r="I475"/>
        </row>
        <row r="476">
          <cell r="A476">
            <v>311860</v>
          </cell>
          <cell r="B476" t="str">
            <v>CONTAGEM</v>
          </cell>
          <cell r="C476" t="str">
            <v>MG</v>
          </cell>
          <cell r="D476">
            <v>3317</v>
          </cell>
          <cell r="E476"/>
          <cell r="F476"/>
          <cell r="G476"/>
          <cell r="H476"/>
          <cell r="I476"/>
        </row>
        <row r="477">
          <cell r="A477">
            <v>312470</v>
          </cell>
          <cell r="B477" t="str">
            <v>ESTRELA DO INDAIA</v>
          </cell>
          <cell r="C477" t="str">
            <v>MG</v>
          </cell>
          <cell r="D477">
            <v>36187</v>
          </cell>
          <cell r="E477"/>
          <cell r="F477"/>
          <cell r="G477"/>
          <cell r="H477"/>
          <cell r="I477"/>
        </row>
        <row r="478">
          <cell r="A478">
            <v>431960</v>
          </cell>
          <cell r="B478" t="str">
            <v>SAO SEPE</v>
          </cell>
          <cell r="C478" t="str">
            <v>RS</v>
          </cell>
          <cell r="D478">
            <v>276862</v>
          </cell>
          <cell r="E478"/>
          <cell r="F478"/>
          <cell r="G478"/>
          <cell r="H478"/>
          <cell r="I478"/>
        </row>
        <row r="479">
          <cell r="A479">
            <v>313657</v>
          </cell>
          <cell r="B479" t="str">
            <v>JOSENOPOLIS</v>
          </cell>
          <cell r="C479" t="str">
            <v>MG</v>
          </cell>
          <cell r="D479">
            <v>30260</v>
          </cell>
          <cell r="E479"/>
          <cell r="F479"/>
          <cell r="G479"/>
          <cell r="H479"/>
          <cell r="I479"/>
        </row>
        <row r="480">
          <cell r="A480">
            <v>317030</v>
          </cell>
          <cell r="B480" t="str">
            <v>UMBURATIBA</v>
          </cell>
          <cell r="C480" t="str">
            <v>MG</v>
          </cell>
          <cell r="D480">
            <v>36197</v>
          </cell>
          <cell r="E480"/>
          <cell r="F480"/>
          <cell r="G480"/>
          <cell r="H480"/>
          <cell r="I480"/>
        </row>
        <row r="481">
          <cell r="A481">
            <v>431140</v>
          </cell>
          <cell r="B481" t="str">
            <v>LAJEADO</v>
          </cell>
          <cell r="C481" t="str">
            <v>RS</v>
          </cell>
          <cell r="D481"/>
          <cell r="E481"/>
          <cell r="F481"/>
          <cell r="G481"/>
          <cell r="H481"/>
          <cell r="I481"/>
        </row>
        <row r="482">
          <cell r="A482">
            <v>313420</v>
          </cell>
          <cell r="B482" t="str">
            <v>ITUIUTABA</v>
          </cell>
          <cell r="C482" t="str">
            <v>MG</v>
          </cell>
          <cell r="D482">
            <v>589969</v>
          </cell>
          <cell r="E482"/>
          <cell r="F482"/>
          <cell r="G482"/>
          <cell r="H482"/>
          <cell r="I482"/>
        </row>
        <row r="483">
          <cell r="A483">
            <v>312738</v>
          </cell>
          <cell r="B483" t="str">
            <v>GOIANA</v>
          </cell>
          <cell r="C483" t="str">
            <v>MG</v>
          </cell>
          <cell r="D483">
            <v>2306</v>
          </cell>
          <cell r="E483"/>
          <cell r="F483"/>
          <cell r="G483"/>
          <cell r="H483"/>
          <cell r="I483"/>
        </row>
        <row r="484">
          <cell r="A484">
            <v>310945</v>
          </cell>
          <cell r="B484" t="str">
            <v>CABECEIRA GRANDE</v>
          </cell>
          <cell r="C484" t="str">
            <v>MG</v>
          </cell>
          <cell r="D484">
            <v>38697</v>
          </cell>
          <cell r="E484"/>
          <cell r="F484"/>
          <cell r="G484"/>
          <cell r="H484"/>
          <cell r="I484"/>
        </row>
        <row r="485">
          <cell r="A485">
            <v>315445</v>
          </cell>
          <cell r="B485" t="str">
            <v>RIACHINHO</v>
          </cell>
          <cell r="C485" t="str">
            <v>MG</v>
          </cell>
          <cell r="D485">
            <v>130855</v>
          </cell>
          <cell r="E485"/>
          <cell r="F485"/>
          <cell r="G485"/>
          <cell r="H485"/>
          <cell r="I485"/>
        </row>
        <row r="486">
          <cell r="A486">
            <v>312675</v>
          </cell>
          <cell r="B486" t="str">
            <v>FRANCISCOPOLIS</v>
          </cell>
          <cell r="C486" t="str">
            <v>MG</v>
          </cell>
          <cell r="D486">
            <v>95321</v>
          </cell>
          <cell r="E486"/>
          <cell r="F486"/>
          <cell r="G486"/>
          <cell r="H486"/>
          <cell r="I486"/>
        </row>
        <row r="487">
          <cell r="A487">
            <v>312080</v>
          </cell>
          <cell r="B487" t="str">
            <v>CRUZILIA</v>
          </cell>
          <cell r="C487" t="str">
            <v>MG</v>
          </cell>
          <cell r="D487">
            <v>20196</v>
          </cell>
          <cell r="E487"/>
          <cell r="F487"/>
          <cell r="G487"/>
          <cell r="H487"/>
          <cell r="I487"/>
        </row>
        <row r="488">
          <cell r="A488">
            <v>421940</v>
          </cell>
          <cell r="B488" t="str">
            <v>WITMARSUM</v>
          </cell>
          <cell r="C488" t="str">
            <v>SC</v>
          </cell>
          <cell r="D488"/>
          <cell r="E488"/>
          <cell r="F488"/>
          <cell r="G488"/>
          <cell r="H488"/>
          <cell r="I488"/>
        </row>
        <row r="489">
          <cell r="A489">
            <v>421960</v>
          </cell>
          <cell r="B489" t="str">
            <v>XAVANTINA</v>
          </cell>
          <cell r="C489" t="str">
            <v>SC</v>
          </cell>
          <cell r="D489"/>
          <cell r="E489"/>
          <cell r="F489"/>
          <cell r="G489"/>
          <cell r="H489"/>
          <cell r="I489"/>
        </row>
        <row r="490">
          <cell r="A490">
            <v>430485</v>
          </cell>
          <cell r="B490" t="str">
            <v>CARLOS GOMES</v>
          </cell>
          <cell r="C490" t="str">
            <v>RS</v>
          </cell>
          <cell r="D490">
            <v>17190</v>
          </cell>
          <cell r="E490"/>
          <cell r="F490"/>
          <cell r="G490"/>
          <cell r="H490"/>
          <cell r="I490"/>
        </row>
        <row r="491">
          <cell r="A491">
            <v>317115</v>
          </cell>
          <cell r="B491" t="str">
            <v>VERMELHO NOVO</v>
          </cell>
          <cell r="C491" t="str">
            <v>MG</v>
          </cell>
          <cell r="D491">
            <v>56105</v>
          </cell>
          <cell r="E491"/>
          <cell r="F491"/>
          <cell r="G491"/>
          <cell r="H491"/>
          <cell r="I491"/>
        </row>
        <row r="492">
          <cell r="A492">
            <v>310285</v>
          </cell>
          <cell r="B492" t="str">
            <v>ANGELANDIA</v>
          </cell>
          <cell r="C492" t="str">
            <v>MG</v>
          </cell>
          <cell r="D492">
            <v>48173</v>
          </cell>
          <cell r="E492"/>
          <cell r="F492"/>
          <cell r="G492"/>
          <cell r="H492"/>
          <cell r="I492"/>
        </row>
        <row r="493">
          <cell r="A493">
            <v>314020</v>
          </cell>
          <cell r="B493" t="str">
            <v>MARIPA DE MINAS</v>
          </cell>
          <cell r="C493" t="str">
            <v>MG</v>
          </cell>
          <cell r="D493">
            <v>52559</v>
          </cell>
          <cell r="E493"/>
          <cell r="F493"/>
          <cell r="G493"/>
          <cell r="H493"/>
          <cell r="I493"/>
        </row>
        <row r="494">
          <cell r="A494">
            <v>312990</v>
          </cell>
          <cell r="B494" t="str">
            <v>IBITIURA DE MINAS</v>
          </cell>
          <cell r="C494" t="str">
            <v>MG</v>
          </cell>
          <cell r="D494"/>
          <cell r="E494"/>
          <cell r="F494"/>
          <cell r="G494"/>
          <cell r="H494"/>
          <cell r="I494"/>
        </row>
        <row r="495">
          <cell r="A495">
            <v>420140</v>
          </cell>
          <cell r="B495" t="str">
            <v>ARARANGUA</v>
          </cell>
          <cell r="C495" t="str">
            <v>SC</v>
          </cell>
          <cell r="D495">
            <v>666113</v>
          </cell>
          <cell r="E495">
            <v>2457306</v>
          </cell>
          <cell r="F495"/>
          <cell r="G495">
            <v>287954</v>
          </cell>
          <cell r="H495"/>
          <cell r="I495"/>
        </row>
        <row r="496">
          <cell r="A496">
            <v>311350</v>
          </cell>
          <cell r="B496" t="str">
            <v>CARBONITA</v>
          </cell>
          <cell r="C496" t="str">
            <v>MG</v>
          </cell>
          <cell r="D496">
            <v>72253</v>
          </cell>
          <cell r="E496"/>
          <cell r="F496"/>
          <cell r="G496"/>
          <cell r="H496"/>
          <cell r="I496"/>
        </row>
        <row r="497">
          <cell r="A497">
            <v>421500</v>
          </cell>
          <cell r="B497" t="str">
            <v>RIO NEGRINHO</v>
          </cell>
          <cell r="C497" t="str">
            <v>SC</v>
          </cell>
          <cell r="D497">
            <v>527549</v>
          </cell>
          <cell r="E497"/>
          <cell r="F497">
            <v>21581</v>
          </cell>
          <cell r="G497"/>
          <cell r="H497"/>
          <cell r="I497"/>
        </row>
        <row r="498">
          <cell r="A498">
            <v>311150</v>
          </cell>
          <cell r="B498" t="str">
            <v>CAMPOS ALTOS</v>
          </cell>
          <cell r="C498" t="str">
            <v>MG</v>
          </cell>
          <cell r="D498">
            <v>33959</v>
          </cell>
          <cell r="E498"/>
          <cell r="F498"/>
          <cell r="G498"/>
          <cell r="H498"/>
          <cell r="I498"/>
        </row>
        <row r="499">
          <cell r="A499">
            <v>315410</v>
          </cell>
          <cell r="B499" t="str">
            <v>RECREIO</v>
          </cell>
          <cell r="C499" t="str">
            <v>MG</v>
          </cell>
          <cell r="D499">
            <v>51161</v>
          </cell>
          <cell r="E499"/>
          <cell r="F499"/>
          <cell r="G499"/>
          <cell r="H499"/>
          <cell r="I499"/>
        </row>
        <row r="500">
          <cell r="A500">
            <v>420640</v>
          </cell>
          <cell r="B500" t="str">
            <v>GUARACIABA</v>
          </cell>
          <cell r="C500" t="str">
            <v>SC</v>
          </cell>
          <cell r="D500">
            <v>165278</v>
          </cell>
          <cell r="E500">
            <v>928879</v>
          </cell>
          <cell r="F500"/>
          <cell r="G500"/>
          <cell r="H500"/>
          <cell r="I500"/>
        </row>
        <row r="501">
          <cell r="A501">
            <v>315460</v>
          </cell>
          <cell r="B501" t="str">
            <v>RIBEIRAO DAS NEVES</v>
          </cell>
          <cell r="C501" t="str">
            <v>MG</v>
          </cell>
          <cell r="D501">
            <v>241142</v>
          </cell>
          <cell r="E501"/>
          <cell r="F501"/>
          <cell r="G501"/>
          <cell r="H501"/>
          <cell r="I501"/>
        </row>
        <row r="502">
          <cell r="A502">
            <v>431647</v>
          </cell>
          <cell r="B502" t="str">
            <v>SALVADOR DAS MISSOES</v>
          </cell>
          <cell r="C502" t="str">
            <v>RS</v>
          </cell>
          <cell r="D502"/>
          <cell r="E502"/>
          <cell r="F502"/>
          <cell r="G502"/>
          <cell r="H502"/>
          <cell r="I502"/>
        </row>
        <row r="503">
          <cell r="A503">
            <v>310830</v>
          </cell>
          <cell r="B503" t="str">
            <v>BORDA DA MATA</v>
          </cell>
          <cell r="C503" t="str">
            <v>MG</v>
          </cell>
          <cell r="D503">
            <v>542</v>
          </cell>
          <cell r="E503"/>
          <cell r="F503"/>
          <cell r="G503"/>
          <cell r="H503"/>
          <cell r="I503"/>
        </row>
        <row r="504">
          <cell r="A504">
            <v>313170</v>
          </cell>
          <cell r="B504" t="str">
            <v>ITABIRA</v>
          </cell>
          <cell r="C504" t="str">
            <v>MG</v>
          </cell>
          <cell r="D504">
            <v>24497</v>
          </cell>
          <cell r="E504"/>
          <cell r="F504"/>
          <cell r="G504"/>
          <cell r="H504"/>
          <cell r="I504"/>
        </row>
        <row r="505">
          <cell r="A505">
            <v>353780</v>
          </cell>
          <cell r="B505" t="str">
            <v>PIEDADE</v>
          </cell>
          <cell r="C505" t="str">
            <v>SP</v>
          </cell>
          <cell r="D505"/>
          <cell r="E505"/>
          <cell r="F505"/>
          <cell r="G505"/>
          <cell r="H505"/>
          <cell r="I505"/>
        </row>
        <row r="506">
          <cell r="A506">
            <v>315725</v>
          </cell>
          <cell r="B506" t="str">
            <v>SANTA BARBARA DO LESTE</v>
          </cell>
          <cell r="C506" t="str">
            <v>MG</v>
          </cell>
          <cell r="D506">
            <v>79761</v>
          </cell>
          <cell r="E506"/>
          <cell r="F506"/>
          <cell r="G506"/>
          <cell r="H506"/>
          <cell r="I506"/>
        </row>
        <row r="507">
          <cell r="A507">
            <v>314010</v>
          </cell>
          <cell r="B507" t="str">
            <v>MARILAC</v>
          </cell>
          <cell r="C507" t="str">
            <v>MG</v>
          </cell>
          <cell r="D507">
            <v>37483</v>
          </cell>
          <cell r="E507"/>
          <cell r="F507"/>
          <cell r="G507"/>
          <cell r="H507"/>
          <cell r="I507"/>
        </row>
        <row r="508">
          <cell r="A508">
            <v>314435</v>
          </cell>
          <cell r="B508" t="str">
            <v>NAQUE</v>
          </cell>
          <cell r="C508" t="str">
            <v>MG</v>
          </cell>
          <cell r="D508">
            <v>66088</v>
          </cell>
          <cell r="E508"/>
          <cell r="F508"/>
          <cell r="G508"/>
          <cell r="H508"/>
          <cell r="I508"/>
        </row>
        <row r="509">
          <cell r="A509">
            <v>315590</v>
          </cell>
          <cell r="B509" t="str">
            <v>RIO PRETO</v>
          </cell>
          <cell r="C509" t="str">
            <v>MG</v>
          </cell>
          <cell r="D509">
            <v>9782</v>
          </cell>
          <cell r="E509"/>
          <cell r="F509"/>
          <cell r="G509"/>
          <cell r="H509"/>
          <cell r="I509"/>
        </row>
        <row r="510">
          <cell r="A510">
            <v>311990</v>
          </cell>
          <cell r="B510" t="str">
            <v>CORREGO DO BOM JESUS</v>
          </cell>
          <cell r="C510" t="str">
            <v>MG</v>
          </cell>
          <cell r="D510">
            <v>80800</v>
          </cell>
          <cell r="E510"/>
          <cell r="F510"/>
          <cell r="G510"/>
          <cell r="H510"/>
          <cell r="I510"/>
        </row>
        <row r="511">
          <cell r="A511">
            <v>311040</v>
          </cell>
          <cell r="B511" t="str">
            <v>CAMACHO</v>
          </cell>
          <cell r="C511" t="str">
            <v>MG</v>
          </cell>
          <cell r="D511">
            <v>92937</v>
          </cell>
          <cell r="E511"/>
          <cell r="F511"/>
          <cell r="G511"/>
          <cell r="H511"/>
          <cell r="I511"/>
        </row>
        <row r="512">
          <cell r="A512">
            <v>430050</v>
          </cell>
          <cell r="B512" t="str">
            <v>ALPESTRE</v>
          </cell>
          <cell r="C512" t="str">
            <v>RS</v>
          </cell>
          <cell r="D512"/>
          <cell r="E512"/>
          <cell r="F512"/>
          <cell r="G512"/>
          <cell r="H512"/>
          <cell r="I512"/>
        </row>
        <row r="513">
          <cell r="A513">
            <v>421570</v>
          </cell>
          <cell r="B513" t="str">
            <v>SANTO AMARO DA IMPERATRIZ</v>
          </cell>
          <cell r="C513" t="str">
            <v>SC</v>
          </cell>
          <cell r="D513"/>
          <cell r="E513">
            <v>1805043</v>
          </cell>
          <cell r="F513"/>
          <cell r="G513"/>
          <cell r="H513"/>
          <cell r="I513"/>
        </row>
        <row r="514">
          <cell r="A514">
            <v>316550</v>
          </cell>
          <cell r="B514" t="str">
            <v>SARDOA</v>
          </cell>
          <cell r="C514" t="str">
            <v>MG</v>
          </cell>
          <cell r="D514">
            <v>58259</v>
          </cell>
          <cell r="E514"/>
          <cell r="F514"/>
          <cell r="G514"/>
          <cell r="H514"/>
          <cell r="I514"/>
        </row>
        <row r="515">
          <cell r="A515">
            <v>316700</v>
          </cell>
          <cell r="B515" t="str">
            <v>SERRANOS</v>
          </cell>
          <cell r="C515" t="str">
            <v>MG</v>
          </cell>
          <cell r="D515">
            <v>42014</v>
          </cell>
          <cell r="E515"/>
          <cell r="F515"/>
          <cell r="G515"/>
          <cell r="H515"/>
          <cell r="I515"/>
        </row>
        <row r="516">
          <cell r="A516">
            <v>316280</v>
          </cell>
          <cell r="B516" t="str">
            <v>SAO JOAO EVANGELISTA</v>
          </cell>
          <cell r="C516" t="str">
            <v>MG</v>
          </cell>
          <cell r="D516">
            <v>255</v>
          </cell>
          <cell r="E516"/>
          <cell r="F516"/>
          <cell r="G516"/>
          <cell r="H516"/>
          <cell r="I516"/>
        </row>
        <row r="517">
          <cell r="A517">
            <v>355480</v>
          </cell>
          <cell r="B517" t="str">
            <v>TREMEMBE</v>
          </cell>
          <cell r="C517" t="str">
            <v>SP</v>
          </cell>
          <cell r="D517">
            <v>124863</v>
          </cell>
          <cell r="E517"/>
          <cell r="F517"/>
          <cell r="G517"/>
          <cell r="H517"/>
          <cell r="I517"/>
        </row>
        <row r="518">
          <cell r="A518">
            <v>311460</v>
          </cell>
          <cell r="B518" t="str">
            <v>CARRANCAS</v>
          </cell>
          <cell r="C518" t="str">
            <v>MG</v>
          </cell>
          <cell r="D518">
            <v>64605</v>
          </cell>
          <cell r="E518"/>
          <cell r="F518"/>
          <cell r="G518"/>
          <cell r="H518"/>
          <cell r="I518"/>
        </row>
        <row r="519">
          <cell r="A519">
            <v>421420</v>
          </cell>
          <cell r="B519" t="str">
            <v>QUILOMBO</v>
          </cell>
          <cell r="C519" t="str">
            <v>SC</v>
          </cell>
          <cell r="D519"/>
          <cell r="E519"/>
          <cell r="F519"/>
          <cell r="G519"/>
          <cell r="H519"/>
          <cell r="I519"/>
        </row>
        <row r="520">
          <cell r="A520">
            <v>320435</v>
          </cell>
          <cell r="B520" t="str">
            <v>RIO BANANAL</v>
          </cell>
          <cell r="C520" t="str">
            <v>ES</v>
          </cell>
          <cell r="D520">
            <v>39551</v>
          </cell>
          <cell r="E520"/>
          <cell r="F520">
            <v>1</v>
          </cell>
          <cell r="G520"/>
          <cell r="H520"/>
          <cell r="I520"/>
        </row>
        <row r="521">
          <cell r="A521">
            <v>314080</v>
          </cell>
          <cell r="B521" t="str">
            <v>MATIAS BARBOSA</v>
          </cell>
          <cell r="C521" t="str">
            <v>MG</v>
          </cell>
          <cell r="D521">
            <v>337322</v>
          </cell>
          <cell r="E521"/>
          <cell r="F521"/>
          <cell r="G521"/>
          <cell r="H521"/>
          <cell r="I521"/>
        </row>
        <row r="522">
          <cell r="A522">
            <v>431820</v>
          </cell>
          <cell r="B522" t="str">
            <v>SAO FRANCISCO DE PAULA</v>
          </cell>
          <cell r="C522" t="str">
            <v>RS</v>
          </cell>
          <cell r="D522"/>
          <cell r="E522">
            <v>613952</v>
          </cell>
          <cell r="F522"/>
          <cell r="G522"/>
          <cell r="H522"/>
          <cell r="I522"/>
        </row>
        <row r="523">
          <cell r="A523">
            <v>312385</v>
          </cell>
          <cell r="B523" t="str">
            <v>ENTRE FOLHAS</v>
          </cell>
          <cell r="C523" t="str">
            <v>MG</v>
          </cell>
          <cell r="D523">
            <v>24290</v>
          </cell>
          <cell r="E523"/>
          <cell r="F523"/>
          <cell r="G523"/>
          <cell r="H523"/>
          <cell r="I523"/>
        </row>
        <row r="524">
          <cell r="A524">
            <v>315010</v>
          </cell>
          <cell r="B524" t="str">
            <v>PIAU</v>
          </cell>
          <cell r="C524" t="str">
            <v>MG</v>
          </cell>
          <cell r="D524">
            <v>29151</v>
          </cell>
          <cell r="E524"/>
          <cell r="F524"/>
          <cell r="G524"/>
          <cell r="H524"/>
          <cell r="I524"/>
        </row>
        <row r="525">
          <cell r="A525">
            <v>421020</v>
          </cell>
          <cell r="B525" t="str">
            <v>MAJOR GERCINO</v>
          </cell>
          <cell r="C525" t="str">
            <v>SC</v>
          </cell>
          <cell r="D525"/>
          <cell r="E525">
            <v>807754</v>
          </cell>
          <cell r="F525"/>
          <cell r="G525"/>
          <cell r="H525"/>
          <cell r="I525"/>
        </row>
        <row r="526">
          <cell r="A526">
            <v>313330</v>
          </cell>
          <cell r="B526" t="str">
            <v>ITAOBIM</v>
          </cell>
          <cell r="C526" t="str">
            <v>MG</v>
          </cell>
          <cell r="D526">
            <v>61363</v>
          </cell>
          <cell r="E526"/>
          <cell r="F526"/>
          <cell r="G526"/>
          <cell r="H526"/>
          <cell r="I526"/>
        </row>
        <row r="527">
          <cell r="A527">
            <v>432310</v>
          </cell>
          <cell r="B527" t="str">
            <v>VICENTE DUTRA</v>
          </cell>
          <cell r="C527" t="str">
            <v>RS</v>
          </cell>
          <cell r="D527">
            <v>11345</v>
          </cell>
          <cell r="E527">
            <v>187883</v>
          </cell>
          <cell r="F527"/>
          <cell r="G527"/>
          <cell r="H527"/>
          <cell r="I527"/>
        </row>
        <row r="528">
          <cell r="A528">
            <v>411230</v>
          </cell>
          <cell r="B528" t="str">
            <v>JAPIRA</v>
          </cell>
          <cell r="C528" t="str">
            <v>PR</v>
          </cell>
          <cell r="D528"/>
          <cell r="E528"/>
          <cell r="F528"/>
          <cell r="G528"/>
          <cell r="H528"/>
          <cell r="I528"/>
        </row>
        <row r="529">
          <cell r="A529">
            <v>310960</v>
          </cell>
          <cell r="B529" t="str">
            <v>CACHOEIRA DA PRATA</v>
          </cell>
          <cell r="C529" t="str">
            <v>MG</v>
          </cell>
          <cell r="D529">
            <v>87310</v>
          </cell>
          <cell r="E529"/>
          <cell r="F529"/>
          <cell r="G529"/>
          <cell r="H529"/>
          <cell r="I529"/>
        </row>
        <row r="530">
          <cell r="A530">
            <v>350950</v>
          </cell>
          <cell r="B530" t="str">
            <v>CAMPINAS</v>
          </cell>
          <cell r="C530" t="str">
            <v>SP</v>
          </cell>
          <cell r="D530">
            <v>7384756</v>
          </cell>
          <cell r="E530"/>
          <cell r="F530">
            <v>343779</v>
          </cell>
          <cell r="G530"/>
          <cell r="H530"/>
          <cell r="I530"/>
        </row>
        <row r="531">
          <cell r="A531">
            <v>430064</v>
          </cell>
          <cell r="B531" t="str">
            <v>AMETISTA DO SUL</v>
          </cell>
          <cell r="C531" t="str">
            <v>RS</v>
          </cell>
          <cell r="D531"/>
          <cell r="E531">
            <v>443492</v>
          </cell>
          <cell r="F531"/>
          <cell r="G531"/>
          <cell r="H531"/>
          <cell r="I531"/>
        </row>
        <row r="532">
          <cell r="A532">
            <v>310150</v>
          </cell>
          <cell r="B532" t="str">
            <v>ALEM PARAIBA</v>
          </cell>
          <cell r="C532" t="str">
            <v>MG</v>
          </cell>
          <cell r="D532">
            <v>229010</v>
          </cell>
          <cell r="E532"/>
          <cell r="F532"/>
          <cell r="G532"/>
          <cell r="H532"/>
          <cell r="I532"/>
        </row>
        <row r="533">
          <cell r="A533">
            <v>313520</v>
          </cell>
          <cell r="B533" t="str">
            <v>JANUARIA</v>
          </cell>
          <cell r="C533" t="str">
            <v>MG</v>
          </cell>
          <cell r="D533">
            <v>46590</v>
          </cell>
          <cell r="E533"/>
          <cell r="F533"/>
          <cell r="G533"/>
          <cell r="H533"/>
          <cell r="I533"/>
        </row>
        <row r="534">
          <cell r="A534">
            <v>313070</v>
          </cell>
          <cell r="B534" t="str">
            <v>INDIANOPOLIS</v>
          </cell>
          <cell r="C534" t="str">
            <v>MG</v>
          </cell>
          <cell r="D534">
            <v>127158</v>
          </cell>
          <cell r="E534"/>
          <cell r="F534"/>
          <cell r="G534"/>
          <cell r="H534"/>
          <cell r="I534"/>
        </row>
        <row r="535">
          <cell r="A535">
            <v>312695</v>
          </cell>
          <cell r="B535" t="str">
            <v>FREI LAGONEGRO</v>
          </cell>
          <cell r="C535" t="str">
            <v>MG</v>
          </cell>
          <cell r="D535">
            <v>40252</v>
          </cell>
          <cell r="E535"/>
          <cell r="F535"/>
          <cell r="G535"/>
          <cell r="H535"/>
          <cell r="I535"/>
        </row>
        <row r="536">
          <cell r="A536">
            <v>500200</v>
          </cell>
          <cell r="B536" t="str">
            <v>BATAYPORA</v>
          </cell>
          <cell r="C536" t="str">
            <v>MS</v>
          </cell>
          <cell r="D536"/>
          <cell r="E536"/>
          <cell r="F536"/>
          <cell r="G536"/>
          <cell r="H536"/>
          <cell r="I536"/>
        </row>
        <row r="537">
          <cell r="A537">
            <v>313230</v>
          </cell>
          <cell r="B537" t="str">
            <v>ITAIPE</v>
          </cell>
          <cell r="C537" t="str">
            <v>MG</v>
          </cell>
          <cell r="D537">
            <v>2126</v>
          </cell>
          <cell r="E537"/>
          <cell r="F537"/>
          <cell r="G537"/>
          <cell r="H537"/>
          <cell r="I537"/>
        </row>
        <row r="538">
          <cell r="A538">
            <v>312520</v>
          </cell>
          <cell r="B538" t="str">
            <v>FAMA</v>
          </cell>
          <cell r="C538" t="str">
            <v>MG</v>
          </cell>
          <cell r="D538"/>
          <cell r="E538"/>
          <cell r="F538"/>
          <cell r="G538"/>
          <cell r="H538"/>
          <cell r="I538"/>
        </row>
        <row r="539">
          <cell r="A539">
            <v>352400</v>
          </cell>
          <cell r="B539" t="str">
            <v>ITUPEVA</v>
          </cell>
          <cell r="C539" t="str">
            <v>SP</v>
          </cell>
          <cell r="D539">
            <v>17940</v>
          </cell>
          <cell r="E539"/>
          <cell r="F539"/>
          <cell r="G539"/>
          <cell r="H539"/>
          <cell r="I539"/>
        </row>
        <row r="540">
          <cell r="A540">
            <v>351385</v>
          </cell>
          <cell r="B540" t="str">
            <v>DIRCE REIS</v>
          </cell>
          <cell r="C540" t="str">
            <v>SP</v>
          </cell>
          <cell r="D540">
            <v>20227</v>
          </cell>
          <cell r="E540"/>
          <cell r="F540"/>
          <cell r="G540"/>
          <cell r="H540"/>
          <cell r="I540"/>
        </row>
        <row r="541">
          <cell r="A541">
            <v>421740</v>
          </cell>
          <cell r="B541" t="str">
            <v>SCHROEDER</v>
          </cell>
          <cell r="C541" t="str">
            <v>SC</v>
          </cell>
          <cell r="D541">
            <v>24316</v>
          </cell>
          <cell r="E541"/>
          <cell r="F541">
            <v>954</v>
          </cell>
          <cell r="G541"/>
          <cell r="H541"/>
          <cell r="I541"/>
        </row>
        <row r="542">
          <cell r="A542">
            <v>311420</v>
          </cell>
          <cell r="B542" t="str">
            <v>CARMO DO CAJURU</v>
          </cell>
          <cell r="C542" t="str">
            <v>MG</v>
          </cell>
          <cell r="D542">
            <v>204115</v>
          </cell>
          <cell r="E542"/>
          <cell r="F542"/>
          <cell r="G542"/>
          <cell r="H542"/>
          <cell r="I542"/>
        </row>
        <row r="543">
          <cell r="A543">
            <v>420480</v>
          </cell>
          <cell r="B543" t="str">
            <v>CURITIBANOS</v>
          </cell>
          <cell r="C543" t="str">
            <v>SC</v>
          </cell>
          <cell r="D543"/>
          <cell r="E543"/>
          <cell r="F543"/>
          <cell r="G543"/>
          <cell r="H543"/>
          <cell r="I543"/>
        </row>
        <row r="544">
          <cell r="A544">
            <v>313860</v>
          </cell>
          <cell r="B544" t="str">
            <v>LIMA DUARTE</v>
          </cell>
          <cell r="C544" t="str">
            <v>MG</v>
          </cell>
          <cell r="D544">
            <v>142563</v>
          </cell>
          <cell r="E544"/>
          <cell r="F544"/>
          <cell r="G544"/>
          <cell r="H544"/>
          <cell r="I544"/>
        </row>
        <row r="545">
          <cell r="A545">
            <v>312260</v>
          </cell>
          <cell r="B545" t="str">
            <v>DOM JOAQUIM</v>
          </cell>
          <cell r="C545" t="str">
            <v>MG</v>
          </cell>
          <cell r="D545">
            <v>88226</v>
          </cell>
          <cell r="E545"/>
          <cell r="F545"/>
          <cell r="G545"/>
          <cell r="H545"/>
          <cell r="I545"/>
        </row>
        <row r="546">
          <cell r="A546">
            <v>311380</v>
          </cell>
          <cell r="B546" t="str">
            <v>CARMESIA</v>
          </cell>
          <cell r="C546" t="str">
            <v>MG</v>
          </cell>
          <cell r="D546">
            <v>83152</v>
          </cell>
          <cell r="E546"/>
          <cell r="F546"/>
          <cell r="G546"/>
          <cell r="H546"/>
          <cell r="I546"/>
        </row>
        <row r="547">
          <cell r="A547">
            <v>312630</v>
          </cell>
          <cell r="B547" t="str">
            <v>FORTALEZA DE MINAS</v>
          </cell>
          <cell r="C547" t="str">
            <v>MG</v>
          </cell>
          <cell r="D547">
            <v>11762</v>
          </cell>
          <cell r="E547"/>
          <cell r="F547"/>
          <cell r="G547"/>
          <cell r="H547"/>
          <cell r="I547"/>
        </row>
        <row r="548">
          <cell r="A548">
            <v>312500</v>
          </cell>
          <cell r="B548" t="str">
            <v>EWBANK DA CAMARA</v>
          </cell>
          <cell r="C548" t="str">
            <v>MG</v>
          </cell>
          <cell r="D548"/>
          <cell r="E548"/>
          <cell r="F548"/>
          <cell r="G548"/>
          <cell r="H548"/>
          <cell r="I548"/>
        </row>
        <row r="549">
          <cell r="A549">
            <v>421090</v>
          </cell>
          <cell r="B549" t="str">
            <v>MODELO</v>
          </cell>
          <cell r="C549" t="str">
            <v>SC</v>
          </cell>
          <cell r="D549"/>
          <cell r="E549">
            <v>369721</v>
          </cell>
          <cell r="F549"/>
          <cell r="G549"/>
          <cell r="H549"/>
          <cell r="I549"/>
        </row>
        <row r="550">
          <cell r="A550">
            <v>310665</v>
          </cell>
          <cell r="B550" t="str">
            <v>BERIZAL</v>
          </cell>
          <cell r="C550" t="str">
            <v>MG</v>
          </cell>
          <cell r="D550">
            <v>8069</v>
          </cell>
          <cell r="E550"/>
          <cell r="F550"/>
          <cell r="G550"/>
          <cell r="H550"/>
          <cell r="I550"/>
        </row>
        <row r="551">
          <cell r="A551">
            <v>312870</v>
          </cell>
          <cell r="B551" t="str">
            <v>GUAXUPE</v>
          </cell>
          <cell r="C551" t="str">
            <v>MG</v>
          </cell>
          <cell r="D551">
            <v>141677</v>
          </cell>
          <cell r="E551"/>
          <cell r="F551"/>
          <cell r="G551"/>
          <cell r="H551"/>
          <cell r="I551"/>
        </row>
        <row r="552">
          <cell r="A552">
            <v>430258</v>
          </cell>
          <cell r="B552" t="str">
            <v>BOZANO</v>
          </cell>
          <cell r="C552" t="str">
            <v>RS</v>
          </cell>
          <cell r="D552"/>
          <cell r="E552"/>
          <cell r="F552"/>
          <cell r="G552"/>
          <cell r="H552"/>
          <cell r="I552"/>
        </row>
        <row r="553">
          <cell r="A553">
            <v>320190</v>
          </cell>
          <cell r="B553" t="str">
            <v>DOMINGOS MARTINS</v>
          </cell>
          <cell r="C553" t="str">
            <v>ES</v>
          </cell>
          <cell r="D553">
            <v>451083</v>
          </cell>
          <cell r="E553"/>
          <cell r="F553">
            <v>120</v>
          </cell>
          <cell r="G553"/>
          <cell r="H553"/>
          <cell r="I553"/>
        </row>
        <row r="554">
          <cell r="A554">
            <v>316360</v>
          </cell>
          <cell r="B554" t="str">
            <v>SAO JOSE DO MANTIMENTO</v>
          </cell>
          <cell r="C554" t="str">
            <v>MG</v>
          </cell>
          <cell r="D554"/>
          <cell r="E554"/>
          <cell r="F554"/>
          <cell r="G554"/>
          <cell r="H554"/>
          <cell r="I554"/>
        </row>
        <row r="555">
          <cell r="A555">
            <v>313110</v>
          </cell>
          <cell r="B555" t="str">
            <v>INIMUTABA</v>
          </cell>
          <cell r="C555" t="str">
            <v>MG</v>
          </cell>
          <cell r="D555">
            <v>141644</v>
          </cell>
          <cell r="E555"/>
          <cell r="F555"/>
          <cell r="G555"/>
          <cell r="H555"/>
          <cell r="I555"/>
        </row>
        <row r="556">
          <cell r="A556">
            <v>432280</v>
          </cell>
          <cell r="B556" t="str">
            <v>VERANOPOLIS</v>
          </cell>
          <cell r="C556" t="str">
            <v>RS</v>
          </cell>
          <cell r="D556">
            <v>241366</v>
          </cell>
          <cell r="E556">
            <v>1464625</v>
          </cell>
          <cell r="F556"/>
          <cell r="G556">
            <v>1211551</v>
          </cell>
          <cell r="H556"/>
          <cell r="I556"/>
        </row>
        <row r="557">
          <cell r="A557">
            <v>421575</v>
          </cell>
          <cell r="B557" t="str">
            <v>SAO BERNARDINO</v>
          </cell>
          <cell r="C557" t="str">
            <v>SC</v>
          </cell>
          <cell r="D557"/>
          <cell r="E557">
            <v>139368</v>
          </cell>
          <cell r="F557"/>
          <cell r="G557"/>
          <cell r="H557"/>
          <cell r="I557"/>
        </row>
        <row r="558">
          <cell r="A558">
            <v>311440</v>
          </cell>
          <cell r="B558" t="str">
            <v>CARMO DO RIO CLARO</v>
          </cell>
          <cell r="C558" t="str">
            <v>MG</v>
          </cell>
          <cell r="D558">
            <v>162</v>
          </cell>
          <cell r="E558"/>
          <cell r="F558"/>
          <cell r="G558"/>
          <cell r="H558"/>
          <cell r="I558"/>
        </row>
        <row r="559">
          <cell r="A559">
            <v>314315</v>
          </cell>
          <cell r="B559" t="str">
            <v>MONTE FORMOSO</v>
          </cell>
          <cell r="C559" t="str">
            <v>MG</v>
          </cell>
          <cell r="D559">
            <v>60</v>
          </cell>
          <cell r="E559"/>
          <cell r="F559"/>
          <cell r="G559"/>
          <cell r="H559"/>
          <cell r="I559"/>
        </row>
        <row r="560">
          <cell r="A560">
            <v>352490</v>
          </cell>
          <cell r="B560" t="str">
            <v>JAMBEIRO</v>
          </cell>
          <cell r="C560" t="str">
            <v>SP</v>
          </cell>
          <cell r="D560"/>
          <cell r="E560"/>
          <cell r="F560"/>
          <cell r="G560"/>
          <cell r="H560"/>
          <cell r="I560"/>
        </row>
        <row r="561">
          <cell r="A561">
            <v>315210</v>
          </cell>
          <cell r="B561" t="str">
            <v>PONTE NOVA</v>
          </cell>
          <cell r="C561" t="str">
            <v>MG</v>
          </cell>
          <cell r="D561">
            <v>966396</v>
          </cell>
          <cell r="E561"/>
          <cell r="F561"/>
          <cell r="G561"/>
          <cell r="H561"/>
          <cell r="I561"/>
        </row>
        <row r="562">
          <cell r="A562">
            <v>316090</v>
          </cell>
          <cell r="B562" t="str">
            <v>SAO BRAS DO SUACUI</v>
          </cell>
          <cell r="C562" t="str">
            <v>MG</v>
          </cell>
          <cell r="D562"/>
          <cell r="E562"/>
          <cell r="F562"/>
          <cell r="G562"/>
          <cell r="H562"/>
          <cell r="I562"/>
        </row>
        <row r="563">
          <cell r="A563">
            <v>500375</v>
          </cell>
          <cell r="B563" t="str">
            <v>ELDORADO</v>
          </cell>
          <cell r="C563" t="str">
            <v>MS</v>
          </cell>
          <cell r="D563"/>
          <cell r="E563"/>
          <cell r="F563"/>
          <cell r="G563"/>
          <cell r="H563"/>
          <cell r="I563"/>
        </row>
        <row r="564">
          <cell r="A564">
            <v>421100</v>
          </cell>
          <cell r="B564" t="str">
            <v>MONDAI</v>
          </cell>
          <cell r="C564" t="str">
            <v>SC</v>
          </cell>
          <cell r="D564">
            <v>231814</v>
          </cell>
          <cell r="E564">
            <v>561859</v>
          </cell>
          <cell r="F564"/>
          <cell r="G564">
            <v>528125</v>
          </cell>
          <cell r="H564"/>
          <cell r="I564"/>
        </row>
        <row r="565">
          <cell r="A565">
            <v>314950</v>
          </cell>
          <cell r="B565" t="str">
            <v>PEQUERI</v>
          </cell>
          <cell r="C565" t="str">
            <v>MG</v>
          </cell>
          <cell r="D565">
            <v>8445</v>
          </cell>
          <cell r="E565"/>
          <cell r="F565"/>
          <cell r="G565"/>
          <cell r="H565"/>
          <cell r="I565"/>
        </row>
        <row r="566">
          <cell r="A566">
            <v>317080</v>
          </cell>
          <cell r="B566" t="str">
            <v>VARZEA DA PALMA</v>
          </cell>
          <cell r="C566" t="str">
            <v>MG</v>
          </cell>
          <cell r="D566">
            <v>459303</v>
          </cell>
          <cell r="E566"/>
          <cell r="F566"/>
          <cell r="G566"/>
          <cell r="H566"/>
          <cell r="I566"/>
        </row>
        <row r="567">
          <cell r="A567">
            <v>313830</v>
          </cell>
          <cell r="B567" t="str">
            <v>LEANDRO FERREIRA</v>
          </cell>
          <cell r="C567" t="str">
            <v>MG</v>
          </cell>
          <cell r="D567"/>
          <cell r="E567"/>
          <cell r="F567"/>
          <cell r="G567"/>
          <cell r="H567"/>
          <cell r="I567"/>
        </row>
        <row r="568">
          <cell r="A568">
            <v>311820</v>
          </cell>
          <cell r="B568" t="str">
            <v>CONQUISTA</v>
          </cell>
          <cell r="C568" t="str">
            <v>MG</v>
          </cell>
          <cell r="D568">
            <v>7441</v>
          </cell>
          <cell r="E568"/>
          <cell r="F568"/>
          <cell r="G568"/>
          <cell r="H568"/>
          <cell r="I568"/>
        </row>
        <row r="569">
          <cell r="A569">
            <v>312540</v>
          </cell>
          <cell r="B569" t="str">
            <v>FELICIO DOS SANTOS</v>
          </cell>
          <cell r="C569" t="str">
            <v>MG</v>
          </cell>
          <cell r="D569">
            <v>74730</v>
          </cell>
          <cell r="E569"/>
          <cell r="F569"/>
          <cell r="G569"/>
          <cell r="H569"/>
          <cell r="I569"/>
        </row>
        <row r="570">
          <cell r="A570">
            <v>420257</v>
          </cell>
          <cell r="B570" t="str">
            <v>BOM JESUS DO OESTE</v>
          </cell>
          <cell r="C570" t="str">
            <v>SC</v>
          </cell>
          <cell r="D570"/>
          <cell r="E570">
            <v>215100</v>
          </cell>
          <cell r="F570"/>
          <cell r="G570"/>
          <cell r="H570"/>
          <cell r="I570"/>
        </row>
        <row r="571">
          <cell r="A571">
            <v>310720</v>
          </cell>
          <cell r="B571" t="str">
            <v>BOCAINA DE MINAS</v>
          </cell>
          <cell r="C571" t="str">
            <v>MG</v>
          </cell>
          <cell r="D571">
            <v>24012</v>
          </cell>
          <cell r="E571"/>
          <cell r="F571"/>
          <cell r="G571"/>
          <cell r="H571"/>
          <cell r="I571"/>
        </row>
        <row r="572">
          <cell r="A572">
            <v>313350</v>
          </cell>
          <cell r="B572" t="str">
            <v>ITAPECERICA</v>
          </cell>
          <cell r="C572" t="str">
            <v>MG</v>
          </cell>
          <cell r="D572">
            <v>202285</v>
          </cell>
          <cell r="E572"/>
          <cell r="F572"/>
          <cell r="G572"/>
          <cell r="H572"/>
          <cell r="I572"/>
        </row>
        <row r="573">
          <cell r="A573">
            <v>510325</v>
          </cell>
          <cell r="B573" t="str">
            <v>COLNIZA</v>
          </cell>
          <cell r="C573" t="str">
            <v>MT</v>
          </cell>
          <cell r="D573">
            <v>84414</v>
          </cell>
          <cell r="E573"/>
          <cell r="F573"/>
          <cell r="G573"/>
          <cell r="H573"/>
          <cell r="I573"/>
        </row>
        <row r="574">
          <cell r="A574">
            <v>315290</v>
          </cell>
          <cell r="B574" t="str">
            <v>PRATAPOLIS</v>
          </cell>
          <cell r="C574" t="str">
            <v>MG</v>
          </cell>
          <cell r="D574">
            <v>7560</v>
          </cell>
          <cell r="E574"/>
          <cell r="F574"/>
          <cell r="G574"/>
          <cell r="H574"/>
          <cell r="I574"/>
        </row>
        <row r="575">
          <cell r="A575">
            <v>352200</v>
          </cell>
          <cell r="B575" t="str">
            <v>ITAJU</v>
          </cell>
          <cell r="C575" t="str">
            <v>SP</v>
          </cell>
          <cell r="D575">
            <v>58614</v>
          </cell>
          <cell r="E575">
            <v>426032</v>
          </cell>
          <cell r="F575"/>
          <cell r="G575">
            <v>395911</v>
          </cell>
          <cell r="H575"/>
          <cell r="I575"/>
        </row>
        <row r="576">
          <cell r="A576">
            <v>316570</v>
          </cell>
          <cell r="B576" t="str">
            <v>SENADOR FIRMINO</v>
          </cell>
          <cell r="C576" t="str">
            <v>MG</v>
          </cell>
          <cell r="D576">
            <v>91847</v>
          </cell>
          <cell r="E576"/>
          <cell r="F576"/>
          <cell r="G576"/>
          <cell r="H576"/>
          <cell r="I576"/>
        </row>
        <row r="577">
          <cell r="A577">
            <v>355390</v>
          </cell>
          <cell r="B577" t="str">
            <v>TARABAI</v>
          </cell>
          <cell r="C577" t="str">
            <v>SP</v>
          </cell>
          <cell r="D577"/>
          <cell r="E577"/>
          <cell r="F577"/>
          <cell r="G577"/>
          <cell r="H577"/>
          <cell r="I577"/>
        </row>
        <row r="578">
          <cell r="A578">
            <v>316150</v>
          </cell>
          <cell r="B578" t="str">
            <v>SAO GERALDO</v>
          </cell>
          <cell r="C578" t="str">
            <v>MG</v>
          </cell>
          <cell r="D578">
            <v>67155</v>
          </cell>
          <cell r="E578"/>
          <cell r="F578"/>
          <cell r="G578"/>
          <cell r="H578"/>
          <cell r="I578"/>
        </row>
        <row r="579">
          <cell r="A579">
            <v>311980</v>
          </cell>
          <cell r="B579" t="str">
            <v>CORREGO DANTA</v>
          </cell>
          <cell r="C579" t="str">
            <v>MG</v>
          </cell>
          <cell r="D579">
            <v>24255</v>
          </cell>
          <cell r="E579"/>
          <cell r="F579"/>
          <cell r="G579"/>
          <cell r="H579"/>
          <cell r="I579"/>
        </row>
        <row r="580">
          <cell r="A580">
            <v>312290</v>
          </cell>
          <cell r="B580" t="str">
            <v>DONA EUSEBIA</v>
          </cell>
          <cell r="C580" t="str">
            <v>MG</v>
          </cell>
          <cell r="D580">
            <v>13024</v>
          </cell>
          <cell r="E580"/>
          <cell r="F580"/>
          <cell r="G580"/>
          <cell r="H580"/>
          <cell r="I580"/>
        </row>
        <row r="581">
          <cell r="A581">
            <v>412215</v>
          </cell>
          <cell r="B581" t="str">
            <v>RIO BONITO DO IGUACU</v>
          </cell>
          <cell r="C581" t="str">
            <v>PR</v>
          </cell>
          <cell r="D581"/>
          <cell r="E581">
            <v>580350</v>
          </cell>
          <cell r="F581"/>
          <cell r="G581"/>
          <cell r="H581"/>
          <cell r="I581"/>
        </row>
        <row r="582">
          <cell r="A582">
            <v>316000</v>
          </cell>
          <cell r="B582" t="str">
            <v>SANTO ANTONIO DO AVENTUREIRO</v>
          </cell>
          <cell r="C582" t="str">
            <v>MG</v>
          </cell>
          <cell r="D582">
            <v>22349</v>
          </cell>
          <cell r="E582"/>
          <cell r="F582"/>
          <cell r="G582"/>
          <cell r="H582"/>
          <cell r="I582"/>
        </row>
        <row r="583">
          <cell r="A583">
            <v>431160</v>
          </cell>
          <cell r="B583" t="str">
            <v>LIBERATO SALZANO</v>
          </cell>
          <cell r="C583" t="str">
            <v>RS</v>
          </cell>
          <cell r="D583"/>
          <cell r="E583"/>
          <cell r="F583"/>
          <cell r="G583"/>
          <cell r="H583"/>
          <cell r="I583"/>
        </row>
        <row r="584">
          <cell r="A584">
            <v>410290</v>
          </cell>
          <cell r="B584" t="str">
            <v>BITURUNA</v>
          </cell>
          <cell r="C584" t="str">
            <v>PR</v>
          </cell>
          <cell r="D584"/>
          <cell r="E584"/>
          <cell r="F584"/>
          <cell r="G584"/>
          <cell r="H584"/>
          <cell r="I584"/>
        </row>
        <row r="585">
          <cell r="A585">
            <v>312760</v>
          </cell>
          <cell r="B585" t="str">
            <v>GOUVEIA</v>
          </cell>
          <cell r="C585" t="str">
            <v>MG</v>
          </cell>
          <cell r="D585">
            <v>43699</v>
          </cell>
          <cell r="E585"/>
          <cell r="F585"/>
          <cell r="G585"/>
          <cell r="H585"/>
          <cell r="I585"/>
        </row>
        <row r="586">
          <cell r="A586">
            <v>510776</v>
          </cell>
          <cell r="B586" t="str">
            <v>SANTA RITA DO TRIVELATO</v>
          </cell>
          <cell r="C586" t="str">
            <v>MT</v>
          </cell>
          <cell r="D586"/>
          <cell r="E586">
            <v>267259</v>
          </cell>
          <cell r="F586"/>
          <cell r="G586"/>
          <cell r="H586"/>
          <cell r="I586"/>
        </row>
        <row r="587">
          <cell r="A587">
            <v>354820</v>
          </cell>
          <cell r="B587" t="str">
            <v>SANTO ANTONIO DO PINHAL</v>
          </cell>
          <cell r="C587" t="str">
            <v>SP</v>
          </cell>
          <cell r="D587"/>
          <cell r="E587"/>
          <cell r="F587"/>
          <cell r="G587"/>
          <cell r="H587"/>
          <cell r="I587"/>
        </row>
        <row r="588">
          <cell r="A588">
            <v>316557</v>
          </cell>
          <cell r="B588" t="str">
            <v>SENADOR AMARAL</v>
          </cell>
          <cell r="C588" t="str">
            <v>MG</v>
          </cell>
          <cell r="D588">
            <v>42330</v>
          </cell>
          <cell r="E588"/>
          <cell r="F588"/>
          <cell r="G588"/>
          <cell r="H588"/>
          <cell r="I588"/>
        </row>
        <row r="589">
          <cell r="A589">
            <v>314140</v>
          </cell>
          <cell r="B589" t="str">
            <v>MEDINA</v>
          </cell>
          <cell r="C589" t="str">
            <v>MG</v>
          </cell>
          <cell r="D589">
            <v>26599</v>
          </cell>
          <cell r="E589"/>
          <cell r="F589"/>
          <cell r="G589"/>
          <cell r="H589"/>
          <cell r="I589"/>
        </row>
        <row r="590">
          <cell r="A590">
            <v>312780</v>
          </cell>
          <cell r="B590" t="str">
            <v>GRAO MOGOL</v>
          </cell>
          <cell r="C590" t="str">
            <v>MG</v>
          </cell>
          <cell r="D590">
            <v>112257</v>
          </cell>
          <cell r="E590"/>
          <cell r="F590"/>
          <cell r="G590"/>
          <cell r="H590"/>
          <cell r="I590"/>
        </row>
        <row r="591">
          <cell r="A591">
            <v>420127</v>
          </cell>
          <cell r="B591" t="str">
            <v>ARABUTA</v>
          </cell>
          <cell r="C591" t="str">
            <v>SC</v>
          </cell>
          <cell r="D591">
            <v>19603</v>
          </cell>
          <cell r="E591">
            <v>276483</v>
          </cell>
          <cell r="F591"/>
          <cell r="G591"/>
          <cell r="H591"/>
          <cell r="I591"/>
        </row>
        <row r="592">
          <cell r="A592">
            <v>311730</v>
          </cell>
          <cell r="B592" t="str">
            <v>CONCEICAO DAS ALAGOAS</v>
          </cell>
          <cell r="C592" t="str">
            <v>MG</v>
          </cell>
          <cell r="D592">
            <v>141487</v>
          </cell>
          <cell r="E592"/>
          <cell r="F592"/>
          <cell r="G592"/>
          <cell r="H592"/>
          <cell r="I592"/>
        </row>
        <row r="593">
          <cell r="A593">
            <v>313280</v>
          </cell>
          <cell r="B593" t="str">
            <v>ITAMBE DO MATO DENTRO</v>
          </cell>
          <cell r="C593" t="str">
            <v>MG</v>
          </cell>
          <cell r="D593">
            <v>44811</v>
          </cell>
          <cell r="E593"/>
          <cell r="F593"/>
          <cell r="G593"/>
          <cell r="H593"/>
          <cell r="I593"/>
        </row>
        <row r="594">
          <cell r="A594">
            <v>311510</v>
          </cell>
          <cell r="B594" t="str">
            <v>CASSIA</v>
          </cell>
          <cell r="C594" t="str">
            <v>MG</v>
          </cell>
          <cell r="D594">
            <v>1222</v>
          </cell>
          <cell r="E594"/>
          <cell r="F594"/>
          <cell r="G594"/>
          <cell r="H594"/>
          <cell r="I594"/>
        </row>
        <row r="595">
          <cell r="A595">
            <v>316630</v>
          </cell>
          <cell r="B595" t="str">
            <v>SERICITA</v>
          </cell>
          <cell r="C595" t="str">
            <v>MG</v>
          </cell>
          <cell r="D595">
            <v>25357</v>
          </cell>
          <cell r="E595"/>
          <cell r="F595"/>
          <cell r="G595"/>
          <cell r="H595"/>
          <cell r="I595"/>
        </row>
        <row r="596">
          <cell r="A596">
            <v>421825</v>
          </cell>
          <cell r="B596" t="str">
            <v>TIMBO GRANDE</v>
          </cell>
          <cell r="C596" t="str">
            <v>SC</v>
          </cell>
          <cell r="D596"/>
          <cell r="E596">
            <v>256416</v>
          </cell>
          <cell r="F596"/>
          <cell r="G596"/>
          <cell r="H596"/>
          <cell r="I596"/>
        </row>
        <row r="597">
          <cell r="A597">
            <v>313740</v>
          </cell>
          <cell r="B597" t="str">
            <v>LAGOA DOURADA</v>
          </cell>
          <cell r="C597" t="str">
            <v>MG</v>
          </cell>
          <cell r="D597">
            <v>143350</v>
          </cell>
          <cell r="E597"/>
          <cell r="F597"/>
          <cell r="G597"/>
          <cell r="H597"/>
          <cell r="I597"/>
        </row>
        <row r="598">
          <cell r="A598">
            <v>313380</v>
          </cell>
          <cell r="B598" t="str">
            <v>ITAUNA</v>
          </cell>
          <cell r="C598" t="str">
            <v>MG</v>
          </cell>
          <cell r="D598">
            <v>659307</v>
          </cell>
          <cell r="E598"/>
          <cell r="F598"/>
          <cell r="G598"/>
          <cell r="H598"/>
          <cell r="I598"/>
        </row>
        <row r="599">
          <cell r="A599">
            <v>316240</v>
          </cell>
          <cell r="B599" t="str">
            <v>SAO JOAO DA PONTE</v>
          </cell>
          <cell r="C599" t="str">
            <v>MG</v>
          </cell>
          <cell r="D599">
            <v>280390</v>
          </cell>
          <cell r="E599"/>
          <cell r="F599"/>
          <cell r="G599"/>
          <cell r="H599"/>
          <cell r="I599"/>
        </row>
        <row r="600">
          <cell r="A600">
            <v>311265</v>
          </cell>
          <cell r="B600" t="str">
            <v>CAPITAO ANDRADE</v>
          </cell>
          <cell r="C600" t="str">
            <v>MG</v>
          </cell>
          <cell r="D600">
            <v>91351</v>
          </cell>
          <cell r="E600"/>
          <cell r="F600"/>
          <cell r="G600"/>
          <cell r="H600"/>
          <cell r="I600"/>
        </row>
        <row r="601">
          <cell r="A601">
            <v>350930</v>
          </cell>
          <cell r="B601" t="str">
            <v>CAJOBI</v>
          </cell>
          <cell r="C601" t="str">
            <v>SP</v>
          </cell>
          <cell r="D601"/>
          <cell r="E601"/>
          <cell r="F601"/>
          <cell r="G601"/>
          <cell r="H601"/>
          <cell r="I601"/>
        </row>
        <row r="602">
          <cell r="A602">
            <v>431590</v>
          </cell>
          <cell r="B602" t="str">
            <v>RODEIO BONITO</v>
          </cell>
          <cell r="C602" t="str">
            <v>RS</v>
          </cell>
          <cell r="D602"/>
          <cell r="E602">
            <v>235047</v>
          </cell>
          <cell r="F602"/>
          <cell r="G602"/>
          <cell r="H602"/>
          <cell r="I602"/>
        </row>
        <row r="603">
          <cell r="A603">
            <v>412780</v>
          </cell>
          <cell r="B603" t="str">
            <v>TOMAZINA</v>
          </cell>
          <cell r="C603" t="str">
            <v>PR</v>
          </cell>
          <cell r="D603"/>
          <cell r="E603"/>
          <cell r="F603"/>
          <cell r="G603"/>
          <cell r="H603"/>
          <cell r="I603"/>
        </row>
        <row r="604">
          <cell r="A604">
            <v>314910</v>
          </cell>
          <cell r="B604" t="str">
            <v>PEDRALVA</v>
          </cell>
          <cell r="C604" t="str">
            <v>MG</v>
          </cell>
          <cell r="D604">
            <v>169015</v>
          </cell>
          <cell r="E604"/>
          <cell r="F604"/>
          <cell r="G604"/>
          <cell r="H604"/>
          <cell r="I604"/>
        </row>
        <row r="605">
          <cell r="A605">
            <v>351820</v>
          </cell>
          <cell r="B605" t="str">
            <v>GUARARAPES</v>
          </cell>
          <cell r="C605" t="str">
            <v>SP</v>
          </cell>
          <cell r="D605"/>
          <cell r="E605"/>
          <cell r="F605"/>
          <cell r="G605"/>
          <cell r="H605"/>
          <cell r="I605"/>
        </row>
        <row r="606">
          <cell r="A606">
            <v>317110</v>
          </cell>
          <cell r="B606" t="str">
            <v>VERISSIMO</v>
          </cell>
          <cell r="C606" t="str">
            <v>MG</v>
          </cell>
          <cell r="D606">
            <v>38666</v>
          </cell>
          <cell r="E606"/>
          <cell r="F606"/>
          <cell r="G606"/>
          <cell r="H606"/>
          <cell r="I606"/>
        </row>
        <row r="607">
          <cell r="A607">
            <v>421775</v>
          </cell>
          <cell r="B607" t="str">
            <v>SUL BRASIL</v>
          </cell>
          <cell r="C607" t="str">
            <v>SC</v>
          </cell>
          <cell r="D607"/>
          <cell r="E607">
            <v>223788</v>
          </cell>
          <cell r="F607"/>
          <cell r="G607"/>
          <cell r="H607"/>
          <cell r="I607"/>
        </row>
        <row r="608">
          <cell r="A608">
            <v>330220</v>
          </cell>
          <cell r="B608" t="str">
            <v>ITAPERUNA</v>
          </cell>
          <cell r="C608" t="str">
            <v>RJ</v>
          </cell>
          <cell r="D608">
            <v>24797</v>
          </cell>
          <cell r="E608"/>
          <cell r="F608"/>
          <cell r="G608"/>
          <cell r="H608"/>
          <cell r="I608"/>
        </row>
        <row r="609">
          <cell r="A609">
            <v>421380</v>
          </cell>
          <cell r="B609" t="str">
            <v>PRAIA GRANDE</v>
          </cell>
          <cell r="C609" t="str">
            <v>SC</v>
          </cell>
          <cell r="D609">
            <v>100522</v>
          </cell>
          <cell r="E609">
            <v>261226</v>
          </cell>
          <cell r="F609"/>
          <cell r="G609"/>
          <cell r="H609"/>
          <cell r="I609"/>
        </row>
        <row r="610">
          <cell r="A610">
            <v>316510</v>
          </cell>
          <cell r="B610" t="str">
            <v>SAO TOMAS DE AQUINO</v>
          </cell>
          <cell r="C610" t="str">
            <v>MG</v>
          </cell>
          <cell r="D610">
            <v>50689</v>
          </cell>
          <cell r="E610"/>
          <cell r="F610"/>
          <cell r="G610"/>
          <cell r="H610"/>
          <cell r="I610"/>
        </row>
        <row r="611">
          <cell r="A611">
            <v>431620</v>
          </cell>
          <cell r="B611" t="str">
            <v>RONDINHA</v>
          </cell>
          <cell r="C611" t="str">
            <v>RS</v>
          </cell>
          <cell r="D611">
            <v>29151</v>
          </cell>
          <cell r="E611">
            <v>1848435</v>
          </cell>
          <cell r="F611"/>
          <cell r="G611"/>
          <cell r="H611"/>
          <cell r="I611"/>
        </row>
        <row r="612">
          <cell r="A612">
            <v>311720</v>
          </cell>
          <cell r="B612" t="str">
            <v>CONCEICAO DAS PEDRAS</v>
          </cell>
          <cell r="C612" t="str">
            <v>MG</v>
          </cell>
          <cell r="D612">
            <v>31210</v>
          </cell>
          <cell r="E612"/>
          <cell r="F612"/>
          <cell r="G612"/>
          <cell r="H612"/>
          <cell r="I612"/>
        </row>
        <row r="613">
          <cell r="A613">
            <v>314860</v>
          </cell>
          <cell r="B613" t="str">
            <v>PECANHA</v>
          </cell>
          <cell r="C613" t="str">
            <v>MG</v>
          </cell>
          <cell r="D613">
            <v>133553</v>
          </cell>
          <cell r="E613"/>
          <cell r="F613"/>
          <cell r="G613"/>
          <cell r="H613"/>
          <cell r="I613"/>
        </row>
        <row r="614">
          <cell r="A614">
            <v>313930</v>
          </cell>
          <cell r="B614" t="str">
            <v>MANGA</v>
          </cell>
          <cell r="C614" t="str">
            <v>MG</v>
          </cell>
          <cell r="D614">
            <v>114936</v>
          </cell>
          <cell r="E614"/>
          <cell r="F614"/>
          <cell r="G614"/>
          <cell r="H614"/>
          <cell r="I614"/>
        </row>
        <row r="615">
          <cell r="A615">
            <v>310980</v>
          </cell>
          <cell r="B615" t="str">
            <v>CACHOEIRA DOURADA</v>
          </cell>
          <cell r="C615" t="str">
            <v>MG</v>
          </cell>
          <cell r="D615">
            <v>50463</v>
          </cell>
          <cell r="E615"/>
          <cell r="F615"/>
          <cell r="G615"/>
          <cell r="H615"/>
          <cell r="I615"/>
        </row>
        <row r="616">
          <cell r="A616">
            <v>420580</v>
          </cell>
          <cell r="B616" t="str">
            <v>GARUVA</v>
          </cell>
          <cell r="C616" t="str">
            <v>SC</v>
          </cell>
          <cell r="D616">
            <v>192897</v>
          </cell>
          <cell r="E616"/>
          <cell r="F616">
            <v>9118</v>
          </cell>
          <cell r="G616"/>
          <cell r="H616"/>
          <cell r="I616"/>
        </row>
        <row r="617">
          <cell r="A617">
            <v>421885</v>
          </cell>
          <cell r="B617" t="str">
            <v>UNIAO DO OESTE</v>
          </cell>
          <cell r="C617" t="str">
            <v>SC</v>
          </cell>
          <cell r="D617"/>
          <cell r="E617">
            <v>36874</v>
          </cell>
          <cell r="F617"/>
          <cell r="G617"/>
          <cell r="H617"/>
          <cell r="I617"/>
        </row>
        <row r="618">
          <cell r="A618">
            <v>431295</v>
          </cell>
          <cell r="B618" t="str">
            <v>NOVA BOA VISTA</v>
          </cell>
          <cell r="C618" t="str">
            <v>RS</v>
          </cell>
          <cell r="D618">
            <v>36564</v>
          </cell>
          <cell r="E618"/>
          <cell r="F618"/>
          <cell r="G618"/>
          <cell r="H618"/>
          <cell r="I618"/>
        </row>
        <row r="619">
          <cell r="A619">
            <v>312060</v>
          </cell>
          <cell r="B619" t="str">
            <v>CRUCILANDIA</v>
          </cell>
          <cell r="C619" t="str">
            <v>MG</v>
          </cell>
          <cell r="D619">
            <v>1639</v>
          </cell>
          <cell r="E619"/>
          <cell r="F619"/>
          <cell r="G619"/>
          <cell r="H619"/>
          <cell r="I619"/>
        </row>
        <row r="620">
          <cell r="A620">
            <v>313220</v>
          </cell>
          <cell r="B620" t="str">
            <v>ITAGUARA</v>
          </cell>
          <cell r="C620" t="str">
            <v>MG</v>
          </cell>
          <cell r="D620">
            <v>171886</v>
          </cell>
          <cell r="E620"/>
          <cell r="F620"/>
          <cell r="G620"/>
          <cell r="H620"/>
          <cell r="I620"/>
        </row>
        <row r="621">
          <cell r="A621">
            <v>316330</v>
          </cell>
          <cell r="B621" t="str">
            <v>SAO JOSE DO DIVINO</v>
          </cell>
          <cell r="C621" t="str">
            <v>MG</v>
          </cell>
          <cell r="D621">
            <v>16313</v>
          </cell>
          <cell r="E621"/>
          <cell r="F621"/>
          <cell r="G621"/>
          <cell r="H621"/>
          <cell r="I621"/>
        </row>
        <row r="622">
          <cell r="A622">
            <v>412030</v>
          </cell>
          <cell r="B622" t="str">
            <v>PORTO VITORIA</v>
          </cell>
          <cell r="C622" t="str">
            <v>PR</v>
          </cell>
          <cell r="D622"/>
          <cell r="E622"/>
          <cell r="F622"/>
          <cell r="G622"/>
          <cell r="H622"/>
          <cell r="I622"/>
        </row>
        <row r="623">
          <cell r="A623">
            <v>421210</v>
          </cell>
          <cell r="B623" t="str">
            <v>PALMITOS</v>
          </cell>
          <cell r="C623" t="str">
            <v>SC</v>
          </cell>
          <cell r="D623"/>
          <cell r="E623">
            <v>444821</v>
          </cell>
          <cell r="F623"/>
          <cell r="G623"/>
          <cell r="H623"/>
          <cell r="I623"/>
        </row>
        <row r="624">
          <cell r="A624">
            <v>110007</v>
          </cell>
          <cell r="B624" t="str">
            <v>CORUMBIARA</v>
          </cell>
          <cell r="C624" t="str">
            <v>RO</v>
          </cell>
          <cell r="D624"/>
          <cell r="E624"/>
          <cell r="F624"/>
          <cell r="G624"/>
          <cell r="H624"/>
          <cell r="I624"/>
        </row>
        <row r="625">
          <cell r="A625">
            <v>421540</v>
          </cell>
          <cell r="B625" t="str">
            <v>SALTO VELOSO</v>
          </cell>
          <cell r="C625" t="str">
            <v>SC</v>
          </cell>
          <cell r="D625">
            <v>3118</v>
          </cell>
          <cell r="E625">
            <v>56158</v>
          </cell>
          <cell r="F625"/>
          <cell r="G625"/>
          <cell r="H625"/>
          <cell r="I625"/>
        </row>
        <row r="626">
          <cell r="A626">
            <v>312730</v>
          </cell>
          <cell r="B626" t="str">
            <v>GALILEIA</v>
          </cell>
          <cell r="C626" t="str">
            <v>MG</v>
          </cell>
          <cell r="D626">
            <v>35137</v>
          </cell>
          <cell r="E626"/>
          <cell r="F626"/>
          <cell r="G626"/>
          <cell r="H626"/>
          <cell r="I626"/>
        </row>
        <row r="627">
          <cell r="A627">
            <v>311455</v>
          </cell>
          <cell r="B627" t="str">
            <v>CARNEIRINHO</v>
          </cell>
          <cell r="C627" t="str">
            <v>MG</v>
          </cell>
          <cell r="D627">
            <v>123849</v>
          </cell>
          <cell r="E627"/>
          <cell r="F627"/>
          <cell r="G627"/>
          <cell r="H627"/>
          <cell r="I627"/>
        </row>
        <row r="628">
          <cell r="A628">
            <v>420800</v>
          </cell>
          <cell r="B628" t="str">
            <v>ITA</v>
          </cell>
          <cell r="C628" t="str">
            <v>SC</v>
          </cell>
          <cell r="D628"/>
          <cell r="E628"/>
          <cell r="F628"/>
          <cell r="G628"/>
          <cell r="H628"/>
          <cell r="I628"/>
        </row>
        <row r="629">
          <cell r="A629">
            <v>410830</v>
          </cell>
          <cell r="B629" t="str">
            <v>FOZ DO IGUACU</v>
          </cell>
          <cell r="C629" t="str">
            <v>PR</v>
          </cell>
          <cell r="D629"/>
          <cell r="E629"/>
          <cell r="F629"/>
          <cell r="G629"/>
          <cell r="H629"/>
          <cell r="I629"/>
        </row>
        <row r="630">
          <cell r="A630">
            <v>317170</v>
          </cell>
          <cell r="B630" t="str">
            <v>VIRGINIA</v>
          </cell>
          <cell r="C630" t="str">
            <v>MG</v>
          </cell>
          <cell r="D630">
            <v>74976</v>
          </cell>
          <cell r="E630"/>
          <cell r="F630"/>
          <cell r="G630"/>
          <cell r="H630"/>
          <cell r="I630"/>
        </row>
        <row r="631">
          <cell r="A631">
            <v>354840</v>
          </cell>
          <cell r="B631" t="str">
            <v>SANTOPOLIS DO AGUAPEI</v>
          </cell>
          <cell r="C631" t="str">
            <v>SP</v>
          </cell>
          <cell r="D631">
            <v>35421</v>
          </cell>
          <cell r="E631">
            <v>126573</v>
          </cell>
          <cell r="F631"/>
          <cell r="G631">
            <v>127477</v>
          </cell>
          <cell r="H631"/>
          <cell r="I631"/>
        </row>
        <row r="632">
          <cell r="A632">
            <v>312015</v>
          </cell>
          <cell r="B632" t="str">
            <v>CRISOLITA</v>
          </cell>
          <cell r="C632" t="str">
            <v>MG</v>
          </cell>
          <cell r="D632"/>
          <cell r="E632"/>
          <cell r="F632"/>
          <cell r="G632"/>
          <cell r="H632"/>
          <cell r="I632"/>
        </row>
        <row r="633">
          <cell r="A633">
            <v>314630</v>
          </cell>
          <cell r="B633" t="str">
            <v>PADRE PARAISO</v>
          </cell>
          <cell r="C633" t="str">
            <v>MG</v>
          </cell>
          <cell r="D633">
            <v>142423</v>
          </cell>
          <cell r="E633"/>
          <cell r="F633"/>
          <cell r="G633"/>
          <cell r="H633"/>
          <cell r="I633"/>
        </row>
        <row r="634">
          <cell r="A634">
            <v>431937</v>
          </cell>
          <cell r="B634" t="str">
            <v>SAO PEDRO DO BUTIA</v>
          </cell>
          <cell r="C634" t="str">
            <v>RS</v>
          </cell>
          <cell r="D634"/>
          <cell r="E634"/>
          <cell r="F634"/>
          <cell r="G634"/>
          <cell r="H634"/>
          <cell r="I634"/>
        </row>
        <row r="635">
          <cell r="A635">
            <v>313720</v>
          </cell>
          <cell r="B635" t="str">
            <v>LAGOA DA PRATA</v>
          </cell>
          <cell r="C635" t="str">
            <v>MG</v>
          </cell>
          <cell r="D635">
            <v>300509</v>
          </cell>
          <cell r="E635"/>
          <cell r="F635"/>
          <cell r="G635"/>
          <cell r="H635"/>
          <cell r="I635"/>
        </row>
        <row r="636">
          <cell r="A636">
            <v>421620</v>
          </cell>
          <cell r="B636" t="str">
            <v>SAO FRANCISCO DO SUL</v>
          </cell>
          <cell r="C636" t="str">
            <v>SC</v>
          </cell>
          <cell r="D636">
            <v>471167</v>
          </cell>
          <cell r="E636"/>
          <cell r="F636">
            <v>20008</v>
          </cell>
          <cell r="G636"/>
          <cell r="H636"/>
          <cell r="I636"/>
        </row>
        <row r="637">
          <cell r="A637">
            <v>314780</v>
          </cell>
          <cell r="B637" t="str">
            <v>PASSA-VINTE</v>
          </cell>
          <cell r="C637" t="str">
            <v>MG</v>
          </cell>
          <cell r="D637">
            <v>44981</v>
          </cell>
          <cell r="E637"/>
          <cell r="F637"/>
          <cell r="G637"/>
          <cell r="H637"/>
          <cell r="I637"/>
        </row>
        <row r="638">
          <cell r="A638">
            <v>431720</v>
          </cell>
          <cell r="B638" t="str">
            <v>SANTA ROSA</v>
          </cell>
          <cell r="C638" t="str">
            <v>RS</v>
          </cell>
          <cell r="D638">
            <v>810318</v>
          </cell>
          <cell r="E638"/>
          <cell r="F638"/>
          <cell r="G638"/>
          <cell r="H638"/>
          <cell r="I638"/>
        </row>
        <row r="639">
          <cell r="A639">
            <v>311640</v>
          </cell>
          <cell r="B639" t="str">
            <v>CLARAVAL</v>
          </cell>
          <cell r="C639" t="str">
            <v>MG</v>
          </cell>
          <cell r="D639">
            <v>7919</v>
          </cell>
          <cell r="E639"/>
          <cell r="F639"/>
          <cell r="G639"/>
          <cell r="H639"/>
          <cell r="I639"/>
        </row>
        <row r="640">
          <cell r="A640">
            <v>411220</v>
          </cell>
          <cell r="B640" t="str">
            <v>JANIOPOLIS</v>
          </cell>
          <cell r="C640" t="str">
            <v>PR</v>
          </cell>
          <cell r="D640"/>
          <cell r="E640"/>
          <cell r="F640"/>
          <cell r="G640"/>
          <cell r="H640"/>
          <cell r="I640"/>
        </row>
        <row r="641">
          <cell r="A641">
            <v>315770</v>
          </cell>
          <cell r="B641" t="str">
            <v>SANTA JULIANA</v>
          </cell>
          <cell r="C641" t="str">
            <v>MG</v>
          </cell>
          <cell r="D641">
            <v>111524</v>
          </cell>
          <cell r="E641"/>
          <cell r="F641"/>
          <cell r="G641"/>
          <cell r="H641"/>
          <cell r="I641"/>
        </row>
        <row r="642">
          <cell r="A642">
            <v>350750</v>
          </cell>
          <cell r="B642" t="str">
            <v>BOTUCATU</v>
          </cell>
          <cell r="C642" t="str">
            <v>SP</v>
          </cell>
          <cell r="D642"/>
          <cell r="E642"/>
          <cell r="F642"/>
          <cell r="G642"/>
          <cell r="H642"/>
          <cell r="I642"/>
        </row>
        <row r="643">
          <cell r="A643">
            <v>421795</v>
          </cell>
          <cell r="B643" t="str">
            <v>TIGRINHOS</v>
          </cell>
          <cell r="C643" t="str">
            <v>SC</v>
          </cell>
          <cell r="D643">
            <v>48954</v>
          </cell>
          <cell r="E643">
            <v>315864</v>
          </cell>
          <cell r="F643"/>
          <cell r="G643">
            <v>373745</v>
          </cell>
          <cell r="H643"/>
          <cell r="I643"/>
        </row>
        <row r="644">
          <cell r="A644">
            <v>412535</v>
          </cell>
          <cell r="B644" t="str">
            <v>SAO JORGE DO PATROCINIO</v>
          </cell>
          <cell r="C644" t="str">
            <v>PR</v>
          </cell>
          <cell r="D644"/>
          <cell r="E644"/>
          <cell r="F644"/>
          <cell r="G644"/>
          <cell r="H644"/>
          <cell r="I644"/>
        </row>
        <row r="645">
          <cell r="A645">
            <v>421507</v>
          </cell>
          <cell r="B645" t="str">
            <v>RIQUEZA</v>
          </cell>
          <cell r="C645" t="str">
            <v>SC</v>
          </cell>
          <cell r="D645"/>
          <cell r="E645">
            <v>363496</v>
          </cell>
          <cell r="F645"/>
          <cell r="G645"/>
          <cell r="H645"/>
          <cell r="I645"/>
        </row>
        <row r="646">
          <cell r="A646">
            <v>310930</v>
          </cell>
          <cell r="B646" t="str">
            <v>BURITIS</v>
          </cell>
          <cell r="C646" t="str">
            <v>MG</v>
          </cell>
          <cell r="D646">
            <v>181879</v>
          </cell>
          <cell r="E646"/>
          <cell r="F646"/>
          <cell r="G646"/>
          <cell r="H646"/>
          <cell r="I646"/>
        </row>
        <row r="647">
          <cell r="A647">
            <v>353040</v>
          </cell>
          <cell r="B647" t="str">
            <v>MIRASSOLANDIA</v>
          </cell>
          <cell r="C647" t="str">
            <v>SP</v>
          </cell>
          <cell r="D647"/>
          <cell r="E647">
            <v>217288</v>
          </cell>
          <cell r="F647"/>
          <cell r="G647">
            <v>180477</v>
          </cell>
          <cell r="H647"/>
          <cell r="I647"/>
        </row>
        <row r="648">
          <cell r="A648">
            <v>311090</v>
          </cell>
          <cell r="B648" t="str">
            <v>CAMPANHA</v>
          </cell>
          <cell r="C648" t="str">
            <v>MG</v>
          </cell>
          <cell r="D648">
            <v>23549</v>
          </cell>
          <cell r="E648"/>
          <cell r="F648"/>
          <cell r="G648"/>
          <cell r="H648"/>
          <cell r="I648"/>
        </row>
        <row r="649">
          <cell r="A649">
            <v>314587</v>
          </cell>
          <cell r="B649" t="str">
            <v>ORIZANIA</v>
          </cell>
          <cell r="C649" t="str">
            <v>MG</v>
          </cell>
          <cell r="D649">
            <v>198227</v>
          </cell>
          <cell r="E649"/>
          <cell r="F649"/>
          <cell r="G649"/>
          <cell r="H649"/>
          <cell r="I649"/>
        </row>
        <row r="650">
          <cell r="A650">
            <v>354765</v>
          </cell>
          <cell r="B650" t="str">
            <v>SANTA SALETE</v>
          </cell>
          <cell r="C650" t="str">
            <v>SP</v>
          </cell>
          <cell r="D650"/>
          <cell r="E650"/>
          <cell r="F650"/>
          <cell r="G650"/>
          <cell r="H650"/>
          <cell r="I650"/>
        </row>
        <row r="651">
          <cell r="A651">
            <v>432166</v>
          </cell>
          <cell r="B651" t="str">
            <v>TRES CACHOEIRAS</v>
          </cell>
          <cell r="C651" t="str">
            <v>RS</v>
          </cell>
          <cell r="D651"/>
          <cell r="E651"/>
          <cell r="F651"/>
          <cell r="G651"/>
          <cell r="H651"/>
          <cell r="I651"/>
        </row>
        <row r="652">
          <cell r="A652">
            <v>315640</v>
          </cell>
          <cell r="B652" t="str">
            <v>ROMARIA</v>
          </cell>
          <cell r="C652" t="str">
            <v>MG</v>
          </cell>
          <cell r="D652">
            <v>38094</v>
          </cell>
          <cell r="E652"/>
          <cell r="F652"/>
          <cell r="G652"/>
          <cell r="H652"/>
          <cell r="I652"/>
        </row>
        <row r="653">
          <cell r="A653">
            <v>310030</v>
          </cell>
          <cell r="B653" t="str">
            <v>ABRE CAMPO</v>
          </cell>
          <cell r="C653" t="str">
            <v>MG</v>
          </cell>
          <cell r="D653">
            <v>79783</v>
          </cell>
          <cell r="E653"/>
          <cell r="F653"/>
          <cell r="G653"/>
          <cell r="H653"/>
          <cell r="I653"/>
        </row>
        <row r="654">
          <cell r="A654">
            <v>317047</v>
          </cell>
          <cell r="B654" t="str">
            <v>URUANA DE MINAS</v>
          </cell>
          <cell r="C654" t="str">
            <v>MG</v>
          </cell>
          <cell r="D654">
            <v>21153</v>
          </cell>
          <cell r="E654"/>
          <cell r="F654"/>
          <cell r="G654"/>
          <cell r="H654"/>
          <cell r="I654"/>
        </row>
        <row r="655">
          <cell r="A655">
            <v>316680</v>
          </cell>
          <cell r="B655" t="str">
            <v>SERRA DO SALITRE</v>
          </cell>
          <cell r="C655" t="str">
            <v>MG</v>
          </cell>
          <cell r="D655">
            <v>33287</v>
          </cell>
          <cell r="E655"/>
          <cell r="F655"/>
          <cell r="G655"/>
          <cell r="H655"/>
          <cell r="I655"/>
        </row>
        <row r="656">
          <cell r="A656">
            <v>312510</v>
          </cell>
          <cell r="B656" t="str">
            <v>EXTREMA</v>
          </cell>
          <cell r="C656" t="str">
            <v>MG</v>
          </cell>
          <cell r="D656">
            <v>1098</v>
          </cell>
          <cell r="E656"/>
          <cell r="F656"/>
          <cell r="G656"/>
          <cell r="H656"/>
          <cell r="I656"/>
        </row>
        <row r="657">
          <cell r="A657">
            <v>432140</v>
          </cell>
          <cell r="B657" t="str">
            <v>TENENTE PORTELA</v>
          </cell>
          <cell r="C657" t="str">
            <v>RS</v>
          </cell>
          <cell r="D657"/>
          <cell r="E657"/>
          <cell r="F657"/>
          <cell r="G657"/>
          <cell r="H657"/>
          <cell r="I657"/>
        </row>
        <row r="658">
          <cell r="A658">
            <v>315710</v>
          </cell>
          <cell r="B658" t="str">
            <v>SALTO DA DIVISA</v>
          </cell>
          <cell r="C658" t="str">
            <v>MG</v>
          </cell>
          <cell r="D658">
            <v>71567</v>
          </cell>
          <cell r="E658"/>
          <cell r="F658"/>
          <cell r="G658"/>
          <cell r="H658"/>
          <cell r="I658"/>
        </row>
        <row r="659">
          <cell r="A659">
            <v>351480</v>
          </cell>
          <cell r="B659" t="str">
            <v>ELDORADO</v>
          </cell>
          <cell r="C659" t="str">
            <v>SP</v>
          </cell>
          <cell r="D659">
            <v>61193</v>
          </cell>
          <cell r="E659"/>
          <cell r="F659"/>
          <cell r="G659"/>
          <cell r="H659"/>
          <cell r="I659"/>
        </row>
        <row r="660">
          <cell r="A660">
            <v>315000</v>
          </cell>
          <cell r="B660" t="str">
            <v>PESCADOR</v>
          </cell>
          <cell r="C660" t="str">
            <v>MG</v>
          </cell>
          <cell r="D660">
            <v>53296</v>
          </cell>
          <cell r="E660"/>
          <cell r="F660"/>
          <cell r="G660"/>
          <cell r="H660"/>
          <cell r="I660"/>
        </row>
        <row r="661">
          <cell r="A661">
            <v>313840</v>
          </cell>
          <cell r="B661" t="str">
            <v>LEOPOLDINA</v>
          </cell>
          <cell r="C661" t="str">
            <v>MG</v>
          </cell>
          <cell r="D661">
            <v>154001</v>
          </cell>
          <cell r="E661"/>
          <cell r="F661"/>
          <cell r="G661"/>
          <cell r="H661"/>
          <cell r="I661"/>
        </row>
        <row r="662">
          <cell r="A662">
            <v>316960</v>
          </cell>
          <cell r="B662" t="str">
            <v>TUPACIGUARA</v>
          </cell>
          <cell r="C662" t="str">
            <v>MG</v>
          </cell>
          <cell r="D662">
            <v>30826</v>
          </cell>
          <cell r="E662"/>
          <cell r="F662"/>
          <cell r="G662"/>
          <cell r="H662"/>
          <cell r="I662"/>
        </row>
        <row r="663">
          <cell r="A663">
            <v>500660</v>
          </cell>
          <cell r="B663" t="str">
            <v>PONTA PORA</v>
          </cell>
          <cell r="C663" t="str">
            <v>MS</v>
          </cell>
          <cell r="D663"/>
          <cell r="E663"/>
          <cell r="F663"/>
          <cell r="G663"/>
          <cell r="H663"/>
          <cell r="I663"/>
        </row>
        <row r="664">
          <cell r="A664">
            <v>312230</v>
          </cell>
          <cell r="B664" t="str">
            <v>DIVINOPOLIS</v>
          </cell>
          <cell r="C664" t="str">
            <v>MG</v>
          </cell>
          <cell r="D664">
            <v>125544</v>
          </cell>
          <cell r="E664"/>
          <cell r="F664"/>
          <cell r="G664"/>
          <cell r="H664"/>
          <cell r="I664"/>
        </row>
        <row r="665">
          <cell r="A665">
            <v>421110</v>
          </cell>
          <cell r="B665" t="str">
            <v>MONTE CASTELO</v>
          </cell>
          <cell r="C665" t="str">
            <v>SC</v>
          </cell>
          <cell r="D665"/>
          <cell r="E665"/>
          <cell r="F665"/>
          <cell r="G665"/>
          <cell r="H665"/>
          <cell r="I665"/>
        </row>
        <row r="666">
          <cell r="A666">
            <v>510590</v>
          </cell>
          <cell r="B666" t="str">
            <v>NOBRES</v>
          </cell>
          <cell r="C666" t="str">
            <v>MT</v>
          </cell>
          <cell r="D666"/>
          <cell r="E666"/>
          <cell r="F666"/>
          <cell r="G666"/>
          <cell r="H666"/>
          <cell r="I666"/>
        </row>
        <row r="667">
          <cell r="A667">
            <v>351518</v>
          </cell>
          <cell r="B667" t="str">
            <v>ESPIRITO SANTO DO PINHAL</v>
          </cell>
          <cell r="C667" t="str">
            <v>SP</v>
          </cell>
          <cell r="D667"/>
          <cell r="E667">
            <v>2640240</v>
          </cell>
          <cell r="F667"/>
          <cell r="G667"/>
          <cell r="H667"/>
          <cell r="I667"/>
        </row>
        <row r="668">
          <cell r="A668">
            <v>316920</v>
          </cell>
          <cell r="B668" t="str">
            <v>TOMBOS</v>
          </cell>
          <cell r="C668" t="str">
            <v>MG</v>
          </cell>
          <cell r="D668">
            <v>52140</v>
          </cell>
          <cell r="E668"/>
          <cell r="F668"/>
          <cell r="G668"/>
          <cell r="H668"/>
          <cell r="I668"/>
        </row>
        <row r="669">
          <cell r="A669">
            <v>311210</v>
          </cell>
          <cell r="B669" t="str">
            <v>CAPARAO</v>
          </cell>
          <cell r="C669" t="str">
            <v>MG</v>
          </cell>
          <cell r="D669">
            <v>10088</v>
          </cell>
          <cell r="E669"/>
          <cell r="F669"/>
          <cell r="G669"/>
          <cell r="H669"/>
          <cell r="I669"/>
        </row>
        <row r="670">
          <cell r="A670">
            <v>314530</v>
          </cell>
          <cell r="B670" t="str">
            <v>NOVO CRUZEIRO</v>
          </cell>
          <cell r="C670" t="str">
            <v>MG</v>
          </cell>
          <cell r="D670">
            <v>232773</v>
          </cell>
          <cell r="E670"/>
          <cell r="F670"/>
          <cell r="G670"/>
          <cell r="H670"/>
          <cell r="I670"/>
        </row>
        <row r="671">
          <cell r="A671">
            <v>313290</v>
          </cell>
          <cell r="B671" t="str">
            <v>ITAMOGI</v>
          </cell>
          <cell r="C671" t="str">
            <v>MG</v>
          </cell>
          <cell r="D671">
            <v>148873</v>
          </cell>
          <cell r="E671"/>
          <cell r="F671"/>
          <cell r="G671"/>
          <cell r="H671"/>
          <cell r="I671"/>
        </row>
        <row r="672">
          <cell r="A672">
            <v>314537</v>
          </cell>
          <cell r="B672" t="str">
            <v>NOVORIZONTE</v>
          </cell>
          <cell r="C672" t="str">
            <v>MG</v>
          </cell>
          <cell r="D672">
            <v>58293</v>
          </cell>
          <cell r="E672"/>
          <cell r="F672"/>
          <cell r="G672"/>
          <cell r="H672"/>
          <cell r="I672"/>
        </row>
        <row r="673">
          <cell r="A673">
            <v>314850</v>
          </cell>
          <cell r="B673" t="str">
            <v>PAVAO</v>
          </cell>
          <cell r="C673" t="str">
            <v>MG</v>
          </cell>
          <cell r="D673">
            <v>8608</v>
          </cell>
          <cell r="E673"/>
          <cell r="F673"/>
          <cell r="G673"/>
          <cell r="H673"/>
          <cell r="I673"/>
        </row>
        <row r="674">
          <cell r="A674">
            <v>313390</v>
          </cell>
          <cell r="B674" t="str">
            <v>ITAVERAVA</v>
          </cell>
          <cell r="C674" t="str">
            <v>MG</v>
          </cell>
          <cell r="D674">
            <v>84521</v>
          </cell>
          <cell r="E674"/>
          <cell r="F674"/>
          <cell r="G674"/>
          <cell r="H674"/>
          <cell r="I674"/>
        </row>
        <row r="675">
          <cell r="A675">
            <v>510454</v>
          </cell>
          <cell r="B675" t="str">
            <v>ITANHANGA</v>
          </cell>
          <cell r="C675" t="str">
            <v>MT</v>
          </cell>
          <cell r="D675">
            <v>30892</v>
          </cell>
          <cell r="E675"/>
          <cell r="F675"/>
          <cell r="G675"/>
          <cell r="H675"/>
          <cell r="I675"/>
        </row>
        <row r="676">
          <cell r="A676">
            <v>313753</v>
          </cell>
          <cell r="B676" t="str">
            <v>LAGOA GRANDE</v>
          </cell>
          <cell r="C676" t="str">
            <v>MG</v>
          </cell>
          <cell r="D676">
            <v>52225</v>
          </cell>
          <cell r="E676"/>
          <cell r="F676"/>
          <cell r="G676"/>
          <cell r="H676"/>
          <cell r="I676"/>
        </row>
        <row r="677">
          <cell r="A677">
            <v>315070</v>
          </cell>
          <cell r="B677" t="str">
            <v>PIRAJUBA</v>
          </cell>
          <cell r="C677" t="str">
            <v>MG</v>
          </cell>
          <cell r="D677">
            <v>53793</v>
          </cell>
          <cell r="E677"/>
          <cell r="F677"/>
          <cell r="G677"/>
          <cell r="H677"/>
          <cell r="I677"/>
        </row>
        <row r="678">
          <cell r="A678">
            <v>314180</v>
          </cell>
          <cell r="B678" t="str">
            <v>MINAS NOVAS</v>
          </cell>
          <cell r="C678" t="str">
            <v>MG</v>
          </cell>
          <cell r="D678">
            <v>190434</v>
          </cell>
          <cell r="E678"/>
          <cell r="F678"/>
          <cell r="G678"/>
          <cell r="H678"/>
          <cell r="I678"/>
        </row>
        <row r="679">
          <cell r="A679">
            <v>315440</v>
          </cell>
          <cell r="B679" t="str">
            <v>RESSAQUINHA</v>
          </cell>
          <cell r="C679" t="str">
            <v>MG</v>
          </cell>
          <cell r="D679">
            <v>152418</v>
          </cell>
          <cell r="E679"/>
          <cell r="F679"/>
          <cell r="G679"/>
          <cell r="H679"/>
          <cell r="I679"/>
        </row>
        <row r="680">
          <cell r="A680">
            <v>312530</v>
          </cell>
          <cell r="B680" t="str">
            <v>FARIA LEMOS</v>
          </cell>
          <cell r="C680" t="str">
            <v>MG</v>
          </cell>
          <cell r="D680">
            <v>25728</v>
          </cell>
          <cell r="E680"/>
          <cell r="F680"/>
          <cell r="G680"/>
          <cell r="H680"/>
          <cell r="I680"/>
        </row>
        <row r="681">
          <cell r="A681">
            <v>351300</v>
          </cell>
          <cell r="B681" t="str">
            <v>COTIA</v>
          </cell>
          <cell r="C681" t="str">
            <v>SP</v>
          </cell>
          <cell r="D681"/>
          <cell r="E681"/>
          <cell r="F681"/>
          <cell r="G681"/>
          <cell r="H681"/>
          <cell r="I681"/>
        </row>
        <row r="682">
          <cell r="A682">
            <v>420820</v>
          </cell>
          <cell r="B682" t="str">
            <v>ITAJAI</v>
          </cell>
          <cell r="C682" t="str">
            <v>SC</v>
          </cell>
          <cell r="D682"/>
          <cell r="E682"/>
          <cell r="F682"/>
          <cell r="G682"/>
          <cell r="H682"/>
          <cell r="I682"/>
        </row>
        <row r="683">
          <cell r="A683">
            <v>315030</v>
          </cell>
          <cell r="B683" t="str">
            <v>PIEDADE DO RIO GRANDE</v>
          </cell>
          <cell r="C683" t="str">
            <v>MG</v>
          </cell>
          <cell r="D683">
            <v>3927</v>
          </cell>
          <cell r="E683"/>
          <cell r="F683"/>
          <cell r="G683"/>
          <cell r="H683"/>
          <cell r="I683"/>
        </row>
        <row r="684">
          <cell r="A684">
            <v>520330</v>
          </cell>
          <cell r="B684" t="str">
            <v>BELA VISTA DE GOIAS</v>
          </cell>
          <cell r="C684" t="str">
            <v>GO</v>
          </cell>
          <cell r="D684"/>
          <cell r="E684"/>
          <cell r="F684"/>
          <cell r="G684"/>
          <cell r="H684"/>
          <cell r="I684"/>
        </row>
        <row r="685">
          <cell r="A685">
            <v>312690</v>
          </cell>
          <cell r="B685" t="str">
            <v>FREI INOCENCIO</v>
          </cell>
          <cell r="C685" t="str">
            <v>MG</v>
          </cell>
          <cell r="D685">
            <v>99008</v>
          </cell>
          <cell r="E685"/>
          <cell r="F685"/>
          <cell r="G685"/>
          <cell r="H685"/>
          <cell r="I685"/>
        </row>
        <row r="686">
          <cell r="A686">
            <v>314220</v>
          </cell>
          <cell r="B686" t="str">
            <v>MIRAI</v>
          </cell>
          <cell r="C686" t="str">
            <v>MG</v>
          </cell>
          <cell r="D686">
            <v>94870</v>
          </cell>
          <cell r="E686"/>
          <cell r="F686"/>
          <cell r="G686"/>
          <cell r="H686"/>
          <cell r="I686"/>
        </row>
        <row r="687">
          <cell r="A687">
            <v>316556</v>
          </cell>
          <cell r="B687" t="str">
            <v>SEM-PEIXE</v>
          </cell>
          <cell r="C687" t="str">
            <v>MG</v>
          </cell>
          <cell r="D687">
            <v>88684</v>
          </cell>
          <cell r="E687"/>
          <cell r="F687"/>
          <cell r="G687"/>
          <cell r="H687"/>
          <cell r="I687"/>
        </row>
        <row r="688">
          <cell r="A688">
            <v>411727</v>
          </cell>
          <cell r="B688" t="str">
            <v>NOVA TEBAS</v>
          </cell>
          <cell r="C688" t="str">
            <v>PR</v>
          </cell>
          <cell r="D688">
            <v>11580</v>
          </cell>
          <cell r="E688">
            <v>623352</v>
          </cell>
          <cell r="F688"/>
          <cell r="G688"/>
          <cell r="H688"/>
          <cell r="I688"/>
        </row>
        <row r="689">
          <cell r="A689">
            <v>314090</v>
          </cell>
          <cell r="B689" t="str">
            <v>MATIPO</v>
          </cell>
          <cell r="C689" t="str">
            <v>MG</v>
          </cell>
          <cell r="D689">
            <v>38835</v>
          </cell>
          <cell r="E689"/>
          <cell r="F689"/>
          <cell r="G689"/>
          <cell r="H689"/>
          <cell r="I689"/>
        </row>
        <row r="690">
          <cell r="A690">
            <v>430783</v>
          </cell>
          <cell r="B690" t="str">
            <v>EUGENIO DE CASTRO</v>
          </cell>
          <cell r="C690" t="str">
            <v>RS</v>
          </cell>
          <cell r="D690"/>
          <cell r="E690"/>
          <cell r="F690"/>
          <cell r="G690"/>
          <cell r="H690"/>
          <cell r="I690"/>
        </row>
        <row r="691">
          <cell r="A691">
            <v>510700</v>
          </cell>
          <cell r="B691" t="str">
            <v>POXOREO</v>
          </cell>
          <cell r="C691" t="str">
            <v>MT</v>
          </cell>
          <cell r="D691"/>
          <cell r="E691"/>
          <cell r="F691"/>
          <cell r="G691"/>
          <cell r="H691"/>
          <cell r="I691"/>
        </row>
        <row r="692">
          <cell r="A692">
            <v>315645</v>
          </cell>
          <cell r="B692" t="str">
            <v>ROSARIO DA LIMEIRA</v>
          </cell>
          <cell r="C692" t="str">
            <v>MG</v>
          </cell>
          <cell r="D692">
            <v>61937</v>
          </cell>
          <cell r="E692"/>
          <cell r="F692"/>
          <cell r="G692"/>
          <cell r="H692"/>
          <cell r="I692"/>
        </row>
        <row r="693">
          <cell r="A693">
            <v>310490</v>
          </cell>
          <cell r="B693" t="str">
            <v>BAEPENDI</v>
          </cell>
          <cell r="C693" t="str">
            <v>MG</v>
          </cell>
          <cell r="D693">
            <v>2564</v>
          </cell>
          <cell r="E693"/>
          <cell r="F693"/>
          <cell r="G693"/>
          <cell r="H693"/>
          <cell r="I693"/>
        </row>
        <row r="694">
          <cell r="A694">
            <v>430632</v>
          </cell>
          <cell r="B694" t="str">
            <v>DERRUBADAS</v>
          </cell>
          <cell r="C694" t="str">
            <v>RS</v>
          </cell>
          <cell r="D694"/>
          <cell r="E694"/>
          <cell r="F694"/>
          <cell r="G694"/>
          <cell r="H694"/>
          <cell r="I694"/>
        </row>
        <row r="695">
          <cell r="A695">
            <v>312110</v>
          </cell>
          <cell r="B695" t="str">
            <v>DELFIM MOREIRA</v>
          </cell>
          <cell r="C695" t="str">
            <v>MG</v>
          </cell>
          <cell r="D695">
            <v>76188</v>
          </cell>
          <cell r="E695"/>
          <cell r="F695"/>
          <cell r="G695"/>
          <cell r="H695"/>
          <cell r="I695"/>
        </row>
        <row r="696">
          <cell r="A696">
            <v>431940</v>
          </cell>
          <cell r="B696" t="str">
            <v>SAO PEDRO DO SUL</v>
          </cell>
          <cell r="C696" t="str">
            <v>RS</v>
          </cell>
          <cell r="D696">
            <v>157777</v>
          </cell>
          <cell r="E696"/>
          <cell r="F696"/>
          <cell r="G696"/>
          <cell r="H696"/>
          <cell r="I696"/>
        </row>
        <row r="697">
          <cell r="A697">
            <v>311160</v>
          </cell>
          <cell r="B697" t="str">
            <v>CAMPOS GERAIS</v>
          </cell>
          <cell r="C697" t="str">
            <v>MG</v>
          </cell>
          <cell r="D697">
            <v>10695</v>
          </cell>
          <cell r="E697"/>
          <cell r="F697"/>
          <cell r="G697"/>
          <cell r="H697"/>
          <cell r="I697"/>
        </row>
        <row r="698">
          <cell r="A698">
            <v>352070</v>
          </cell>
          <cell r="B698" t="str">
            <v>INDIAPORA</v>
          </cell>
          <cell r="C698" t="str">
            <v>SP</v>
          </cell>
          <cell r="D698">
            <v>39602</v>
          </cell>
          <cell r="E698"/>
          <cell r="F698"/>
          <cell r="G698"/>
          <cell r="H698"/>
          <cell r="I698"/>
        </row>
        <row r="699">
          <cell r="A699">
            <v>310200</v>
          </cell>
          <cell r="B699" t="str">
            <v>ALTEROSA</v>
          </cell>
          <cell r="C699" t="str">
            <v>MG</v>
          </cell>
          <cell r="D699">
            <v>30484</v>
          </cell>
          <cell r="E699"/>
          <cell r="F699"/>
          <cell r="G699"/>
          <cell r="H699"/>
          <cell r="I699"/>
        </row>
        <row r="700">
          <cell r="A700">
            <v>313590</v>
          </cell>
          <cell r="B700" t="str">
            <v>JESUANIA</v>
          </cell>
          <cell r="C700" t="str">
            <v>MG</v>
          </cell>
          <cell r="D700">
            <v>24478</v>
          </cell>
          <cell r="E700"/>
          <cell r="F700"/>
          <cell r="G700"/>
          <cell r="H700"/>
          <cell r="I700"/>
        </row>
        <row r="701">
          <cell r="A701">
            <v>314330</v>
          </cell>
          <cell r="B701" t="str">
            <v>MONTES CLAROS</v>
          </cell>
          <cell r="C701" t="str">
            <v>MG</v>
          </cell>
          <cell r="D701">
            <v>33517</v>
          </cell>
          <cell r="E701"/>
          <cell r="F701"/>
          <cell r="G701"/>
          <cell r="H701"/>
          <cell r="I701"/>
        </row>
        <row r="702">
          <cell r="A702">
            <v>520340</v>
          </cell>
          <cell r="B702" t="str">
            <v>BOM JARDIM DE GOIAS</v>
          </cell>
          <cell r="C702" t="str">
            <v>GO</v>
          </cell>
          <cell r="D702"/>
          <cell r="E702"/>
          <cell r="F702"/>
          <cell r="G702"/>
          <cell r="H702"/>
          <cell r="I702"/>
        </row>
        <row r="703">
          <cell r="A703">
            <v>421170</v>
          </cell>
          <cell r="B703" t="str">
            <v>ORLEANS</v>
          </cell>
          <cell r="C703" t="str">
            <v>SC</v>
          </cell>
          <cell r="D703">
            <v>89322</v>
          </cell>
          <cell r="E703"/>
          <cell r="F703">
            <v>8241</v>
          </cell>
          <cell r="G703"/>
          <cell r="H703"/>
          <cell r="I703"/>
        </row>
        <row r="704">
          <cell r="A704">
            <v>313000</v>
          </cell>
          <cell r="B704" t="str">
            <v>IBITURUNA</v>
          </cell>
          <cell r="C704" t="str">
            <v>MG</v>
          </cell>
          <cell r="D704">
            <v>39694</v>
          </cell>
          <cell r="E704"/>
          <cell r="F704"/>
          <cell r="G704"/>
          <cell r="H704"/>
          <cell r="I704"/>
        </row>
        <row r="705">
          <cell r="A705">
            <v>432132</v>
          </cell>
          <cell r="B705" t="str">
            <v>TAQUARUCU DO SUL</v>
          </cell>
          <cell r="C705" t="str">
            <v>RS</v>
          </cell>
          <cell r="D705">
            <v>55639</v>
          </cell>
          <cell r="E705">
            <v>263098</v>
          </cell>
          <cell r="F705"/>
          <cell r="G705">
            <v>285441</v>
          </cell>
          <cell r="H705"/>
          <cell r="I705"/>
        </row>
        <row r="706">
          <cell r="A706">
            <v>420215</v>
          </cell>
          <cell r="B706" t="str">
            <v>BELMONTE</v>
          </cell>
          <cell r="C706" t="str">
            <v>SC</v>
          </cell>
          <cell r="D706"/>
          <cell r="E706">
            <v>251168</v>
          </cell>
          <cell r="F706"/>
          <cell r="G706"/>
          <cell r="H706"/>
          <cell r="I706"/>
        </row>
        <row r="707">
          <cell r="A707">
            <v>310290</v>
          </cell>
          <cell r="B707" t="str">
            <v>ANTONIO CARLOS</v>
          </cell>
          <cell r="C707" t="str">
            <v>MG</v>
          </cell>
          <cell r="D707">
            <v>82444</v>
          </cell>
          <cell r="E707"/>
          <cell r="F707"/>
          <cell r="G707"/>
          <cell r="H707"/>
          <cell r="I707"/>
        </row>
        <row r="708">
          <cell r="A708">
            <v>317120</v>
          </cell>
          <cell r="B708" t="str">
            <v>VESPASIANO</v>
          </cell>
          <cell r="C708" t="str">
            <v>MG</v>
          </cell>
          <cell r="D708">
            <v>2238</v>
          </cell>
          <cell r="E708"/>
          <cell r="F708"/>
          <cell r="G708"/>
          <cell r="H708"/>
          <cell r="I708"/>
        </row>
        <row r="709">
          <cell r="A709">
            <v>312550</v>
          </cell>
          <cell r="B709" t="str">
            <v>SAO GONCALO DO RIO PRETO</v>
          </cell>
          <cell r="C709" t="str">
            <v>MG</v>
          </cell>
          <cell r="D709">
            <v>93135</v>
          </cell>
          <cell r="E709"/>
          <cell r="F709"/>
          <cell r="G709"/>
          <cell r="H709"/>
          <cell r="I709"/>
        </row>
        <row r="710">
          <cell r="A710">
            <v>312130</v>
          </cell>
          <cell r="B710" t="str">
            <v>DESCOBERTO</v>
          </cell>
          <cell r="C710" t="str">
            <v>MG</v>
          </cell>
          <cell r="D710">
            <v>44348</v>
          </cell>
          <cell r="E710"/>
          <cell r="F710"/>
          <cell r="G710"/>
          <cell r="H710"/>
          <cell r="I710"/>
        </row>
        <row r="711">
          <cell r="A711">
            <v>420490</v>
          </cell>
          <cell r="B711" t="str">
            <v>DESCANSO</v>
          </cell>
          <cell r="C711" t="str">
            <v>SC</v>
          </cell>
          <cell r="D711"/>
          <cell r="E711">
            <v>1665491</v>
          </cell>
          <cell r="F711"/>
          <cell r="G711"/>
          <cell r="H711"/>
          <cell r="I711"/>
        </row>
        <row r="712">
          <cell r="A712">
            <v>420110</v>
          </cell>
          <cell r="B712" t="str">
            <v>ANITAPOLIS</v>
          </cell>
          <cell r="C712" t="str">
            <v>SC</v>
          </cell>
          <cell r="D712"/>
          <cell r="E712">
            <v>409605</v>
          </cell>
          <cell r="F712"/>
          <cell r="G712"/>
          <cell r="H712"/>
          <cell r="I712"/>
        </row>
        <row r="713">
          <cell r="A713">
            <v>315217</v>
          </cell>
          <cell r="B713" t="str">
            <v>PONTO DOS VOLANTES</v>
          </cell>
          <cell r="C713" t="str">
            <v>MG</v>
          </cell>
          <cell r="D713">
            <v>54802</v>
          </cell>
          <cell r="E713"/>
          <cell r="F713"/>
          <cell r="G713"/>
          <cell r="H713"/>
          <cell r="I713"/>
        </row>
        <row r="714">
          <cell r="A714">
            <v>315737</v>
          </cell>
          <cell r="B714" t="str">
            <v>SANTA CRUZ DE SALINAS</v>
          </cell>
          <cell r="C714" t="str">
            <v>MG</v>
          </cell>
          <cell r="D714">
            <v>57876</v>
          </cell>
          <cell r="E714"/>
          <cell r="F714"/>
          <cell r="G714"/>
          <cell r="H714"/>
          <cell r="I714"/>
        </row>
        <row r="715">
          <cell r="A715">
            <v>311320</v>
          </cell>
          <cell r="B715" t="str">
            <v>CARANDAI</v>
          </cell>
          <cell r="C715" t="str">
            <v>MG</v>
          </cell>
          <cell r="D715">
            <v>268709</v>
          </cell>
          <cell r="E715"/>
          <cell r="F715"/>
          <cell r="G715"/>
          <cell r="H715"/>
          <cell r="I715"/>
        </row>
        <row r="716">
          <cell r="A716">
            <v>353200</v>
          </cell>
          <cell r="B716" t="str">
            <v>MORUNGABA</v>
          </cell>
          <cell r="C716" t="str">
            <v>SP</v>
          </cell>
          <cell r="D716"/>
          <cell r="E716"/>
          <cell r="F716"/>
          <cell r="G716"/>
          <cell r="H716"/>
          <cell r="I716"/>
        </row>
        <row r="717">
          <cell r="A717">
            <v>351512</v>
          </cell>
          <cell r="B717" t="str">
            <v>EMILIANOPOLIS</v>
          </cell>
          <cell r="C717" t="str">
            <v>SP</v>
          </cell>
          <cell r="D717"/>
          <cell r="E717"/>
          <cell r="F717"/>
          <cell r="G717"/>
          <cell r="H717"/>
          <cell r="I717"/>
        </row>
        <row r="718">
          <cell r="A718">
            <v>313770</v>
          </cell>
          <cell r="B718" t="str">
            <v>LAJINHA</v>
          </cell>
          <cell r="C718" t="str">
            <v>MG</v>
          </cell>
          <cell r="D718">
            <v>90521</v>
          </cell>
          <cell r="E718"/>
          <cell r="F718"/>
          <cell r="G718"/>
          <cell r="H718"/>
          <cell r="I718"/>
        </row>
        <row r="719">
          <cell r="A719">
            <v>310440</v>
          </cell>
          <cell r="B719" t="str">
            <v>ARGIRITA</v>
          </cell>
          <cell r="C719" t="str">
            <v>MG</v>
          </cell>
          <cell r="D719">
            <v>29871</v>
          </cell>
          <cell r="E719"/>
          <cell r="F719"/>
          <cell r="G719"/>
          <cell r="H719"/>
          <cell r="I719"/>
        </row>
        <row r="720">
          <cell r="A720">
            <v>311800</v>
          </cell>
          <cell r="B720" t="str">
            <v>CONGONHAS</v>
          </cell>
          <cell r="C720" t="str">
            <v>MG</v>
          </cell>
          <cell r="D720">
            <v>6872</v>
          </cell>
          <cell r="E720"/>
          <cell r="F720"/>
          <cell r="G720"/>
          <cell r="H720"/>
          <cell r="I720"/>
        </row>
        <row r="721">
          <cell r="A721">
            <v>420917</v>
          </cell>
          <cell r="B721" t="str">
            <v>JUPIA</v>
          </cell>
          <cell r="C721" t="str">
            <v>SC</v>
          </cell>
          <cell r="D721"/>
          <cell r="E721"/>
          <cell r="F721"/>
          <cell r="G721"/>
          <cell r="H721"/>
          <cell r="I721"/>
        </row>
        <row r="722">
          <cell r="A722">
            <v>355650</v>
          </cell>
          <cell r="B722" t="str">
            <v>VARZEA PAULISTA</v>
          </cell>
          <cell r="C722" t="str">
            <v>SP</v>
          </cell>
          <cell r="D722">
            <v>14306</v>
          </cell>
          <cell r="E722"/>
          <cell r="F722"/>
          <cell r="G722"/>
          <cell r="H722"/>
          <cell r="I722"/>
        </row>
        <row r="723">
          <cell r="A723">
            <v>411060</v>
          </cell>
          <cell r="B723" t="str">
            <v>IPORA</v>
          </cell>
          <cell r="C723" t="str">
            <v>PR</v>
          </cell>
          <cell r="D723"/>
          <cell r="E723">
            <v>301319</v>
          </cell>
          <cell r="F723"/>
          <cell r="G723"/>
          <cell r="H723"/>
          <cell r="I723"/>
        </row>
        <row r="724">
          <cell r="A724">
            <v>316230</v>
          </cell>
          <cell r="B724" t="str">
            <v>SAO JOAO DA MATA</v>
          </cell>
          <cell r="C724" t="str">
            <v>MG</v>
          </cell>
          <cell r="D724">
            <v>47264</v>
          </cell>
          <cell r="E724"/>
          <cell r="F724"/>
          <cell r="G724"/>
          <cell r="H724"/>
          <cell r="I724"/>
        </row>
        <row r="725">
          <cell r="A725">
            <v>420980</v>
          </cell>
          <cell r="B725" t="str">
            <v>LEOBERTO LEAL</v>
          </cell>
          <cell r="C725" t="str">
            <v>SC</v>
          </cell>
          <cell r="D725"/>
          <cell r="E725">
            <v>239979</v>
          </cell>
          <cell r="F725"/>
          <cell r="G725"/>
          <cell r="H725"/>
          <cell r="I725"/>
        </row>
        <row r="726">
          <cell r="A726">
            <v>314730</v>
          </cell>
          <cell r="B726" t="str">
            <v>PARAISOPOLIS</v>
          </cell>
          <cell r="C726" t="str">
            <v>MG</v>
          </cell>
          <cell r="D726">
            <v>148409</v>
          </cell>
          <cell r="E726"/>
          <cell r="F726"/>
          <cell r="G726"/>
          <cell r="H726"/>
          <cell r="I726"/>
        </row>
        <row r="727">
          <cell r="A727">
            <v>350550</v>
          </cell>
          <cell r="B727" t="str">
            <v>BARRETOS</v>
          </cell>
          <cell r="C727" t="str">
            <v>SP</v>
          </cell>
          <cell r="D727"/>
          <cell r="E727">
            <v>3774836</v>
          </cell>
          <cell r="F727"/>
          <cell r="G727"/>
          <cell r="H727"/>
          <cell r="I727"/>
        </row>
        <row r="728">
          <cell r="A728">
            <v>316660</v>
          </cell>
          <cell r="B728" t="str">
            <v>SERRA DA SAUDADE</v>
          </cell>
          <cell r="C728" t="str">
            <v>MG</v>
          </cell>
          <cell r="D728">
            <v>12</v>
          </cell>
          <cell r="E728"/>
          <cell r="F728"/>
          <cell r="G728"/>
          <cell r="H728"/>
          <cell r="I728"/>
        </row>
        <row r="729">
          <cell r="A729">
            <v>310090</v>
          </cell>
          <cell r="B729" t="str">
            <v>AGUAS FORMOSAS</v>
          </cell>
          <cell r="C729" t="str">
            <v>MG</v>
          </cell>
          <cell r="D729">
            <v>95393</v>
          </cell>
          <cell r="E729"/>
          <cell r="F729"/>
          <cell r="G729"/>
          <cell r="H729"/>
          <cell r="I729"/>
        </row>
        <row r="730">
          <cell r="A730">
            <v>311690</v>
          </cell>
          <cell r="B730" t="str">
            <v>COMENDADOR GOMES</v>
          </cell>
          <cell r="C730" t="str">
            <v>MG</v>
          </cell>
          <cell r="D730">
            <v>26939</v>
          </cell>
          <cell r="E730"/>
          <cell r="F730"/>
          <cell r="G730"/>
          <cell r="H730"/>
          <cell r="I730"/>
        </row>
        <row r="731">
          <cell r="A731">
            <v>315830</v>
          </cell>
          <cell r="B731" t="str">
            <v>SANTANA DA VARGEM</v>
          </cell>
          <cell r="C731" t="str">
            <v>MG</v>
          </cell>
          <cell r="D731"/>
          <cell r="E731"/>
          <cell r="F731"/>
          <cell r="G731"/>
          <cell r="H731"/>
          <cell r="I731"/>
        </row>
        <row r="732">
          <cell r="A732">
            <v>312930</v>
          </cell>
          <cell r="B732" t="str">
            <v>IAPU</v>
          </cell>
          <cell r="C732" t="str">
            <v>MG</v>
          </cell>
          <cell r="D732">
            <v>40714</v>
          </cell>
          <cell r="E732"/>
          <cell r="F732"/>
          <cell r="G732"/>
          <cell r="H732"/>
          <cell r="I732"/>
        </row>
        <row r="733">
          <cell r="A733">
            <v>412040</v>
          </cell>
          <cell r="B733" t="str">
            <v>PRESIDENTE CASTELO BRANCO</v>
          </cell>
          <cell r="C733" t="str">
            <v>PR</v>
          </cell>
          <cell r="D733">
            <v>106134</v>
          </cell>
          <cell r="E733">
            <v>547049</v>
          </cell>
          <cell r="F733"/>
          <cell r="G733"/>
          <cell r="H733"/>
          <cell r="I733"/>
        </row>
        <row r="734">
          <cell r="A734">
            <v>430470</v>
          </cell>
          <cell r="B734" t="str">
            <v>CARAZINHO</v>
          </cell>
          <cell r="C734" t="str">
            <v>RS</v>
          </cell>
          <cell r="D734">
            <v>658754</v>
          </cell>
          <cell r="E734"/>
          <cell r="F734"/>
          <cell r="G734"/>
          <cell r="H734"/>
          <cell r="I734"/>
        </row>
        <row r="735">
          <cell r="A735">
            <v>355380</v>
          </cell>
          <cell r="B735" t="str">
            <v>TAQUARITUBA</v>
          </cell>
          <cell r="C735" t="str">
            <v>SP</v>
          </cell>
          <cell r="D735">
            <v>228164</v>
          </cell>
          <cell r="E735">
            <v>1115148</v>
          </cell>
          <cell r="F735"/>
          <cell r="G735">
            <v>913941</v>
          </cell>
          <cell r="H735"/>
          <cell r="I735"/>
        </row>
        <row r="736">
          <cell r="A736">
            <v>410960</v>
          </cell>
          <cell r="B736" t="str">
            <v>GUARATUBA</v>
          </cell>
          <cell r="C736" t="str">
            <v>PR</v>
          </cell>
          <cell r="D736"/>
          <cell r="E736"/>
          <cell r="F736"/>
          <cell r="G736"/>
          <cell r="H736"/>
          <cell r="I736"/>
        </row>
        <row r="737">
          <cell r="A737">
            <v>410785</v>
          </cell>
          <cell r="B737" t="str">
            <v>FLOR DA SERRA DO SUL</v>
          </cell>
          <cell r="C737" t="str">
            <v>PR</v>
          </cell>
          <cell r="D737">
            <v>79921</v>
          </cell>
          <cell r="E737">
            <v>214426</v>
          </cell>
          <cell r="F737"/>
          <cell r="G737">
            <v>2558316</v>
          </cell>
          <cell r="H737"/>
          <cell r="I737"/>
        </row>
        <row r="738">
          <cell r="A738">
            <v>351610</v>
          </cell>
          <cell r="B738" t="str">
            <v>FLORINIA</v>
          </cell>
          <cell r="C738" t="str">
            <v>SP</v>
          </cell>
          <cell r="D738"/>
          <cell r="E738"/>
          <cell r="F738"/>
          <cell r="G738"/>
          <cell r="H738"/>
          <cell r="I738"/>
        </row>
        <row r="739">
          <cell r="A739">
            <v>311560</v>
          </cell>
          <cell r="B739" t="str">
            <v>CEDRO DO ABAETE</v>
          </cell>
          <cell r="C739" t="str">
            <v>MG</v>
          </cell>
          <cell r="D739">
            <v>55595</v>
          </cell>
          <cell r="E739"/>
          <cell r="F739"/>
          <cell r="G739"/>
          <cell r="H739"/>
          <cell r="I739"/>
        </row>
        <row r="740">
          <cell r="A740">
            <v>313862</v>
          </cell>
          <cell r="B740" t="str">
            <v>LIMEIRA DO OESTE</v>
          </cell>
          <cell r="C740" t="str">
            <v>MG</v>
          </cell>
          <cell r="D740">
            <v>78543</v>
          </cell>
          <cell r="E740"/>
          <cell r="F740"/>
          <cell r="G740"/>
          <cell r="H740"/>
          <cell r="I740"/>
        </row>
        <row r="741">
          <cell r="A741">
            <v>317052</v>
          </cell>
          <cell r="B741" t="str">
            <v>URUCUIA</v>
          </cell>
          <cell r="C741" t="str">
            <v>MG</v>
          </cell>
          <cell r="D741">
            <v>90653</v>
          </cell>
          <cell r="E741"/>
          <cell r="F741"/>
          <cell r="G741"/>
          <cell r="H741"/>
          <cell r="I741"/>
        </row>
        <row r="742">
          <cell r="A742">
            <v>316045</v>
          </cell>
          <cell r="B742" t="str">
            <v>SANTO ANTONIO DO RETIRO</v>
          </cell>
          <cell r="C742" t="str">
            <v>MG</v>
          </cell>
          <cell r="D742">
            <v>832</v>
          </cell>
          <cell r="E742"/>
          <cell r="F742"/>
          <cell r="G742"/>
          <cell r="H742"/>
          <cell r="I742"/>
        </row>
        <row r="743">
          <cell r="A743">
            <v>310940</v>
          </cell>
          <cell r="B743" t="str">
            <v>BURITIZEIRO</v>
          </cell>
          <cell r="C743" t="str">
            <v>MG</v>
          </cell>
          <cell r="D743">
            <v>148105</v>
          </cell>
          <cell r="E743"/>
          <cell r="F743"/>
          <cell r="G743"/>
          <cell r="H743"/>
          <cell r="I743"/>
        </row>
        <row r="744">
          <cell r="A744">
            <v>310925</v>
          </cell>
          <cell r="B744" t="str">
            <v>BUGRE</v>
          </cell>
          <cell r="C744" t="str">
            <v>MG</v>
          </cell>
          <cell r="D744">
            <v>8653</v>
          </cell>
          <cell r="E744"/>
          <cell r="F744"/>
          <cell r="G744"/>
          <cell r="H744"/>
          <cell r="I744"/>
        </row>
        <row r="745">
          <cell r="A745">
            <v>351565</v>
          </cell>
          <cell r="B745" t="str">
            <v>FERNAO</v>
          </cell>
          <cell r="C745" t="str">
            <v>SP</v>
          </cell>
          <cell r="D745"/>
          <cell r="E745"/>
          <cell r="F745"/>
          <cell r="G745"/>
          <cell r="H745"/>
          <cell r="I745"/>
        </row>
        <row r="746">
          <cell r="A746">
            <v>430410</v>
          </cell>
          <cell r="B746" t="str">
            <v>CAMPOS BORGES</v>
          </cell>
          <cell r="C746" t="str">
            <v>RS</v>
          </cell>
          <cell r="D746"/>
          <cell r="E746"/>
          <cell r="F746"/>
          <cell r="G746"/>
          <cell r="H746"/>
          <cell r="I746"/>
        </row>
        <row r="747">
          <cell r="A747">
            <v>431230</v>
          </cell>
          <cell r="B747" t="str">
            <v>MIRAGUAI</v>
          </cell>
          <cell r="C747" t="str">
            <v>RS</v>
          </cell>
          <cell r="D747"/>
          <cell r="E747"/>
          <cell r="F747"/>
          <cell r="G747"/>
          <cell r="H747"/>
          <cell r="I747"/>
        </row>
        <row r="748">
          <cell r="A748">
            <v>312820</v>
          </cell>
          <cell r="B748" t="str">
            <v>GUARACIABA</v>
          </cell>
          <cell r="C748" t="str">
            <v>MG</v>
          </cell>
          <cell r="D748">
            <v>125652</v>
          </cell>
          <cell r="E748"/>
          <cell r="F748"/>
          <cell r="G748"/>
          <cell r="H748"/>
          <cell r="I748"/>
        </row>
        <row r="749">
          <cell r="A749">
            <v>315765</v>
          </cell>
          <cell r="B749" t="str">
            <v>SANTA HELENA DE MINAS</v>
          </cell>
          <cell r="C749" t="str">
            <v>MG</v>
          </cell>
          <cell r="D749">
            <v>34155</v>
          </cell>
          <cell r="E749"/>
          <cell r="F749"/>
          <cell r="G749"/>
          <cell r="H749"/>
          <cell r="I749"/>
        </row>
        <row r="750">
          <cell r="A750">
            <v>510268</v>
          </cell>
          <cell r="B750" t="str">
            <v>CAMPOS DE JULIO</v>
          </cell>
          <cell r="C750" t="str">
            <v>MT</v>
          </cell>
          <cell r="D750"/>
          <cell r="E750"/>
          <cell r="F750"/>
          <cell r="G750"/>
          <cell r="H750"/>
          <cell r="I750"/>
        </row>
        <row r="751">
          <cell r="A751">
            <v>110140</v>
          </cell>
          <cell r="B751" t="str">
            <v>MONTE NEGRO</v>
          </cell>
          <cell r="C751" t="str">
            <v>RO</v>
          </cell>
          <cell r="D751"/>
          <cell r="E751">
            <v>54615</v>
          </cell>
          <cell r="F751"/>
          <cell r="G751"/>
          <cell r="H751"/>
          <cell r="I751"/>
        </row>
        <row r="752">
          <cell r="A752">
            <v>314535</v>
          </cell>
          <cell r="B752" t="str">
            <v>NOVO ORIENTE DE MINAS</v>
          </cell>
          <cell r="C752" t="str">
            <v>MG</v>
          </cell>
          <cell r="D752">
            <v>108461</v>
          </cell>
          <cell r="E752"/>
          <cell r="F752"/>
          <cell r="G752"/>
          <cell r="H752"/>
          <cell r="I752"/>
        </row>
        <row r="753">
          <cell r="A753">
            <v>313660</v>
          </cell>
          <cell r="B753" t="str">
            <v>NOVA UNIAO</v>
          </cell>
          <cell r="C753" t="str">
            <v>MG</v>
          </cell>
          <cell r="D753">
            <v>63427</v>
          </cell>
          <cell r="E753"/>
          <cell r="F753"/>
          <cell r="G753"/>
          <cell r="H753"/>
          <cell r="I753"/>
        </row>
        <row r="754">
          <cell r="A754">
            <v>315260</v>
          </cell>
          <cell r="B754" t="str">
            <v>POUSO ALTO</v>
          </cell>
          <cell r="C754" t="str">
            <v>MG</v>
          </cell>
          <cell r="D754">
            <v>689</v>
          </cell>
          <cell r="E754"/>
          <cell r="F754"/>
          <cell r="G754"/>
          <cell r="H754"/>
          <cell r="I754"/>
        </row>
        <row r="755">
          <cell r="A755">
            <v>312030</v>
          </cell>
          <cell r="B755" t="str">
            <v>CRISTALIA</v>
          </cell>
          <cell r="C755" t="str">
            <v>MG</v>
          </cell>
          <cell r="D755">
            <v>50507</v>
          </cell>
          <cell r="E755"/>
          <cell r="F755"/>
          <cell r="G755"/>
          <cell r="H755"/>
          <cell r="I755"/>
        </row>
        <row r="756">
          <cell r="A756">
            <v>521310</v>
          </cell>
          <cell r="B756" t="str">
            <v>MINEIROS</v>
          </cell>
          <cell r="C756" t="str">
            <v>GO</v>
          </cell>
          <cell r="D756">
            <v>206129</v>
          </cell>
          <cell r="E756"/>
          <cell r="F756"/>
          <cell r="G756"/>
          <cell r="H756"/>
          <cell r="I756"/>
        </row>
        <row r="757">
          <cell r="A757">
            <v>316120</v>
          </cell>
          <cell r="B757" t="str">
            <v>SAO FRANCISCO DE PAULA</v>
          </cell>
          <cell r="C757" t="str">
            <v>MG</v>
          </cell>
          <cell r="D757"/>
          <cell r="E757"/>
          <cell r="F757"/>
          <cell r="G757"/>
          <cell r="H757"/>
          <cell r="I757"/>
        </row>
        <row r="758">
          <cell r="A758">
            <v>421227</v>
          </cell>
          <cell r="B758" t="str">
            <v>PASSOS MAIA</v>
          </cell>
          <cell r="C758" t="str">
            <v>SC</v>
          </cell>
          <cell r="D758"/>
          <cell r="E758"/>
          <cell r="F758"/>
          <cell r="G758"/>
          <cell r="H758"/>
          <cell r="I758"/>
        </row>
        <row r="759">
          <cell r="A759">
            <v>314540</v>
          </cell>
          <cell r="B759" t="str">
            <v>OLARIA</v>
          </cell>
          <cell r="C759" t="str">
            <v>MG</v>
          </cell>
          <cell r="D759">
            <v>78342</v>
          </cell>
          <cell r="E759"/>
          <cell r="F759"/>
          <cell r="G759"/>
          <cell r="H759"/>
          <cell r="I759"/>
        </row>
        <row r="760">
          <cell r="A760">
            <v>313260</v>
          </cell>
          <cell r="B760" t="str">
            <v>ITAMARATI DE MINAS</v>
          </cell>
          <cell r="C760" t="str">
            <v>MG</v>
          </cell>
          <cell r="D760">
            <v>43421</v>
          </cell>
          <cell r="E760"/>
          <cell r="F760"/>
          <cell r="G760"/>
          <cell r="H760"/>
          <cell r="I760"/>
        </row>
        <row r="761">
          <cell r="A761">
            <v>421640</v>
          </cell>
          <cell r="B761" t="str">
            <v>SAO JOAO DO SUL</v>
          </cell>
          <cell r="C761" t="str">
            <v>SC</v>
          </cell>
          <cell r="D761">
            <v>88653</v>
          </cell>
          <cell r="E761">
            <v>230149</v>
          </cell>
          <cell r="F761"/>
          <cell r="G761"/>
          <cell r="H761"/>
          <cell r="I761"/>
        </row>
        <row r="762">
          <cell r="A762">
            <v>310660</v>
          </cell>
          <cell r="B762" t="str">
            <v>BERTOPOLIS</v>
          </cell>
          <cell r="C762" t="str">
            <v>MG</v>
          </cell>
          <cell r="D762">
            <v>58255</v>
          </cell>
          <cell r="E762"/>
          <cell r="F762"/>
          <cell r="G762"/>
          <cell r="H762"/>
          <cell r="I762"/>
        </row>
        <row r="763">
          <cell r="A763">
            <v>317200</v>
          </cell>
          <cell r="B763" t="str">
            <v>VISCONDE DO RIO BRANCO</v>
          </cell>
          <cell r="C763" t="str">
            <v>MG</v>
          </cell>
          <cell r="D763">
            <v>11153</v>
          </cell>
          <cell r="E763"/>
          <cell r="F763"/>
          <cell r="G763"/>
          <cell r="H763"/>
          <cell r="I763"/>
        </row>
        <row r="764">
          <cell r="A764">
            <v>316190</v>
          </cell>
          <cell r="B764" t="str">
            <v>SAO GONCALO DO RIO ABAIXO</v>
          </cell>
          <cell r="C764" t="str">
            <v>MG</v>
          </cell>
          <cell r="D764">
            <v>331103</v>
          </cell>
          <cell r="E764"/>
          <cell r="F764"/>
          <cell r="G764"/>
          <cell r="H764"/>
          <cell r="I764"/>
        </row>
        <row r="765">
          <cell r="A765">
            <v>313190</v>
          </cell>
          <cell r="B765" t="str">
            <v>ITABIRITO</v>
          </cell>
          <cell r="C765" t="str">
            <v>MG</v>
          </cell>
          <cell r="D765">
            <v>1470</v>
          </cell>
          <cell r="E765"/>
          <cell r="F765"/>
          <cell r="G765"/>
          <cell r="H765"/>
          <cell r="I765"/>
        </row>
        <row r="766">
          <cell r="A766">
            <v>315350</v>
          </cell>
          <cell r="B766" t="str">
            <v>ALTO JEQUITIBA</v>
          </cell>
          <cell r="C766" t="str">
            <v>MG</v>
          </cell>
          <cell r="D766">
            <v>74687</v>
          </cell>
          <cell r="E766"/>
          <cell r="F766"/>
          <cell r="G766"/>
          <cell r="H766"/>
          <cell r="I766"/>
        </row>
        <row r="767">
          <cell r="A767">
            <v>311230</v>
          </cell>
          <cell r="B767" t="str">
            <v>CAPELINHA</v>
          </cell>
          <cell r="C767" t="str">
            <v>MG</v>
          </cell>
          <cell r="D767">
            <v>189675</v>
          </cell>
          <cell r="E767"/>
          <cell r="F767"/>
          <cell r="G767"/>
          <cell r="H767"/>
          <cell r="I767"/>
        </row>
        <row r="768">
          <cell r="A768">
            <v>317043</v>
          </cell>
          <cell r="B768" t="str">
            <v>UNIAO DE MINAS</v>
          </cell>
          <cell r="C768" t="str">
            <v>MG</v>
          </cell>
          <cell r="D768">
            <v>9246</v>
          </cell>
          <cell r="E768"/>
          <cell r="F768"/>
          <cell r="G768"/>
          <cell r="H768"/>
          <cell r="I768"/>
        </row>
        <row r="769">
          <cell r="A769">
            <v>521920</v>
          </cell>
          <cell r="B769" t="str">
            <v>SANTA CRUZ DE GOIAS</v>
          </cell>
          <cell r="C769" t="str">
            <v>GO</v>
          </cell>
          <cell r="D769"/>
          <cell r="E769"/>
          <cell r="F769"/>
          <cell r="G769"/>
          <cell r="H769"/>
          <cell r="I769"/>
        </row>
        <row r="770">
          <cell r="A770">
            <v>311200</v>
          </cell>
          <cell r="B770" t="str">
            <v>CANDEIAS</v>
          </cell>
          <cell r="C770" t="str">
            <v>MG</v>
          </cell>
          <cell r="D770">
            <v>121490</v>
          </cell>
          <cell r="E770"/>
          <cell r="F770"/>
          <cell r="G770"/>
          <cell r="H770"/>
          <cell r="I770"/>
        </row>
        <row r="771">
          <cell r="A771">
            <v>316840</v>
          </cell>
          <cell r="B771" t="str">
            <v>TARUMIRIM</v>
          </cell>
          <cell r="C771" t="str">
            <v>MG</v>
          </cell>
          <cell r="D771">
            <v>105649</v>
          </cell>
          <cell r="E771"/>
          <cell r="F771"/>
          <cell r="G771"/>
          <cell r="H771"/>
          <cell r="I771"/>
        </row>
        <row r="772">
          <cell r="A772">
            <v>315670</v>
          </cell>
          <cell r="B772" t="str">
            <v>SABARA</v>
          </cell>
          <cell r="C772" t="str">
            <v>MG</v>
          </cell>
          <cell r="D772">
            <v>1500</v>
          </cell>
          <cell r="E772"/>
          <cell r="F772"/>
          <cell r="G772"/>
          <cell r="H772"/>
          <cell r="I772"/>
        </row>
        <row r="773">
          <cell r="A773">
            <v>310730</v>
          </cell>
          <cell r="B773" t="str">
            <v>BOCAIUVA</v>
          </cell>
          <cell r="C773" t="str">
            <v>MG</v>
          </cell>
          <cell r="D773">
            <v>825</v>
          </cell>
          <cell r="E773"/>
          <cell r="F773"/>
          <cell r="G773"/>
          <cell r="H773"/>
          <cell r="I773"/>
        </row>
        <row r="774">
          <cell r="A774">
            <v>313320</v>
          </cell>
          <cell r="B774" t="str">
            <v>ITANHOMI</v>
          </cell>
          <cell r="C774" t="str">
            <v>MG</v>
          </cell>
          <cell r="D774">
            <v>81298</v>
          </cell>
          <cell r="E774"/>
          <cell r="F774"/>
          <cell r="G774"/>
          <cell r="H774"/>
          <cell r="I774"/>
        </row>
        <row r="775">
          <cell r="A775">
            <v>500310</v>
          </cell>
          <cell r="B775" t="str">
            <v>CORGUINHO</v>
          </cell>
          <cell r="C775" t="str">
            <v>MS</v>
          </cell>
          <cell r="D775"/>
          <cell r="E775"/>
          <cell r="F775"/>
          <cell r="G775"/>
          <cell r="H775"/>
          <cell r="I775"/>
        </row>
        <row r="776">
          <cell r="A776">
            <v>420120</v>
          </cell>
          <cell r="B776" t="str">
            <v>ANTONIO CARLOS</v>
          </cell>
          <cell r="C776" t="str">
            <v>SC</v>
          </cell>
          <cell r="D776"/>
          <cell r="E776">
            <v>626780</v>
          </cell>
          <cell r="F776"/>
          <cell r="G776"/>
          <cell r="H776"/>
          <cell r="I776"/>
        </row>
        <row r="777">
          <cell r="A777">
            <v>313650</v>
          </cell>
          <cell r="B777" t="str">
            <v>JORDANIA</v>
          </cell>
          <cell r="C777" t="str">
            <v>MG</v>
          </cell>
          <cell r="D777">
            <v>3133</v>
          </cell>
          <cell r="E777"/>
          <cell r="F777"/>
          <cell r="G777"/>
          <cell r="H777"/>
          <cell r="I777"/>
        </row>
        <row r="778">
          <cell r="A778">
            <v>315510</v>
          </cell>
          <cell r="B778" t="str">
            <v>RIO DO PRADO</v>
          </cell>
          <cell r="C778" t="str">
            <v>MG</v>
          </cell>
          <cell r="D778">
            <v>19071</v>
          </cell>
          <cell r="E778"/>
          <cell r="F778"/>
          <cell r="G778"/>
          <cell r="H778"/>
          <cell r="I778"/>
        </row>
        <row r="779">
          <cell r="A779">
            <v>313630</v>
          </cell>
          <cell r="B779" t="str">
            <v>JOAO PINHEIRO</v>
          </cell>
          <cell r="C779" t="str">
            <v>MG</v>
          </cell>
          <cell r="D779">
            <v>191400</v>
          </cell>
          <cell r="E779"/>
          <cell r="F779"/>
          <cell r="G779"/>
          <cell r="H779"/>
          <cell r="I779"/>
        </row>
        <row r="780">
          <cell r="A780">
            <v>312360</v>
          </cell>
          <cell r="B780" t="str">
            <v>ELOI MENDES</v>
          </cell>
          <cell r="C780" t="str">
            <v>MG</v>
          </cell>
          <cell r="D780">
            <v>409</v>
          </cell>
          <cell r="E780"/>
          <cell r="F780"/>
          <cell r="G780"/>
          <cell r="H780"/>
          <cell r="I780"/>
        </row>
        <row r="781">
          <cell r="A781">
            <v>320334</v>
          </cell>
          <cell r="B781" t="str">
            <v>MARECHAL FLORIANO</v>
          </cell>
          <cell r="C781" t="str">
            <v>ES</v>
          </cell>
          <cell r="D781">
            <v>73614</v>
          </cell>
          <cell r="E781"/>
          <cell r="F781"/>
          <cell r="G781"/>
          <cell r="H781"/>
          <cell r="I781"/>
        </row>
        <row r="782">
          <cell r="A782">
            <v>430515</v>
          </cell>
          <cell r="B782" t="str">
            <v>CERRO GRANDE</v>
          </cell>
          <cell r="C782" t="str">
            <v>RS</v>
          </cell>
          <cell r="D782">
            <v>5176</v>
          </cell>
          <cell r="E782"/>
          <cell r="F782"/>
          <cell r="G782"/>
          <cell r="H782"/>
          <cell r="I782"/>
        </row>
        <row r="783">
          <cell r="A783">
            <v>510642</v>
          </cell>
          <cell r="B783" t="str">
            <v>PEIXOTO DE AZEVEDO</v>
          </cell>
          <cell r="C783" t="str">
            <v>MT</v>
          </cell>
          <cell r="D783"/>
          <cell r="E783"/>
          <cell r="F783"/>
          <cell r="G783"/>
          <cell r="H783"/>
          <cell r="I783"/>
        </row>
        <row r="784">
          <cell r="A784">
            <v>351870</v>
          </cell>
          <cell r="B784" t="str">
            <v>GUARUJA</v>
          </cell>
          <cell r="C784" t="str">
            <v>SP</v>
          </cell>
          <cell r="D784">
            <v>814526</v>
          </cell>
          <cell r="E784">
            <v>3771219</v>
          </cell>
          <cell r="F784">
            <v>62521</v>
          </cell>
          <cell r="G784">
            <v>3670156</v>
          </cell>
          <cell r="H784"/>
          <cell r="I784"/>
        </row>
        <row r="785">
          <cell r="A785">
            <v>315530</v>
          </cell>
          <cell r="B785" t="str">
            <v>RIO MANSO</v>
          </cell>
          <cell r="C785" t="str">
            <v>MG</v>
          </cell>
          <cell r="D785">
            <v>16</v>
          </cell>
          <cell r="E785"/>
          <cell r="F785"/>
          <cell r="G785"/>
          <cell r="H785"/>
          <cell r="I785"/>
        </row>
        <row r="786">
          <cell r="A786">
            <v>352830</v>
          </cell>
          <cell r="B786" t="str">
            <v>MAGDA</v>
          </cell>
          <cell r="C786" t="str">
            <v>SP</v>
          </cell>
          <cell r="D786"/>
          <cell r="E786"/>
          <cell r="F786"/>
          <cell r="G786"/>
          <cell r="H786"/>
          <cell r="I786"/>
        </row>
        <row r="787">
          <cell r="A787">
            <v>313890</v>
          </cell>
          <cell r="B787" t="str">
            <v>MACHACALIS</v>
          </cell>
          <cell r="C787" t="str">
            <v>MG</v>
          </cell>
          <cell r="D787">
            <v>94205</v>
          </cell>
          <cell r="E787"/>
          <cell r="F787"/>
          <cell r="G787"/>
          <cell r="H787"/>
          <cell r="I787"/>
        </row>
        <row r="788">
          <cell r="A788">
            <v>312970</v>
          </cell>
          <cell r="B788" t="str">
            <v>IBIRACI</v>
          </cell>
          <cell r="C788" t="str">
            <v>MG</v>
          </cell>
          <cell r="D788">
            <v>117944</v>
          </cell>
          <cell r="E788"/>
          <cell r="F788"/>
          <cell r="G788"/>
          <cell r="H788"/>
          <cell r="I788"/>
        </row>
        <row r="789">
          <cell r="A789">
            <v>353284</v>
          </cell>
          <cell r="B789" t="str">
            <v>NOVA CANAA PAULISTA</v>
          </cell>
          <cell r="C789" t="str">
            <v>SP</v>
          </cell>
          <cell r="D789"/>
          <cell r="E789"/>
          <cell r="F789"/>
          <cell r="G789"/>
          <cell r="H789"/>
          <cell r="I789"/>
        </row>
        <row r="790">
          <cell r="A790">
            <v>410975</v>
          </cell>
          <cell r="B790" t="str">
            <v>IBEMA</v>
          </cell>
          <cell r="C790" t="str">
            <v>PR</v>
          </cell>
          <cell r="D790"/>
          <cell r="E790"/>
          <cell r="F790"/>
          <cell r="G790"/>
          <cell r="H790"/>
          <cell r="I790"/>
        </row>
        <row r="791">
          <cell r="A791">
            <v>315580</v>
          </cell>
          <cell r="B791" t="str">
            <v>RIO POMBA</v>
          </cell>
          <cell r="C791" t="str">
            <v>MG</v>
          </cell>
          <cell r="D791">
            <v>205812</v>
          </cell>
          <cell r="E791"/>
          <cell r="F791"/>
          <cell r="G791"/>
          <cell r="H791"/>
          <cell r="I791"/>
        </row>
        <row r="792">
          <cell r="A792">
            <v>313550</v>
          </cell>
          <cell r="B792" t="str">
            <v>JEQUERI</v>
          </cell>
          <cell r="C792" t="str">
            <v>MG</v>
          </cell>
          <cell r="D792">
            <v>139289</v>
          </cell>
          <cell r="E792"/>
          <cell r="F792"/>
          <cell r="G792"/>
          <cell r="H792"/>
          <cell r="I792"/>
        </row>
        <row r="793">
          <cell r="A793">
            <v>521483</v>
          </cell>
          <cell r="B793" t="str">
            <v>NOVA CRIXAS</v>
          </cell>
          <cell r="C793" t="str">
            <v>GO</v>
          </cell>
          <cell r="D793"/>
          <cell r="E793"/>
          <cell r="F793"/>
          <cell r="G793"/>
          <cell r="H793"/>
          <cell r="I793"/>
        </row>
        <row r="794">
          <cell r="A794">
            <v>311130</v>
          </cell>
          <cell r="B794" t="str">
            <v>CAMPO DO MEIO</v>
          </cell>
          <cell r="C794" t="str">
            <v>MG</v>
          </cell>
          <cell r="D794">
            <v>15087</v>
          </cell>
          <cell r="E794"/>
          <cell r="F794"/>
          <cell r="G794"/>
          <cell r="H794"/>
          <cell r="I794"/>
        </row>
        <row r="795">
          <cell r="A795">
            <v>316310</v>
          </cell>
          <cell r="B795" t="str">
            <v>SAO JOSE DA VARGINHA</v>
          </cell>
          <cell r="C795" t="str">
            <v>MG</v>
          </cell>
          <cell r="D795"/>
          <cell r="E795"/>
          <cell r="F795"/>
          <cell r="G795"/>
          <cell r="H795"/>
          <cell r="I795"/>
        </row>
        <row r="796">
          <cell r="A796">
            <v>313030</v>
          </cell>
          <cell r="B796" t="str">
            <v>IGUATAMA</v>
          </cell>
          <cell r="C796" t="str">
            <v>MG</v>
          </cell>
          <cell r="D796">
            <v>36083</v>
          </cell>
          <cell r="E796"/>
          <cell r="F796"/>
          <cell r="G796"/>
          <cell r="H796"/>
          <cell r="I796"/>
        </row>
        <row r="797">
          <cell r="A797">
            <v>431370</v>
          </cell>
          <cell r="B797" t="str">
            <v>PALMEIRA DAS MISSOES</v>
          </cell>
          <cell r="C797" t="str">
            <v>RS</v>
          </cell>
          <cell r="D797"/>
          <cell r="E797"/>
          <cell r="F797"/>
          <cell r="G797"/>
          <cell r="H797"/>
          <cell r="I797"/>
        </row>
        <row r="798">
          <cell r="A798">
            <v>410990</v>
          </cell>
          <cell r="B798" t="str">
            <v>ICARAIMA</v>
          </cell>
          <cell r="C798" t="str">
            <v>PR</v>
          </cell>
          <cell r="D798"/>
          <cell r="E798"/>
          <cell r="F798"/>
          <cell r="G798"/>
          <cell r="H798"/>
          <cell r="I798"/>
        </row>
        <row r="799">
          <cell r="A799">
            <v>500580</v>
          </cell>
          <cell r="B799" t="str">
            <v>NIOAQUE</v>
          </cell>
          <cell r="C799" t="str">
            <v>MS</v>
          </cell>
          <cell r="D799">
            <v>59773</v>
          </cell>
          <cell r="E799"/>
          <cell r="F799"/>
          <cell r="G799"/>
          <cell r="H799"/>
          <cell r="I799"/>
        </row>
        <row r="800">
          <cell r="A800">
            <v>421535</v>
          </cell>
          <cell r="B800" t="str">
            <v>SALTINHO</v>
          </cell>
          <cell r="C800" t="str">
            <v>SC</v>
          </cell>
          <cell r="D800">
            <v>87541</v>
          </cell>
          <cell r="E800">
            <v>392537</v>
          </cell>
          <cell r="F800"/>
          <cell r="G800"/>
          <cell r="H800"/>
          <cell r="I800"/>
        </row>
        <row r="801">
          <cell r="A801">
            <v>317103</v>
          </cell>
          <cell r="B801" t="str">
            <v>VERDELANDIA</v>
          </cell>
          <cell r="C801" t="str">
            <v>MG</v>
          </cell>
          <cell r="D801">
            <v>34778</v>
          </cell>
          <cell r="E801"/>
          <cell r="F801"/>
          <cell r="G801"/>
          <cell r="H801"/>
          <cell r="I801"/>
        </row>
        <row r="802">
          <cell r="A802">
            <v>311783</v>
          </cell>
          <cell r="B802" t="str">
            <v>CONEGO MARINHO</v>
          </cell>
          <cell r="C802" t="str">
            <v>MG</v>
          </cell>
          <cell r="D802">
            <v>75779</v>
          </cell>
          <cell r="E802"/>
          <cell r="F802"/>
          <cell r="G802"/>
          <cell r="H802"/>
          <cell r="I802"/>
        </row>
        <row r="803">
          <cell r="A803">
            <v>314880</v>
          </cell>
          <cell r="B803" t="str">
            <v>PEDRA DO ANTA</v>
          </cell>
          <cell r="C803" t="str">
            <v>MG</v>
          </cell>
          <cell r="D803">
            <v>26164</v>
          </cell>
          <cell r="E803"/>
          <cell r="F803"/>
          <cell r="G803"/>
          <cell r="H803"/>
          <cell r="I803"/>
        </row>
        <row r="804">
          <cell r="A804">
            <v>315800</v>
          </cell>
          <cell r="B804" t="str">
            <v>SANTA MARIA DE ITABIRA</v>
          </cell>
          <cell r="C804" t="str">
            <v>MG</v>
          </cell>
          <cell r="D804">
            <v>105293</v>
          </cell>
          <cell r="E804"/>
          <cell r="F804"/>
          <cell r="G804"/>
          <cell r="H804"/>
          <cell r="I804"/>
        </row>
        <row r="805">
          <cell r="A805">
            <v>315500</v>
          </cell>
          <cell r="B805" t="str">
            <v>RIO DOCE</v>
          </cell>
          <cell r="C805" t="str">
            <v>MG</v>
          </cell>
          <cell r="D805">
            <v>56644</v>
          </cell>
          <cell r="E805"/>
          <cell r="F805"/>
          <cell r="G805"/>
          <cell r="H805"/>
          <cell r="I805"/>
        </row>
        <row r="806">
          <cell r="A806">
            <v>430080</v>
          </cell>
          <cell r="B806" t="str">
            <v>ANTONIO PRADO</v>
          </cell>
          <cell r="C806" t="str">
            <v>RS</v>
          </cell>
          <cell r="D806">
            <v>236892</v>
          </cell>
          <cell r="E806">
            <v>755633</v>
          </cell>
          <cell r="F806"/>
          <cell r="G806">
            <v>1446682</v>
          </cell>
          <cell r="H806"/>
          <cell r="I806"/>
        </row>
        <row r="807">
          <cell r="A807">
            <v>312610</v>
          </cell>
          <cell r="B807" t="str">
            <v>FORMIGA</v>
          </cell>
          <cell r="C807" t="str">
            <v>MG</v>
          </cell>
          <cell r="D807">
            <v>310399</v>
          </cell>
          <cell r="E807"/>
          <cell r="F807"/>
          <cell r="G807"/>
          <cell r="H807"/>
          <cell r="I807"/>
        </row>
        <row r="808">
          <cell r="A808">
            <v>431610</v>
          </cell>
          <cell r="B808" t="str">
            <v>RONDA ALTA</v>
          </cell>
          <cell r="C808" t="str">
            <v>RS</v>
          </cell>
          <cell r="D808">
            <v>99898</v>
          </cell>
          <cell r="E808">
            <v>8796842</v>
          </cell>
          <cell r="F808">
            <v>4212</v>
          </cell>
          <cell r="G808"/>
          <cell r="H808"/>
          <cell r="I808"/>
        </row>
        <row r="809">
          <cell r="A809">
            <v>421140</v>
          </cell>
          <cell r="B809" t="str">
            <v>NOVA ERECHIM</v>
          </cell>
          <cell r="C809" t="str">
            <v>SC</v>
          </cell>
          <cell r="D809"/>
          <cell r="E809">
            <v>177926</v>
          </cell>
          <cell r="F809"/>
          <cell r="G809"/>
          <cell r="H809"/>
          <cell r="I809"/>
        </row>
        <row r="810">
          <cell r="A810">
            <v>313665</v>
          </cell>
          <cell r="B810" t="str">
            <v>JUATUBA</v>
          </cell>
          <cell r="C810" t="str">
            <v>MG</v>
          </cell>
          <cell r="D810">
            <v>84094</v>
          </cell>
          <cell r="E810"/>
          <cell r="F810"/>
          <cell r="G810"/>
          <cell r="H810"/>
          <cell r="I810"/>
        </row>
        <row r="811">
          <cell r="A811">
            <v>421415</v>
          </cell>
          <cell r="B811" t="str">
            <v>PRINCESA</v>
          </cell>
          <cell r="C811" t="str">
            <v>SC</v>
          </cell>
          <cell r="D811"/>
          <cell r="E811">
            <v>391016</v>
          </cell>
          <cell r="F811"/>
          <cell r="G811"/>
          <cell r="H811"/>
          <cell r="I811"/>
        </row>
        <row r="812">
          <cell r="A812">
            <v>412750</v>
          </cell>
          <cell r="B812" t="str">
            <v>TIBAGI</v>
          </cell>
          <cell r="C812" t="str">
            <v>PR</v>
          </cell>
          <cell r="D812"/>
          <cell r="E812"/>
          <cell r="F812"/>
          <cell r="G812"/>
          <cell r="H812"/>
          <cell r="I812"/>
        </row>
        <row r="813">
          <cell r="A813">
            <v>316720</v>
          </cell>
          <cell r="B813" t="str">
            <v>SETE LAGOAS</v>
          </cell>
          <cell r="C813" t="str">
            <v>MG</v>
          </cell>
          <cell r="D813">
            <v>921876</v>
          </cell>
          <cell r="E813"/>
          <cell r="F813"/>
          <cell r="G813"/>
          <cell r="H813"/>
          <cell r="I813"/>
        </row>
        <row r="814">
          <cell r="A814">
            <v>316443</v>
          </cell>
          <cell r="B814" t="str">
            <v>SAO SEBASTIAO DA VARGEM ALEGRE</v>
          </cell>
          <cell r="C814" t="str">
            <v>MG</v>
          </cell>
          <cell r="D814">
            <v>57780</v>
          </cell>
          <cell r="E814"/>
          <cell r="F814"/>
          <cell r="G814"/>
          <cell r="H814"/>
          <cell r="I814"/>
        </row>
        <row r="815">
          <cell r="A815">
            <v>432130</v>
          </cell>
          <cell r="B815" t="str">
            <v>TAQUARI</v>
          </cell>
          <cell r="C815" t="str">
            <v>RS</v>
          </cell>
          <cell r="D815"/>
          <cell r="E815"/>
          <cell r="F815"/>
          <cell r="G815"/>
          <cell r="H815"/>
          <cell r="I815"/>
        </row>
        <row r="816">
          <cell r="A816">
            <v>310710</v>
          </cell>
          <cell r="B816" t="str">
            <v>BOA ESPERANCA</v>
          </cell>
          <cell r="C816" t="str">
            <v>MG</v>
          </cell>
          <cell r="D816">
            <v>190777</v>
          </cell>
          <cell r="E816"/>
          <cell r="F816"/>
          <cell r="G816"/>
          <cell r="H816"/>
          <cell r="I816"/>
        </row>
        <row r="817">
          <cell r="A817">
            <v>521180</v>
          </cell>
          <cell r="B817" t="str">
            <v>JARAGUA</v>
          </cell>
          <cell r="C817" t="str">
            <v>GO</v>
          </cell>
          <cell r="D817"/>
          <cell r="E817"/>
          <cell r="F817"/>
          <cell r="G817"/>
          <cell r="H817"/>
          <cell r="I817"/>
        </row>
        <row r="818">
          <cell r="A818">
            <v>314870</v>
          </cell>
          <cell r="B818" t="str">
            <v>PEDRA AZUL</v>
          </cell>
          <cell r="C818" t="str">
            <v>MG</v>
          </cell>
          <cell r="D818">
            <v>164641</v>
          </cell>
          <cell r="E818"/>
          <cell r="F818"/>
          <cell r="G818"/>
          <cell r="H818"/>
          <cell r="I818"/>
        </row>
        <row r="819">
          <cell r="A819">
            <v>311400</v>
          </cell>
          <cell r="B819" t="str">
            <v>CARMO DA MATA</v>
          </cell>
          <cell r="C819" t="str">
            <v>MG</v>
          </cell>
          <cell r="D819">
            <v>19869</v>
          </cell>
          <cell r="E819"/>
          <cell r="F819"/>
          <cell r="G819"/>
          <cell r="H819"/>
          <cell r="I819"/>
        </row>
        <row r="820">
          <cell r="A820">
            <v>316500</v>
          </cell>
          <cell r="B820" t="str">
            <v>SAO TIAGO</v>
          </cell>
          <cell r="C820" t="str">
            <v>MG</v>
          </cell>
          <cell r="D820">
            <v>173375</v>
          </cell>
          <cell r="E820"/>
          <cell r="F820"/>
          <cell r="G820"/>
          <cell r="H820"/>
          <cell r="I820"/>
        </row>
        <row r="821">
          <cell r="A821">
            <v>420370</v>
          </cell>
          <cell r="B821" t="str">
            <v>CANELINHA</v>
          </cell>
          <cell r="C821" t="str">
            <v>SC</v>
          </cell>
          <cell r="D821"/>
          <cell r="E821">
            <v>560740</v>
          </cell>
          <cell r="F821"/>
          <cell r="G821"/>
          <cell r="H821"/>
          <cell r="I821"/>
        </row>
        <row r="822">
          <cell r="A822">
            <v>316640</v>
          </cell>
          <cell r="B822" t="str">
            <v>SERITINGA</v>
          </cell>
          <cell r="C822" t="str">
            <v>MG</v>
          </cell>
          <cell r="D822">
            <v>17948</v>
          </cell>
          <cell r="E822"/>
          <cell r="F822"/>
          <cell r="G822"/>
          <cell r="H822"/>
          <cell r="I822"/>
        </row>
        <row r="823">
          <cell r="A823">
            <v>431470</v>
          </cell>
          <cell r="B823" t="str">
            <v>PLANALTO</v>
          </cell>
          <cell r="C823" t="str">
            <v>RS</v>
          </cell>
          <cell r="D823"/>
          <cell r="E823"/>
          <cell r="F823"/>
          <cell r="G823"/>
          <cell r="H823"/>
          <cell r="I823"/>
        </row>
        <row r="824">
          <cell r="A824">
            <v>352042</v>
          </cell>
          <cell r="B824" t="str">
            <v>ILHA COMPRIDA</v>
          </cell>
          <cell r="C824" t="str">
            <v>SP</v>
          </cell>
          <cell r="D824">
            <v>197783</v>
          </cell>
          <cell r="E824">
            <v>2714764</v>
          </cell>
          <cell r="F824"/>
          <cell r="G824"/>
          <cell r="H824"/>
          <cell r="I824"/>
        </row>
        <row r="825">
          <cell r="A825">
            <v>310860</v>
          </cell>
          <cell r="B825" t="str">
            <v>BRASILIA DE MINAS</v>
          </cell>
          <cell r="C825" t="str">
            <v>MG</v>
          </cell>
          <cell r="D825">
            <v>171960</v>
          </cell>
          <cell r="E825"/>
          <cell r="F825"/>
          <cell r="G825"/>
          <cell r="H825"/>
          <cell r="I825"/>
        </row>
        <row r="826">
          <cell r="A826">
            <v>421340</v>
          </cell>
          <cell r="B826" t="str">
            <v>PONTE SERRADA</v>
          </cell>
          <cell r="C826" t="str">
            <v>SC</v>
          </cell>
          <cell r="D826"/>
          <cell r="E826"/>
          <cell r="F826"/>
          <cell r="G826"/>
          <cell r="H826"/>
          <cell r="I826"/>
        </row>
        <row r="827">
          <cell r="A827">
            <v>310180</v>
          </cell>
          <cell r="B827" t="str">
            <v>ALPERCATA</v>
          </cell>
          <cell r="C827" t="str">
            <v>MG</v>
          </cell>
          <cell r="D827">
            <v>53887</v>
          </cell>
          <cell r="E827"/>
          <cell r="F827"/>
          <cell r="G827"/>
          <cell r="H827"/>
          <cell r="I827"/>
        </row>
        <row r="828">
          <cell r="A828">
            <v>313250</v>
          </cell>
          <cell r="B828" t="str">
            <v>ITAMARANDIBA</v>
          </cell>
          <cell r="C828" t="str">
            <v>MG</v>
          </cell>
          <cell r="D828">
            <v>215485</v>
          </cell>
          <cell r="E828"/>
          <cell r="F828"/>
          <cell r="G828"/>
          <cell r="H828"/>
          <cell r="I828"/>
        </row>
        <row r="829">
          <cell r="A829">
            <v>316520</v>
          </cell>
          <cell r="B829" t="str">
            <v>SAO THOME DAS LETRAS</v>
          </cell>
          <cell r="C829" t="str">
            <v>MG</v>
          </cell>
          <cell r="D829"/>
          <cell r="E829"/>
          <cell r="F829"/>
          <cell r="G829"/>
          <cell r="H829"/>
          <cell r="I829"/>
        </row>
        <row r="830">
          <cell r="A830">
            <v>313460</v>
          </cell>
          <cell r="B830" t="str">
            <v>JABOTICATUBAS</v>
          </cell>
          <cell r="C830" t="str">
            <v>MG</v>
          </cell>
          <cell r="D830">
            <v>154625</v>
          </cell>
          <cell r="E830"/>
          <cell r="F830"/>
          <cell r="G830"/>
          <cell r="H830"/>
          <cell r="I830"/>
        </row>
        <row r="831">
          <cell r="A831">
            <v>310340</v>
          </cell>
          <cell r="B831" t="str">
            <v>ARACUAI</v>
          </cell>
          <cell r="C831" t="str">
            <v>MG</v>
          </cell>
          <cell r="D831">
            <v>186696</v>
          </cell>
          <cell r="E831"/>
          <cell r="F831"/>
          <cell r="G831"/>
          <cell r="H831"/>
          <cell r="I831"/>
        </row>
        <row r="832">
          <cell r="A832">
            <v>510792</v>
          </cell>
          <cell r="B832" t="str">
            <v>SORRISO</v>
          </cell>
          <cell r="C832" t="str">
            <v>MT</v>
          </cell>
          <cell r="D832"/>
          <cell r="E832">
            <v>36661</v>
          </cell>
          <cell r="F832"/>
          <cell r="G832"/>
          <cell r="H832"/>
          <cell r="I832"/>
        </row>
        <row r="833">
          <cell r="A833">
            <v>412560</v>
          </cell>
          <cell r="B833" t="str">
            <v>SAO MATEUS DO SUL</v>
          </cell>
          <cell r="C833" t="str">
            <v>PR</v>
          </cell>
          <cell r="D833"/>
          <cell r="E833"/>
          <cell r="F833"/>
          <cell r="G833"/>
          <cell r="H833"/>
          <cell r="I833"/>
        </row>
        <row r="834">
          <cell r="A834">
            <v>431455</v>
          </cell>
          <cell r="B834" t="str">
            <v>PIRAPO</v>
          </cell>
          <cell r="C834" t="str">
            <v>RS</v>
          </cell>
          <cell r="D834"/>
          <cell r="E834"/>
          <cell r="F834"/>
          <cell r="G834"/>
          <cell r="H834"/>
          <cell r="I834"/>
        </row>
        <row r="835">
          <cell r="A835">
            <v>316880</v>
          </cell>
          <cell r="B835" t="str">
            <v>TIRADENTES</v>
          </cell>
          <cell r="C835" t="str">
            <v>MG</v>
          </cell>
          <cell r="D835">
            <v>65695</v>
          </cell>
          <cell r="E835"/>
          <cell r="F835"/>
          <cell r="G835"/>
          <cell r="H835"/>
          <cell r="I835"/>
        </row>
        <row r="836">
          <cell r="A836">
            <v>310240</v>
          </cell>
          <cell r="B836" t="str">
            <v>ALVORADA DE MINAS</v>
          </cell>
          <cell r="C836" t="str">
            <v>MG</v>
          </cell>
          <cell r="D836">
            <v>52061</v>
          </cell>
          <cell r="E836"/>
          <cell r="F836"/>
          <cell r="G836"/>
          <cell r="H836"/>
          <cell r="I836"/>
        </row>
        <row r="837">
          <cell r="A837">
            <v>311340</v>
          </cell>
          <cell r="B837" t="str">
            <v>CARATINGA</v>
          </cell>
          <cell r="C837" t="str">
            <v>MG</v>
          </cell>
          <cell r="D837">
            <v>28262</v>
          </cell>
          <cell r="E837"/>
          <cell r="F837"/>
          <cell r="G837"/>
          <cell r="H837"/>
          <cell r="I837"/>
        </row>
        <row r="838">
          <cell r="A838">
            <v>316440</v>
          </cell>
          <cell r="B838" t="str">
            <v>SAO SEBASTIAO DA BELA VISTA</v>
          </cell>
          <cell r="C838" t="str">
            <v>MG</v>
          </cell>
          <cell r="D838">
            <v>84316</v>
          </cell>
          <cell r="E838"/>
          <cell r="F838"/>
          <cell r="G838"/>
          <cell r="H838"/>
          <cell r="I838"/>
        </row>
        <row r="839">
          <cell r="A839">
            <v>317057</v>
          </cell>
          <cell r="B839" t="str">
            <v>VARGEM ALEGRE</v>
          </cell>
          <cell r="C839" t="str">
            <v>MG</v>
          </cell>
          <cell r="D839">
            <v>4066</v>
          </cell>
          <cell r="E839"/>
          <cell r="F839"/>
          <cell r="G839"/>
          <cell r="H839"/>
          <cell r="I839"/>
        </row>
        <row r="840">
          <cell r="A840">
            <v>354480</v>
          </cell>
          <cell r="B840" t="str">
            <v>SALES</v>
          </cell>
          <cell r="C840" t="str">
            <v>SP</v>
          </cell>
          <cell r="D840"/>
          <cell r="E840"/>
          <cell r="F840"/>
          <cell r="G840"/>
          <cell r="H840"/>
          <cell r="I840"/>
        </row>
        <row r="841">
          <cell r="A841">
            <v>431115</v>
          </cell>
          <cell r="B841" t="str">
            <v>JOIA</v>
          </cell>
          <cell r="C841" t="str">
            <v>RS</v>
          </cell>
          <cell r="D841"/>
          <cell r="E841"/>
          <cell r="F841"/>
          <cell r="G841"/>
          <cell r="H841"/>
          <cell r="I841"/>
        </row>
        <row r="842">
          <cell r="A842">
            <v>315940</v>
          </cell>
          <cell r="B842" t="str">
            <v>SANTA RITA DE IBITIPOCA</v>
          </cell>
          <cell r="C842" t="str">
            <v>MG</v>
          </cell>
          <cell r="D842">
            <v>32883</v>
          </cell>
          <cell r="E842"/>
          <cell r="F842"/>
          <cell r="G842"/>
          <cell r="H842"/>
          <cell r="I842"/>
        </row>
        <row r="843">
          <cell r="A843">
            <v>310640</v>
          </cell>
          <cell r="B843" t="str">
            <v>BELO VALE</v>
          </cell>
          <cell r="C843" t="str">
            <v>MG</v>
          </cell>
          <cell r="D843">
            <v>176795</v>
          </cell>
          <cell r="E843"/>
          <cell r="F843"/>
          <cell r="G843"/>
          <cell r="H843"/>
          <cell r="I843"/>
        </row>
        <row r="844">
          <cell r="A844">
            <v>353325</v>
          </cell>
          <cell r="B844" t="str">
            <v>NOVAIS</v>
          </cell>
          <cell r="C844" t="str">
            <v>SP</v>
          </cell>
          <cell r="D844"/>
          <cell r="E844"/>
          <cell r="F844"/>
          <cell r="G844"/>
          <cell r="H844"/>
          <cell r="I844"/>
        </row>
        <row r="845">
          <cell r="A845">
            <v>316860</v>
          </cell>
          <cell r="B845" t="str">
            <v>TEOFILO OTONI</v>
          </cell>
          <cell r="C845" t="str">
            <v>MG</v>
          </cell>
          <cell r="D845">
            <v>61643</v>
          </cell>
          <cell r="E845"/>
          <cell r="F845"/>
          <cell r="G845"/>
          <cell r="H845"/>
          <cell r="I845"/>
        </row>
        <row r="846">
          <cell r="A846">
            <v>430850</v>
          </cell>
          <cell r="B846" t="str">
            <v>FREDERICO WESTPHALEN</v>
          </cell>
          <cell r="C846" t="str">
            <v>RS</v>
          </cell>
          <cell r="D846">
            <v>1</v>
          </cell>
          <cell r="E846"/>
          <cell r="F846"/>
          <cell r="G846"/>
          <cell r="H846"/>
          <cell r="I846"/>
        </row>
        <row r="847">
          <cell r="A847">
            <v>330150</v>
          </cell>
          <cell r="B847" t="str">
            <v>CORDEIRO</v>
          </cell>
          <cell r="C847" t="str">
            <v>RJ</v>
          </cell>
          <cell r="D847">
            <v>81052</v>
          </cell>
          <cell r="E847"/>
          <cell r="F847"/>
          <cell r="G847"/>
          <cell r="H847"/>
          <cell r="I847"/>
        </row>
        <row r="848">
          <cell r="A848">
            <v>314110</v>
          </cell>
          <cell r="B848" t="str">
            <v>MATOZINHOS</v>
          </cell>
          <cell r="C848" t="str">
            <v>MG</v>
          </cell>
          <cell r="D848">
            <v>6694</v>
          </cell>
          <cell r="E848"/>
          <cell r="F848"/>
          <cell r="G848"/>
          <cell r="H848"/>
          <cell r="I848"/>
        </row>
        <row r="849">
          <cell r="A849">
            <v>421870</v>
          </cell>
          <cell r="B849" t="str">
            <v>TUBARAO</v>
          </cell>
          <cell r="C849" t="str">
            <v>SC</v>
          </cell>
          <cell r="D849"/>
          <cell r="E849">
            <v>4373758</v>
          </cell>
          <cell r="F849"/>
          <cell r="G849"/>
          <cell r="H849"/>
          <cell r="I849"/>
        </row>
        <row r="850">
          <cell r="A850">
            <v>430693</v>
          </cell>
          <cell r="B850" t="str">
            <v>ENTRE-IJUIS</v>
          </cell>
          <cell r="C850" t="str">
            <v>RS</v>
          </cell>
          <cell r="D850">
            <v>102238</v>
          </cell>
          <cell r="E850">
            <v>669164</v>
          </cell>
          <cell r="F850"/>
          <cell r="G850">
            <v>186328</v>
          </cell>
          <cell r="H850"/>
          <cell r="I850"/>
        </row>
        <row r="851">
          <cell r="A851">
            <v>314510</v>
          </cell>
          <cell r="B851" t="str">
            <v>NOVA RESENDE</v>
          </cell>
          <cell r="C851" t="str">
            <v>MG</v>
          </cell>
          <cell r="D851">
            <v>60986</v>
          </cell>
          <cell r="E851"/>
          <cell r="F851"/>
          <cell r="G851"/>
          <cell r="H851"/>
          <cell r="I851"/>
        </row>
        <row r="852">
          <cell r="A852">
            <v>310820</v>
          </cell>
          <cell r="B852" t="str">
            <v>BONFINOPOLIS DE MINAS</v>
          </cell>
          <cell r="C852" t="str">
            <v>MG</v>
          </cell>
          <cell r="D852">
            <v>26269</v>
          </cell>
          <cell r="E852"/>
          <cell r="F852"/>
          <cell r="G852"/>
          <cell r="H852"/>
          <cell r="I852"/>
        </row>
        <row r="853">
          <cell r="A853">
            <v>420770</v>
          </cell>
          <cell r="B853" t="str">
            <v>IPUMIRIM</v>
          </cell>
          <cell r="C853" t="str">
            <v>SC</v>
          </cell>
          <cell r="D853">
            <v>17323</v>
          </cell>
          <cell r="E853">
            <v>53870</v>
          </cell>
          <cell r="F853"/>
          <cell r="G853"/>
          <cell r="H853"/>
          <cell r="I853"/>
        </row>
        <row r="854">
          <cell r="A854">
            <v>510790</v>
          </cell>
          <cell r="B854" t="str">
            <v>SINOP</v>
          </cell>
          <cell r="C854" t="str">
            <v>MT</v>
          </cell>
          <cell r="D854"/>
          <cell r="E854"/>
          <cell r="F854"/>
          <cell r="G854"/>
          <cell r="H854"/>
          <cell r="I854"/>
        </row>
        <row r="855">
          <cell r="A855">
            <v>313510</v>
          </cell>
          <cell r="B855" t="str">
            <v>JANAUBA</v>
          </cell>
          <cell r="C855" t="str">
            <v>MG</v>
          </cell>
          <cell r="D855">
            <v>10149</v>
          </cell>
          <cell r="E855"/>
          <cell r="F855"/>
          <cell r="G855"/>
          <cell r="H855"/>
          <cell r="I855"/>
        </row>
        <row r="856">
          <cell r="A856">
            <v>313670</v>
          </cell>
          <cell r="B856" t="str">
            <v>JUIZ DE FORA</v>
          </cell>
          <cell r="C856" t="str">
            <v>MG</v>
          </cell>
          <cell r="D856">
            <v>5680</v>
          </cell>
          <cell r="E856"/>
          <cell r="F856"/>
          <cell r="G856"/>
          <cell r="H856"/>
          <cell r="I856"/>
        </row>
        <row r="857">
          <cell r="A857">
            <v>315820</v>
          </cell>
          <cell r="B857" t="str">
            <v>SANTA MARIA DO SUACUI</v>
          </cell>
          <cell r="C857" t="str">
            <v>MG</v>
          </cell>
          <cell r="D857">
            <v>56407</v>
          </cell>
          <cell r="E857"/>
          <cell r="F857"/>
          <cell r="G857"/>
          <cell r="H857"/>
          <cell r="I857"/>
        </row>
        <row r="858">
          <cell r="A858">
            <v>315840</v>
          </cell>
          <cell r="B858" t="str">
            <v>SANTANA DE CATAGUASES</v>
          </cell>
          <cell r="C858" t="str">
            <v>MG</v>
          </cell>
          <cell r="D858">
            <v>1215</v>
          </cell>
          <cell r="E858"/>
          <cell r="F858"/>
          <cell r="G858"/>
          <cell r="H858"/>
          <cell r="I858"/>
        </row>
        <row r="859">
          <cell r="A859">
            <v>431050</v>
          </cell>
          <cell r="B859" t="str">
            <v>IRAI</v>
          </cell>
          <cell r="C859" t="str">
            <v>RS</v>
          </cell>
          <cell r="D859"/>
          <cell r="E859">
            <v>255334</v>
          </cell>
          <cell r="F859"/>
          <cell r="G859"/>
          <cell r="H859"/>
          <cell r="I859"/>
        </row>
        <row r="860">
          <cell r="A860">
            <v>311070</v>
          </cell>
          <cell r="B860" t="str">
            <v>CAMBUQUIRA</v>
          </cell>
          <cell r="C860" t="str">
            <v>MG</v>
          </cell>
          <cell r="D860">
            <v>6505</v>
          </cell>
          <cell r="E860"/>
          <cell r="F860"/>
          <cell r="G860"/>
          <cell r="H860"/>
          <cell r="I860"/>
        </row>
        <row r="861">
          <cell r="A861">
            <v>311390</v>
          </cell>
          <cell r="B861" t="str">
            <v>CARMO DA CACHOEIRA</v>
          </cell>
          <cell r="C861" t="str">
            <v>MG</v>
          </cell>
          <cell r="D861">
            <v>103</v>
          </cell>
          <cell r="E861"/>
          <cell r="F861"/>
          <cell r="G861"/>
          <cell r="H861"/>
          <cell r="I861"/>
        </row>
        <row r="862">
          <cell r="A862">
            <v>314085</v>
          </cell>
          <cell r="B862" t="str">
            <v>MATIAS CARDOSO</v>
          </cell>
          <cell r="C862" t="str">
            <v>MG</v>
          </cell>
          <cell r="D862">
            <v>82297</v>
          </cell>
          <cell r="E862"/>
          <cell r="F862"/>
          <cell r="G862"/>
          <cell r="H862"/>
          <cell r="I862"/>
        </row>
        <row r="863">
          <cell r="A863">
            <v>310740</v>
          </cell>
          <cell r="B863" t="str">
            <v>BOM DESPACHO</v>
          </cell>
          <cell r="C863" t="str">
            <v>MG</v>
          </cell>
          <cell r="D863">
            <v>305834</v>
          </cell>
          <cell r="E863"/>
          <cell r="F863"/>
          <cell r="G863"/>
          <cell r="H863"/>
          <cell r="I863"/>
        </row>
        <row r="864">
          <cell r="A864">
            <v>315930</v>
          </cell>
          <cell r="B864" t="str">
            <v>SANTA RITA DE JACUTINGA</v>
          </cell>
          <cell r="C864" t="str">
            <v>MG</v>
          </cell>
          <cell r="D864">
            <v>15180</v>
          </cell>
          <cell r="E864"/>
          <cell r="F864"/>
          <cell r="G864"/>
          <cell r="H864"/>
          <cell r="I864"/>
        </row>
        <row r="865">
          <cell r="A865">
            <v>320530</v>
          </cell>
          <cell r="B865" t="str">
            <v>VITORIA</v>
          </cell>
          <cell r="C865" t="str">
            <v>ES</v>
          </cell>
          <cell r="D865">
            <v>6420548</v>
          </cell>
          <cell r="E865"/>
          <cell r="F865">
            <v>352689</v>
          </cell>
          <cell r="G865"/>
          <cell r="H865"/>
          <cell r="I865"/>
        </row>
        <row r="866">
          <cell r="A866">
            <v>420290</v>
          </cell>
          <cell r="B866" t="str">
            <v>BRUSQUE</v>
          </cell>
          <cell r="C866" t="str">
            <v>SC</v>
          </cell>
          <cell r="D866">
            <v>86353</v>
          </cell>
          <cell r="E866">
            <v>4940517</v>
          </cell>
          <cell r="F866"/>
          <cell r="G866">
            <v>41770</v>
          </cell>
          <cell r="H866"/>
          <cell r="I866"/>
        </row>
        <row r="867">
          <cell r="A867">
            <v>420970</v>
          </cell>
          <cell r="B867" t="str">
            <v>LEBON REGIS</v>
          </cell>
          <cell r="C867" t="str">
            <v>SC</v>
          </cell>
          <cell r="D867"/>
          <cell r="E867">
            <v>1100525</v>
          </cell>
          <cell r="F867"/>
          <cell r="G867"/>
          <cell r="H867"/>
          <cell r="I867"/>
        </row>
        <row r="868">
          <cell r="A868">
            <v>315780</v>
          </cell>
          <cell r="B868" t="str">
            <v>SANTA LUZIA</v>
          </cell>
          <cell r="C868" t="str">
            <v>MG</v>
          </cell>
          <cell r="D868">
            <v>40381</v>
          </cell>
          <cell r="E868"/>
          <cell r="F868"/>
          <cell r="G868"/>
          <cell r="H868"/>
          <cell r="I868"/>
        </row>
        <row r="869">
          <cell r="A869">
            <v>315870</v>
          </cell>
          <cell r="B869" t="str">
            <v>SANTANA DO GARAMBEU</v>
          </cell>
          <cell r="C869" t="str">
            <v>MG</v>
          </cell>
          <cell r="D869">
            <v>62958</v>
          </cell>
          <cell r="E869"/>
          <cell r="F869"/>
          <cell r="G869"/>
          <cell r="H869"/>
          <cell r="I869"/>
        </row>
        <row r="870">
          <cell r="A870">
            <v>314060</v>
          </cell>
          <cell r="B870" t="str">
            <v>MATERLANDIA</v>
          </cell>
          <cell r="C870" t="str">
            <v>MG</v>
          </cell>
          <cell r="D870">
            <v>24388</v>
          </cell>
          <cell r="E870"/>
          <cell r="F870"/>
          <cell r="G870"/>
          <cell r="H870"/>
          <cell r="I870"/>
        </row>
        <row r="871">
          <cell r="A871">
            <v>316070</v>
          </cell>
          <cell r="B871" t="str">
            <v>SANTOS DUMONT</v>
          </cell>
          <cell r="C871" t="str">
            <v>MG</v>
          </cell>
          <cell r="D871">
            <v>190974</v>
          </cell>
          <cell r="E871"/>
          <cell r="F871"/>
          <cell r="G871"/>
          <cell r="H871"/>
          <cell r="I871"/>
        </row>
        <row r="872">
          <cell r="A872">
            <v>313780</v>
          </cell>
          <cell r="B872" t="str">
            <v>LAMBARI</v>
          </cell>
          <cell r="C872" t="str">
            <v>MG</v>
          </cell>
          <cell r="D872">
            <v>133764</v>
          </cell>
          <cell r="E872"/>
          <cell r="F872"/>
          <cell r="G872"/>
          <cell r="H872"/>
          <cell r="I872"/>
        </row>
        <row r="873">
          <cell r="A873">
            <v>314970</v>
          </cell>
          <cell r="B873" t="str">
            <v>PERDIGAO</v>
          </cell>
          <cell r="C873" t="str">
            <v>MG</v>
          </cell>
          <cell r="D873">
            <v>98902</v>
          </cell>
          <cell r="E873"/>
          <cell r="F873"/>
          <cell r="G873"/>
          <cell r="H873"/>
          <cell r="I873"/>
        </row>
        <row r="874">
          <cell r="A874">
            <v>353140</v>
          </cell>
          <cell r="B874" t="str">
            <v>MONTE APRAZIVEL</v>
          </cell>
          <cell r="C874" t="str">
            <v>SP</v>
          </cell>
          <cell r="D874"/>
          <cell r="E874">
            <v>1343209</v>
          </cell>
          <cell r="F874"/>
          <cell r="G874">
            <v>1204743</v>
          </cell>
          <cell r="H874"/>
          <cell r="I874"/>
        </row>
        <row r="875">
          <cell r="A875">
            <v>510267</v>
          </cell>
          <cell r="B875" t="str">
            <v>CAMPO VERDE</v>
          </cell>
          <cell r="C875" t="str">
            <v>MT</v>
          </cell>
          <cell r="D875">
            <v>43901</v>
          </cell>
          <cell r="E875">
            <v>2181501</v>
          </cell>
          <cell r="F875"/>
          <cell r="G875"/>
          <cell r="H875"/>
          <cell r="I875"/>
        </row>
        <row r="876">
          <cell r="A876">
            <v>316225</v>
          </cell>
          <cell r="B876" t="str">
            <v>SAO JOAO DA LAGOA</v>
          </cell>
          <cell r="C876" t="str">
            <v>MG</v>
          </cell>
          <cell r="D876">
            <v>62267</v>
          </cell>
          <cell r="E876"/>
          <cell r="F876"/>
          <cell r="G876"/>
          <cell r="H876"/>
          <cell r="I876"/>
        </row>
        <row r="877">
          <cell r="A877">
            <v>500600</v>
          </cell>
          <cell r="B877" t="str">
            <v>NOVA ALVORADA DO SUL</v>
          </cell>
          <cell r="C877" t="str">
            <v>MS</v>
          </cell>
          <cell r="D877">
            <v>128806</v>
          </cell>
          <cell r="E877"/>
          <cell r="F877"/>
          <cell r="G877"/>
          <cell r="H877"/>
          <cell r="I877"/>
        </row>
        <row r="878">
          <cell r="A878">
            <v>315890</v>
          </cell>
          <cell r="B878" t="str">
            <v>SANTANA DO MANHUACU</v>
          </cell>
          <cell r="C878" t="str">
            <v>MG</v>
          </cell>
          <cell r="D878">
            <v>68178</v>
          </cell>
          <cell r="E878"/>
          <cell r="F878"/>
          <cell r="G878"/>
          <cell r="H878"/>
          <cell r="I878"/>
        </row>
        <row r="879">
          <cell r="A879">
            <v>313910</v>
          </cell>
          <cell r="B879" t="str">
            <v>MADRE DE DEUS DE MINAS</v>
          </cell>
          <cell r="C879" t="str">
            <v>MG</v>
          </cell>
          <cell r="D879"/>
          <cell r="E879"/>
          <cell r="F879"/>
          <cell r="G879"/>
          <cell r="H879"/>
          <cell r="I879"/>
        </row>
        <row r="880">
          <cell r="A880">
            <v>421670</v>
          </cell>
          <cell r="B880" t="str">
            <v>SAO JOSE DO CEDRO</v>
          </cell>
          <cell r="C880" t="str">
            <v>SC</v>
          </cell>
          <cell r="D880"/>
          <cell r="E880"/>
          <cell r="F880"/>
          <cell r="G880"/>
          <cell r="H880"/>
          <cell r="I880"/>
        </row>
        <row r="881">
          <cell r="A881">
            <v>431660</v>
          </cell>
          <cell r="B881" t="str">
            <v>SANANDUVA</v>
          </cell>
          <cell r="C881" t="str">
            <v>RS</v>
          </cell>
          <cell r="D881"/>
          <cell r="E881"/>
          <cell r="F881"/>
          <cell r="G881"/>
          <cell r="H881"/>
          <cell r="I881"/>
        </row>
        <row r="882">
          <cell r="A882">
            <v>421930</v>
          </cell>
          <cell r="B882" t="str">
            <v>VIDEIRA</v>
          </cell>
          <cell r="C882" t="str">
            <v>SC</v>
          </cell>
          <cell r="D882">
            <v>595195</v>
          </cell>
          <cell r="E882">
            <v>1964277</v>
          </cell>
          <cell r="F882"/>
          <cell r="G882"/>
          <cell r="H882"/>
          <cell r="I882"/>
        </row>
        <row r="883">
          <cell r="A883">
            <v>316940</v>
          </cell>
          <cell r="B883" t="str">
            <v>TRES PONTAS</v>
          </cell>
          <cell r="C883" t="str">
            <v>MG</v>
          </cell>
          <cell r="D883">
            <v>283415</v>
          </cell>
          <cell r="E883"/>
          <cell r="F883"/>
          <cell r="G883"/>
          <cell r="H883"/>
          <cell r="I883"/>
        </row>
        <row r="884">
          <cell r="A884">
            <v>314610</v>
          </cell>
          <cell r="B884" t="str">
            <v>OURO PRETO</v>
          </cell>
          <cell r="C884" t="str">
            <v>MG</v>
          </cell>
          <cell r="D884">
            <v>202308</v>
          </cell>
          <cell r="E884"/>
          <cell r="F884"/>
          <cell r="G884"/>
          <cell r="H884"/>
          <cell r="I884"/>
        </row>
        <row r="885">
          <cell r="A885">
            <v>354120</v>
          </cell>
          <cell r="B885" t="str">
            <v>PRESIDENTE BERNARDES</v>
          </cell>
          <cell r="C885" t="str">
            <v>SP</v>
          </cell>
          <cell r="D885"/>
          <cell r="E885"/>
          <cell r="F885"/>
          <cell r="G885"/>
          <cell r="H885"/>
          <cell r="I885"/>
        </row>
        <row r="886">
          <cell r="A886">
            <v>312580</v>
          </cell>
          <cell r="B886" t="str">
            <v>FERNANDES TOURINHO</v>
          </cell>
          <cell r="C886" t="str">
            <v>MG</v>
          </cell>
          <cell r="D886">
            <v>41944</v>
          </cell>
          <cell r="E886"/>
          <cell r="F886"/>
          <cell r="G886"/>
          <cell r="H886"/>
          <cell r="I886"/>
        </row>
        <row r="887">
          <cell r="A887">
            <v>314160</v>
          </cell>
          <cell r="B887" t="str">
            <v>MERCES</v>
          </cell>
          <cell r="C887" t="str">
            <v>MG</v>
          </cell>
          <cell r="D887">
            <v>38162</v>
          </cell>
          <cell r="E887"/>
          <cell r="F887"/>
          <cell r="G887"/>
          <cell r="H887"/>
          <cell r="I887"/>
        </row>
        <row r="888">
          <cell r="A888">
            <v>421820</v>
          </cell>
          <cell r="B888" t="str">
            <v>TIMBO</v>
          </cell>
          <cell r="C888" t="str">
            <v>SC</v>
          </cell>
          <cell r="D888">
            <v>482898</v>
          </cell>
          <cell r="E888"/>
          <cell r="F888">
            <v>9028</v>
          </cell>
          <cell r="G888"/>
          <cell r="H888"/>
          <cell r="I888"/>
        </row>
        <row r="889">
          <cell r="A889">
            <v>312750</v>
          </cell>
          <cell r="B889" t="str">
            <v>GONZAGA</v>
          </cell>
          <cell r="C889" t="str">
            <v>MG</v>
          </cell>
          <cell r="D889">
            <v>46148</v>
          </cell>
          <cell r="E889"/>
          <cell r="F889"/>
          <cell r="G889"/>
          <cell r="H889"/>
          <cell r="I889"/>
        </row>
        <row r="890">
          <cell r="A890">
            <v>313480</v>
          </cell>
          <cell r="B890" t="str">
            <v>JACUI</v>
          </cell>
          <cell r="C890" t="str">
            <v>MG</v>
          </cell>
          <cell r="D890">
            <v>44786</v>
          </cell>
          <cell r="E890"/>
          <cell r="F890"/>
          <cell r="G890"/>
          <cell r="H890"/>
          <cell r="I890"/>
        </row>
        <row r="891">
          <cell r="A891">
            <v>421755</v>
          </cell>
          <cell r="B891" t="str">
            <v>SERRA ALTA</v>
          </cell>
          <cell r="C891" t="str">
            <v>SC</v>
          </cell>
          <cell r="D891"/>
          <cell r="E891">
            <v>98304</v>
          </cell>
          <cell r="F891"/>
          <cell r="G891"/>
          <cell r="H891"/>
          <cell r="I891"/>
        </row>
        <row r="892">
          <cell r="A892">
            <v>317220</v>
          </cell>
          <cell r="B892" t="str">
            <v>WENCESLAU BRAZ</v>
          </cell>
          <cell r="C892" t="str">
            <v>MG</v>
          </cell>
          <cell r="D892">
            <v>33646</v>
          </cell>
          <cell r="E892"/>
          <cell r="F892"/>
          <cell r="G892"/>
          <cell r="H892"/>
          <cell r="I892"/>
        </row>
        <row r="893">
          <cell r="A893">
            <v>311270</v>
          </cell>
          <cell r="B893" t="str">
            <v>CAPITAO ENEAS</v>
          </cell>
          <cell r="C893" t="str">
            <v>MG</v>
          </cell>
          <cell r="D893">
            <v>137138</v>
          </cell>
          <cell r="E893"/>
          <cell r="F893"/>
          <cell r="G893"/>
          <cell r="H893"/>
          <cell r="I893"/>
        </row>
        <row r="894">
          <cell r="A894">
            <v>352350</v>
          </cell>
          <cell r="B894" t="str">
            <v>ITATINGA</v>
          </cell>
          <cell r="C894" t="str">
            <v>SP</v>
          </cell>
          <cell r="D894"/>
          <cell r="E894"/>
          <cell r="F894"/>
          <cell r="G894"/>
          <cell r="H894"/>
          <cell r="I894"/>
        </row>
        <row r="895">
          <cell r="A895">
            <v>310360</v>
          </cell>
          <cell r="B895" t="str">
            <v>ARANTINA</v>
          </cell>
          <cell r="C895" t="str">
            <v>MG</v>
          </cell>
          <cell r="D895">
            <v>16379</v>
          </cell>
          <cell r="E895"/>
          <cell r="F895"/>
          <cell r="G895"/>
          <cell r="H895"/>
          <cell r="I895"/>
        </row>
        <row r="896">
          <cell r="A896">
            <v>421310</v>
          </cell>
          <cell r="B896" t="str">
            <v>PIRATUBA</v>
          </cell>
          <cell r="C896" t="str">
            <v>SC</v>
          </cell>
          <cell r="D896">
            <v>112456</v>
          </cell>
          <cell r="E896">
            <v>825113</v>
          </cell>
          <cell r="F896"/>
          <cell r="G896">
            <v>789066</v>
          </cell>
          <cell r="H896"/>
          <cell r="I896"/>
        </row>
        <row r="897">
          <cell r="A897">
            <v>311100</v>
          </cell>
          <cell r="B897" t="str">
            <v>CAMPESTRE</v>
          </cell>
          <cell r="C897" t="str">
            <v>MG</v>
          </cell>
          <cell r="D897">
            <v>175123</v>
          </cell>
          <cell r="E897"/>
          <cell r="F897"/>
          <cell r="G897"/>
          <cell r="H897"/>
          <cell r="I897"/>
        </row>
        <row r="898">
          <cell r="A898">
            <v>310210</v>
          </cell>
          <cell r="B898" t="str">
            <v>ALTO RIO DOCE</v>
          </cell>
          <cell r="C898" t="str">
            <v>MG</v>
          </cell>
          <cell r="D898">
            <v>68928</v>
          </cell>
          <cell r="E898"/>
          <cell r="F898"/>
          <cell r="G898"/>
          <cell r="H898"/>
          <cell r="I898"/>
        </row>
        <row r="899">
          <cell r="A899">
            <v>313055</v>
          </cell>
          <cell r="B899" t="str">
            <v>IMBE DE MINAS</v>
          </cell>
          <cell r="C899" t="str">
            <v>MG</v>
          </cell>
          <cell r="D899">
            <v>7844</v>
          </cell>
          <cell r="E899"/>
          <cell r="F899"/>
          <cell r="G899"/>
          <cell r="H899"/>
          <cell r="I899"/>
        </row>
        <row r="900">
          <cell r="A900">
            <v>315200</v>
          </cell>
          <cell r="B900" t="str">
            <v>POMPEU</v>
          </cell>
          <cell r="C900" t="str">
            <v>MG</v>
          </cell>
          <cell r="D900">
            <v>182561</v>
          </cell>
          <cell r="E900"/>
          <cell r="F900"/>
          <cell r="G900"/>
          <cell r="H900"/>
          <cell r="I900"/>
        </row>
        <row r="901">
          <cell r="A901">
            <v>431360</v>
          </cell>
          <cell r="B901" t="str">
            <v>PAIM FILHO</v>
          </cell>
          <cell r="C901" t="str">
            <v>RS</v>
          </cell>
          <cell r="D901">
            <v>55880</v>
          </cell>
          <cell r="E901"/>
          <cell r="F901"/>
          <cell r="G901"/>
          <cell r="H901"/>
          <cell r="I901"/>
        </row>
        <row r="902">
          <cell r="A902">
            <v>510455</v>
          </cell>
          <cell r="B902" t="str">
            <v>ITAUBA</v>
          </cell>
          <cell r="C902" t="str">
            <v>MT</v>
          </cell>
          <cell r="D902"/>
          <cell r="E902"/>
          <cell r="F902"/>
          <cell r="G902"/>
          <cell r="H902"/>
          <cell r="I902"/>
        </row>
        <row r="903">
          <cell r="A903">
            <v>310770</v>
          </cell>
          <cell r="B903" t="str">
            <v>BOM JESUS DO AMPARO</v>
          </cell>
          <cell r="C903" t="str">
            <v>MG</v>
          </cell>
          <cell r="D903">
            <v>75365</v>
          </cell>
          <cell r="E903"/>
          <cell r="F903"/>
          <cell r="G903"/>
          <cell r="H903"/>
          <cell r="I903"/>
        </row>
        <row r="904">
          <cell r="A904">
            <v>313868</v>
          </cell>
          <cell r="B904" t="str">
            <v>LUISLANDIA</v>
          </cell>
          <cell r="C904" t="str">
            <v>MG</v>
          </cell>
          <cell r="D904">
            <v>51879</v>
          </cell>
          <cell r="E904"/>
          <cell r="F904"/>
          <cell r="G904"/>
          <cell r="H904"/>
          <cell r="I904"/>
        </row>
        <row r="905">
          <cell r="A905">
            <v>510629</v>
          </cell>
          <cell r="B905" t="str">
            <v>PARANAITA</v>
          </cell>
          <cell r="C905" t="str">
            <v>MT</v>
          </cell>
          <cell r="D905"/>
          <cell r="E905"/>
          <cell r="F905"/>
          <cell r="G905"/>
          <cell r="H905"/>
          <cell r="I905"/>
        </row>
        <row r="906">
          <cell r="A906">
            <v>430350</v>
          </cell>
          <cell r="B906" t="str">
            <v>CAMAQUA</v>
          </cell>
          <cell r="C906" t="str">
            <v>RS</v>
          </cell>
          <cell r="D906">
            <v>320128</v>
          </cell>
          <cell r="E906"/>
          <cell r="F906"/>
          <cell r="G906"/>
          <cell r="H906"/>
          <cell r="I906"/>
        </row>
        <row r="907">
          <cell r="A907">
            <v>315370</v>
          </cell>
          <cell r="B907" t="str">
            <v>QUARTEL GERAL</v>
          </cell>
          <cell r="C907" t="str">
            <v>MG</v>
          </cell>
          <cell r="D907">
            <v>105796</v>
          </cell>
          <cell r="E907"/>
          <cell r="F907"/>
          <cell r="G907"/>
          <cell r="H907"/>
          <cell r="I907"/>
        </row>
        <row r="908">
          <cell r="A908">
            <v>420470</v>
          </cell>
          <cell r="B908" t="str">
            <v>CUNHA PORA</v>
          </cell>
          <cell r="C908" t="str">
            <v>SC</v>
          </cell>
          <cell r="D908"/>
          <cell r="E908">
            <v>297307</v>
          </cell>
          <cell r="F908"/>
          <cell r="G908"/>
          <cell r="H908"/>
          <cell r="I908"/>
        </row>
        <row r="909">
          <cell r="A909">
            <v>314920</v>
          </cell>
          <cell r="B909" t="str">
            <v>PEDRINOPOLIS</v>
          </cell>
          <cell r="C909" t="str">
            <v>MG</v>
          </cell>
          <cell r="D909">
            <v>18446</v>
          </cell>
          <cell r="E909"/>
          <cell r="F909"/>
          <cell r="G909"/>
          <cell r="H909"/>
          <cell r="I909"/>
        </row>
        <row r="910">
          <cell r="A910">
            <v>432260</v>
          </cell>
          <cell r="B910" t="str">
            <v>VENANCIO AIRES</v>
          </cell>
          <cell r="C910" t="str">
            <v>RS</v>
          </cell>
          <cell r="D910"/>
          <cell r="E910"/>
          <cell r="F910"/>
          <cell r="G910"/>
          <cell r="H910"/>
          <cell r="I910"/>
        </row>
        <row r="911">
          <cell r="A911">
            <v>312590</v>
          </cell>
          <cell r="B911" t="str">
            <v>FERROS</v>
          </cell>
          <cell r="C911" t="str">
            <v>MG</v>
          </cell>
          <cell r="D911">
            <v>145494</v>
          </cell>
          <cell r="E911"/>
          <cell r="F911"/>
          <cell r="G911"/>
          <cell r="H911"/>
          <cell r="I911"/>
        </row>
        <row r="912">
          <cell r="A912">
            <v>312370</v>
          </cell>
          <cell r="B912" t="str">
            <v>ENGENHEIRO CALDAS</v>
          </cell>
          <cell r="C912" t="str">
            <v>MG</v>
          </cell>
          <cell r="D912">
            <v>38888</v>
          </cell>
          <cell r="E912"/>
          <cell r="F912"/>
          <cell r="G912"/>
          <cell r="H912"/>
          <cell r="I912"/>
        </row>
        <row r="913">
          <cell r="A913">
            <v>520860</v>
          </cell>
          <cell r="B913" t="str">
            <v>GOIANESIA</v>
          </cell>
          <cell r="C913" t="str">
            <v>GO</v>
          </cell>
          <cell r="D913"/>
          <cell r="E913"/>
          <cell r="F913"/>
          <cell r="G913"/>
          <cell r="H913"/>
          <cell r="I913"/>
        </row>
        <row r="914">
          <cell r="A914">
            <v>316180</v>
          </cell>
          <cell r="B914" t="str">
            <v>SAO GONCALO DO PARA</v>
          </cell>
          <cell r="C914" t="str">
            <v>MG</v>
          </cell>
          <cell r="D914">
            <v>107870</v>
          </cell>
          <cell r="E914"/>
          <cell r="F914"/>
          <cell r="G914"/>
          <cell r="H914"/>
          <cell r="I914"/>
        </row>
        <row r="915">
          <cell r="A915">
            <v>510850</v>
          </cell>
          <cell r="B915" t="str">
            <v>VERA</v>
          </cell>
          <cell r="C915" t="str">
            <v>MT</v>
          </cell>
          <cell r="D915"/>
          <cell r="E915"/>
          <cell r="F915"/>
          <cell r="G915"/>
          <cell r="H915"/>
          <cell r="I915"/>
        </row>
        <row r="916">
          <cell r="A916">
            <v>314675</v>
          </cell>
          <cell r="B916" t="str">
            <v>PALMOPOLIS</v>
          </cell>
          <cell r="C916" t="str">
            <v>MG</v>
          </cell>
          <cell r="D916">
            <v>99049</v>
          </cell>
          <cell r="E916"/>
          <cell r="F916"/>
          <cell r="G916"/>
          <cell r="H916"/>
          <cell r="I916"/>
        </row>
        <row r="917">
          <cell r="A917">
            <v>420050</v>
          </cell>
          <cell r="B917" t="str">
            <v>AGUAS DE CHAPECO</v>
          </cell>
          <cell r="C917" t="str">
            <v>SC</v>
          </cell>
          <cell r="D917"/>
          <cell r="E917">
            <v>285738</v>
          </cell>
          <cell r="F917"/>
          <cell r="G917"/>
          <cell r="H917"/>
          <cell r="I917"/>
        </row>
        <row r="918">
          <cell r="A918">
            <v>430055</v>
          </cell>
          <cell r="B918" t="str">
            <v>ALTO ALEGRE</v>
          </cell>
          <cell r="C918" t="str">
            <v>RS</v>
          </cell>
          <cell r="D918">
            <v>67768</v>
          </cell>
          <cell r="E918"/>
          <cell r="F918"/>
          <cell r="G918"/>
          <cell r="H918"/>
          <cell r="I918"/>
        </row>
        <row r="919">
          <cell r="A919">
            <v>420260</v>
          </cell>
          <cell r="B919" t="str">
            <v>BOM RETIRO</v>
          </cell>
          <cell r="C919" t="str">
            <v>SC</v>
          </cell>
          <cell r="D919">
            <v>16371</v>
          </cell>
          <cell r="E919"/>
          <cell r="F919"/>
          <cell r="G919"/>
          <cell r="H919"/>
          <cell r="I919"/>
        </row>
        <row r="920">
          <cell r="A920">
            <v>316580</v>
          </cell>
          <cell r="B920" t="str">
            <v>SENADOR JOSE BENTO</v>
          </cell>
          <cell r="C920" t="str">
            <v>MG</v>
          </cell>
          <cell r="D920">
            <v>269</v>
          </cell>
          <cell r="E920"/>
          <cell r="F920"/>
          <cell r="G920"/>
          <cell r="H920"/>
          <cell r="I920"/>
        </row>
        <row r="921">
          <cell r="A921">
            <v>314030</v>
          </cell>
          <cell r="B921" t="str">
            <v>MARLIERIA</v>
          </cell>
          <cell r="C921" t="str">
            <v>MG</v>
          </cell>
          <cell r="D921">
            <v>78761</v>
          </cell>
          <cell r="E921"/>
          <cell r="F921"/>
          <cell r="G921"/>
          <cell r="H921"/>
          <cell r="I921"/>
        </row>
        <row r="922">
          <cell r="A922">
            <v>312560</v>
          </cell>
          <cell r="B922" t="str">
            <v>FELISBURGO</v>
          </cell>
          <cell r="C922" t="str">
            <v>MG</v>
          </cell>
          <cell r="D922">
            <v>93406</v>
          </cell>
          <cell r="E922"/>
          <cell r="F922"/>
          <cell r="G922"/>
          <cell r="H922"/>
          <cell r="I922"/>
        </row>
        <row r="923">
          <cell r="A923">
            <v>500440</v>
          </cell>
          <cell r="B923" t="str">
            <v>INOCENCIA</v>
          </cell>
          <cell r="C923" t="str">
            <v>MS</v>
          </cell>
          <cell r="D923"/>
          <cell r="E923"/>
          <cell r="F923"/>
          <cell r="G923"/>
          <cell r="H923"/>
          <cell r="I923"/>
        </row>
        <row r="924">
          <cell r="A924">
            <v>310920</v>
          </cell>
          <cell r="B924" t="str">
            <v>BUENOPOLIS</v>
          </cell>
          <cell r="C924" t="str">
            <v>MG</v>
          </cell>
          <cell r="D924">
            <v>49285</v>
          </cell>
          <cell r="E924"/>
          <cell r="F924"/>
          <cell r="G924"/>
          <cell r="H924"/>
          <cell r="I924"/>
        </row>
        <row r="925">
          <cell r="A925">
            <v>421555</v>
          </cell>
          <cell r="B925" t="str">
            <v>SANTA HELENA</v>
          </cell>
          <cell r="C925" t="str">
            <v>SC</v>
          </cell>
          <cell r="D925"/>
          <cell r="E925">
            <v>509390</v>
          </cell>
          <cell r="F925"/>
          <cell r="G925"/>
          <cell r="H925"/>
          <cell r="I925"/>
        </row>
        <row r="926">
          <cell r="A926">
            <v>317107</v>
          </cell>
          <cell r="B926" t="str">
            <v>VEREDINHA</v>
          </cell>
          <cell r="C926" t="str">
            <v>MG</v>
          </cell>
          <cell r="D926">
            <v>15914</v>
          </cell>
          <cell r="E926"/>
          <cell r="F926"/>
          <cell r="G926"/>
          <cell r="H926"/>
          <cell r="I926"/>
        </row>
        <row r="927">
          <cell r="A927">
            <v>351980</v>
          </cell>
          <cell r="B927" t="str">
            <v>ICEM</v>
          </cell>
          <cell r="C927" t="str">
            <v>SP</v>
          </cell>
          <cell r="D927"/>
          <cell r="E927"/>
          <cell r="F927"/>
          <cell r="G927"/>
          <cell r="H927"/>
          <cell r="I927"/>
        </row>
        <row r="928">
          <cell r="A928">
            <v>421895</v>
          </cell>
          <cell r="B928" t="str">
            <v>URUPEMA</v>
          </cell>
          <cell r="C928" t="str">
            <v>SC</v>
          </cell>
          <cell r="D928">
            <v>22489</v>
          </cell>
          <cell r="E928">
            <v>92264</v>
          </cell>
          <cell r="F928"/>
          <cell r="G928"/>
          <cell r="H928"/>
          <cell r="I928"/>
        </row>
        <row r="929">
          <cell r="A929">
            <v>314450</v>
          </cell>
          <cell r="B929" t="str">
            <v>NAZARENO</v>
          </cell>
          <cell r="C929" t="str">
            <v>MG</v>
          </cell>
          <cell r="D929">
            <v>54332</v>
          </cell>
          <cell r="E929"/>
          <cell r="F929"/>
          <cell r="G929"/>
          <cell r="H929"/>
          <cell r="I929"/>
        </row>
        <row r="930">
          <cell r="A930">
            <v>315057</v>
          </cell>
          <cell r="B930" t="str">
            <v>PINTOPOLIS</v>
          </cell>
          <cell r="C930" t="str">
            <v>MG</v>
          </cell>
          <cell r="D930">
            <v>12870</v>
          </cell>
          <cell r="E930"/>
          <cell r="F930"/>
          <cell r="G930"/>
          <cell r="H930"/>
          <cell r="I930"/>
        </row>
        <row r="931">
          <cell r="A931">
            <v>520549</v>
          </cell>
          <cell r="B931" t="str">
            <v>CIDADE OCIDENTAL</v>
          </cell>
          <cell r="C931" t="str">
            <v>GO</v>
          </cell>
          <cell r="D931"/>
          <cell r="E931"/>
          <cell r="F931"/>
          <cell r="G931"/>
          <cell r="H931"/>
          <cell r="I931"/>
        </row>
        <row r="932">
          <cell r="A932">
            <v>317040</v>
          </cell>
          <cell r="B932" t="str">
            <v>UNAI</v>
          </cell>
          <cell r="C932" t="str">
            <v>MG</v>
          </cell>
          <cell r="D932">
            <v>768910</v>
          </cell>
          <cell r="E932"/>
          <cell r="F932"/>
          <cell r="G932"/>
          <cell r="H932"/>
          <cell r="I932"/>
        </row>
        <row r="933">
          <cell r="A933">
            <v>311000</v>
          </cell>
          <cell r="B933" t="str">
            <v>CAETE</v>
          </cell>
          <cell r="C933" t="str">
            <v>MG</v>
          </cell>
          <cell r="D933">
            <v>1751</v>
          </cell>
          <cell r="E933"/>
          <cell r="F933"/>
          <cell r="G933"/>
          <cell r="H933"/>
          <cell r="I933"/>
        </row>
        <row r="934">
          <cell r="A934">
            <v>311910</v>
          </cell>
          <cell r="B934" t="str">
            <v>CORINTO</v>
          </cell>
          <cell r="C934" t="str">
            <v>MG</v>
          </cell>
          <cell r="D934">
            <v>78892</v>
          </cell>
          <cell r="E934"/>
          <cell r="F934"/>
          <cell r="G934"/>
          <cell r="H934"/>
          <cell r="I934"/>
        </row>
        <row r="935">
          <cell r="A935">
            <v>314505</v>
          </cell>
          <cell r="B935" t="str">
            <v>NOVA PORTEIRINHA</v>
          </cell>
          <cell r="C935" t="str">
            <v>MG</v>
          </cell>
          <cell r="D935">
            <v>33487</v>
          </cell>
          <cell r="E935"/>
          <cell r="F935"/>
          <cell r="G935"/>
          <cell r="H935"/>
          <cell r="I935"/>
        </row>
        <row r="936">
          <cell r="A936">
            <v>355475</v>
          </cell>
          <cell r="B936" t="str">
            <v>TRABIJU</v>
          </cell>
          <cell r="C936" t="str">
            <v>SP</v>
          </cell>
          <cell r="D936"/>
          <cell r="E936"/>
          <cell r="F936"/>
          <cell r="G936"/>
          <cell r="H936"/>
          <cell r="I936"/>
        </row>
        <row r="937">
          <cell r="A937">
            <v>314590</v>
          </cell>
          <cell r="B937" t="str">
            <v>OURO BRANCO</v>
          </cell>
          <cell r="C937" t="str">
            <v>MG</v>
          </cell>
          <cell r="D937">
            <v>547</v>
          </cell>
          <cell r="E937"/>
          <cell r="F937"/>
          <cell r="G937"/>
          <cell r="H937"/>
          <cell r="I937"/>
        </row>
        <row r="938">
          <cell r="A938">
            <v>310610</v>
          </cell>
          <cell r="B938" t="str">
            <v>BELMIRO BRAGA</v>
          </cell>
          <cell r="C938" t="str">
            <v>MG</v>
          </cell>
          <cell r="D938">
            <v>48489</v>
          </cell>
          <cell r="E938"/>
          <cell r="F938"/>
          <cell r="G938"/>
          <cell r="H938"/>
          <cell r="I938"/>
        </row>
        <row r="939">
          <cell r="A939">
            <v>500750</v>
          </cell>
          <cell r="B939" t="str">
            <v>ROCHEDO</v>
          </cell>
          <cell r="C939" t="str">
            <v>MS</v>
          </cell>
          <cell r="D939"/>
          <cell r="E939"/>
          <cell r="F939"/>
          <cell r="G939"/>
          <cell r="H939"/>
          <cell r="I939"/>
        </row>
        <row r="940">
          <cell r="A940">
            <v>310480</v>
          </cell>
          <cell r="B940" t="str">
            <v>AUGUSTO DE LIMA</v>
          </cell>
          <cell r="C940" t="str">
            <v>MG</v>
          </cell>
          <cell r="D940">
            <v>50568</v>
          </cell>
          <cell r="E940"/>
          <cell r="F940"/>
          <cell r="G940"/>
          <cell r="H940"/>
          <cell r="I940"/>
        </row>
        <row r="941">
          <cell r="A941">
            <v>521540</v>
          </cell>
          <cell r="B941" t="str">
            <v>OURO VERDE DE GOIAS</v>
          </cell>
          <cell r="C941" t="str">
            <v>GO</v>
          </cell>
          <cell r="D941"/>
          <cell r="E941"/>
          <cell r="F941"/>
          <cell r="G941"/>
          <cell r="H941"/>
          <cell r="I941"/>
        </row>
        <row r="942">
          <cell r="A942">
            <v>316270</v>
          </cell>
          <cell r="B942" t="str">
            <v>SAO JOAO DO PARAISO</v>
          </cell>
          <cell r="C942" t="str">
            <v>MG</v>
          </cell>
          <cell r="D942">
            <v>27273</v>
          </cell>
          <cell r="E942"/>
          <cell r="F942"/>
          <cell r="G942"/>
          <cell r="H942"/>
          <cell r="I942"/>
        </row>
        <row r="943">
          <cell r="A943">
            <v>420253</v>
          </cell>
          <cell r="B943" t="str">
            <v>BOM JESUS</v>
          </cell>
          <cell r="C943" t="str">
            <v>SC</v>
          </cell>
          <cell r="D943"/>
          <cell r="E943"/>
          <cell r="F943"/>
          <cell r="G943"/>
          <cell r="H943"/>
          <cell r="I943"/>
        </row>
        <row r="944">
          <cell r="A944">
            <v>521400</v>
          </cell>
          <cell r="B944" t="str">
            <v>MOZARLANDIA</v>
          </cell>
          <cell r="C944" t="str">
            <v>GO</v>
          </cell>
          <cell r="D944"/>
          <cell r="E944"/>
          <cell r="F944"/>
          <cell r="G944"/>
          <cell r="H944"/>
          <cell r="I944"/>
        </row>
        <row r="945">
          <cell r="A945">
            <v>313210</v>
          </cell>
          <cell r="B945" t="str">
            <v>ITACARAMBI</v>
          </cell>
          <cell r="C945" t="str">
            <v>MG</v>
          </cell>
          <cell r="D945">
            <v>45975</v>
          </cell>
          <cell r="E945"/>
          <cell r="F945"/>
          <cell r="G945"/>
          <cell r="H945"/>
          <cell r="I945"/>
        </row>
        <row r="946">
          <cell r="A946">
            <v>315050</v>
          </cell>
          <cell r="B946" t="str">
            <v>PIMENTA</v>
          </cell>
          <cell r="C946" t="str">
            <v>MG</v>
          </cell>
          <cell r="D946">
            <v>52774</v>
          </cell>
          <cell r="E946"/>
          <cell r="F946"/>
          <cell r="G946"/>
          <cell r="H946"/>
          <cell r="I946"/>
        </row>
        <row r="947">
          <cell r="A947">
            <v>316670</v>
          </cell>
          <cell r="B947" t="str">
            <v>SERRA DOS AIMORES</v>
          </cell>
          <cell r="C947" t="str">
            <v>MG</v>
          </cell>
          <cell r="D947">
            <v>55728</v>
          </cell>
          <cell r="E947"/>
          <cell r="F947"/>
          <cell r="G947"/>
          <cell r="H947"/>
          <cell r="I947"/>
        </row>
        <row r="948">
          <cell r="A948">
            <v>352060</v>
          </cell>
          <cell r="B948" t="str">
            <v>INDIANA</v>
          </cell>
          <cell r="C948" t="str">
            <v>SP</v>
          </cell>
          <cell r="D948"/>
          <cell r="E948"/>
          <cell r="F948"/>
          <cell r="G948"/>
          <cell r="H948"/>
          <cell r="I948"/>
        </row>
        <row r="949">
          <cell r="A949">
            <v>431990</v>
          </cell>
          <cell r="B949" t="str">
            <v>SAPIRANGA</v>
          </cell>
          <cell r="C949" t="str">
            <v>RS</v>
          </cell>
          <cell r="D949">
            <v>626933</v>
          </cell>
          <cell r="E949"/>
          <cell r="F949"/>
          <cell r="G949"/>
          <cell r="H949"/>
          <cell r="I949"/>
        </row>
        <row r="950">
          <cell r="A950">
            <v>315610</v>
          </cell>
          <cell r="B950" t="str">
            <v>RITAPOLIS</v>
          </cell>
          <cell r="C950" t="str">
            <v>MG</v>
          </cell>
          <cell r="D950">
            <v>23535</v>
          </cell>
          <cell r="E950"/>
          <cell r="F950"/>
          <cell r="G950"/>
          <cell r="H950"/>
          <cell r="I950"/>
        </row>
        <row r="951">
          <cell r="A951">
            <v>353890</v>
          </cell>
          <cell r="B951" t="str">
            <v>PIRAJUI</v>
          </cell>
          <cell r="C951" t="str">
            <v>SP</v>
          </cell>
          <cell r="D951"/>
          <cell r="E951">
            <v>598523</v>
          </cell>
          <cell r="F951"/>
          <cell r="G951">
            <v>462050</v>
          </cell>
          <cell r="H951"/>
          <cell r="I951"/>
        </row>
        <row r="952">
          <cell r="A952">
            <v>311430</v>
          </cell>
          <cell r="B952" t="str">
            <v>CARMO DO PARANAIBA</v>
          </cell>
          <cell r="C952" t="str">
            <v>MG</v>
          </cell>
          <cell r="D952">
            <v>359321</v>
          </cell>
          <cell r="E952"/>
          <cell r="F952"/>
          <cell r="G952"/>
          <cell r="H952"/>
          <cell r="I952"/>
        </row>
        <row r="953">
          <cell r="A953">
            <v>311120</v>
          </cell>
          <cell r="B953" t="str">
            <v>CAMPO BELO</v>
          </cell>
          <cell r="C953" t="str">
            <v>MG</v>
          </cell>
          <cell r="D953">
            <v>231865</v>
          </cell>
          <cell r="E953"/>
          <cell r="F953"/>
          <cell r="G953"/>
          <cell r="H953"/>
          <cell r="I953"/>
        </row>
        <row r="954">
          <cell r="A954">
            <v>313810</v>
          </cell>
          <cell r="B954" t="str">
            <v>LASSANCE</v>
          </cell>
          <cell r="C954" t="str">
            <v>MG</v>
          </cell>
          <cell r="D954">
            <v>56465</v>
          </cell>
          <cell r="E954"/>
          <cell r="F954"/>
          <cell r="G954"/>
          <cell r="H954"/>
          <cell r="I954"/>
        </row>
        <row r="955">
          <cell r="A955">
            <v>316990</v>
          </cell>
          <cell r="B955" t="str">
            <v>UBA</v>
          </cell>
          <cell r="C955" t="str">
            <v>MG</v>
          </cell>
          <cell r="D955">
            <v>734132</v>
          </cell>
          <cell r="E955"/>
          <cell r="F955"/>
          <cell r="G955"/>
          <cell r="H955"/>
          <cell r="I955"/>
        </row>
        <row r="956">
          <cell r="A956">
            <v>430780</v>
          </cell>
          <cell r="B956" t="str">
            <v>ESTRELA</v>
          </cell>
          <cell r="C956" t="str">
            <v>RS</v>
          </cell>
          <cell r="D956"/>
          <cell r="E956"/>
          <cell r="F956"/>
          <cell r="G956"/>
          <cell r="H956"/>
          <cell r="I956"/>
        </row>
        <row r="957">
          <cell r="A957">
            <v>314050</v>
          </cell>
          <cell r="B957" t="str">
            <v>MARTINHO CAMPOS</v>
          </cell>
          <cell r="C957" t="str">
            <v>MG</v>
          </cell>
          <cell r="D957">
            <v>130308</v>
          </cell>
          <cell r="E957"/>
          <cell r="F957"/>
          <cell r="G957"/>
          <cell r="H957"/>
          <cell r="I957"/>
        </row>
        <row r="958">
          <cell r="A958">
            <v>431642</v>
          </cell>
          <cell r="B958" t="str">
            <v>SAGRADA FAMILIA</v>
          </cell>
          <cell r="C958" t="str">
            <v>RS</v>
          </cell>
          <cell r="D958"/>
          <cell r="E958"/>
          <cell r="F958"/>
          <cell r="G958"/>
          <cell r="H958"/>
          <cell r="I958"/>
        </row>
        <row r="959">
          <cell r="A959">
            <v>316800</v>
          </cell>
          <cell r="B959" t="str">
            <v>TAIOBEIRAS</v>
          </cell>
          <cell r="C959" t="str">
            <v>MG</v>
          </cell>
          <cell r="D959">
            <v>291075</v>
          </cell>
          <cell r="E959"/>
          <cell r="F959"/>
          <cell r="G959"/>
          <cell r="H959"/>
          <cell r="I959"/>
        </row>
        <row r="960">
          <cell r="A960">
            <v>310100</v>
          </cell>
          <cell r="B960" t="str">
            <v>AGUAS VERMELHAS</v>
          </cell>
          <cell r="C960" t="str">
            <v>MG</v>
          </cell>
          <cell r="D960">
            <v>53296</v>
          </cell>
          <cell r="E960"/>
          <cell r="F960"/>
          <cell r="G960"/>
          <cell r="H960"/>
          <cell r="I960"/>
        </row>
        <row r="961">
          <cell r="A961">
            <v>430280</v>
          </cell>
          <cell r="B961" t="str">
            <v>CACAPAVA DO SUL</v>
          </cell>
          <cell r="C961" t="str">
            <v>RS</v>
          </cell>
          <cell r="D961">
            <v>65015</v>
          </cell>
          <cell r="E961"/>
          <cell r="F961"/>
          <cell r="G961"/>
          <cell r="H961"/>
          <cell r="I961"/>
        </row>
        <row r="962">
          <cell r="A962">
            <v>312965</v>
          </cell>
          <cell r="B962" t="str">
            <v>IBIRACATU</v>
          </cell>
          <cell r="C962" t="str">
            <v>MG</v>
          </cell>
          <cell r="D962"/>
          <cell r="E962"/>
          <cell r="F962"/>
          <cell r="G962"/>
          <cell r="H962"/>
          <cell r="I962"/>
        </row>
        <row r="963">
          <cell r="A963">
            <v>315760</v>
          </cell>
          <cell r="B963" t="str">
            <v>SANTA FE DE MINAS</v>
          </cell>
          <cell r="C963" t="str">
            <v>MG</v>
          </cell>
          <cell r="D963">
            <v>30946</v>
          </cell>
          <cell r="E963"/>
          <cell r="F963"/>
          <cell r="G963"/>
          <cell r="H963"/>
          <cell r="I963"/>
        </row>
        <row r="964">
          <cell r="A964">
            <v>312010</v>
          </cell>
          <cell r="B964" t="str">
            <v>COUTO DE MAGALHAES DE MINAS</v>
          </cell>
          <cell r="C964" t="str">
            <v>MG</v>
          </cell>
          <cell r="D964">
            <v>63224</v>
          </cell>
          <cell r="E964"/>
          <cell r="F964"/>
          <cell r="G964"/>
          <cell r="H964"/>
          <cell r="I964"/>
        </row>
        <row r="965">
          <cell r="A965">
            <v>500220</v>
          </cell>
          <cell r="B965" t="str">
            <v>BONITO</v>
          </cell>
          <cell r="C965" t="str">
            <v>MS</v>
          </cell>
          <cell r="D965">
            <v>235647</v>
          </cell>
          <cell r="E965"/>
          <cell r="F965"/>
          <cell r="G965"/>
          <cell r="H965"/>
          <cell r="I965"/>
        </row>
        <row r="966">
          <cell r="A966">
            <v>313040</v>
          </cell>
          <cell r="B966" t="str">
            <v>IJACI</v>
          </cell>
          <cell r="C966" t="str">
            <v>MG</v>
          </cell>
          <cell r="D966">
            <v>33365</v>
          </cell>
          <cell r="E966"/>
          <cell r="F966"/>
          <cell r="G966"/>
          <cell r="H966"/>
          <cell r="I966"/>
        </row>
        <row r="967">
          <cell r="A967">
            <v>316910</v>
          </cell>
          <cell r="B967" t="str">
            <v>TOLEDO</v>
          </cell>
          <cell r="C967" t="str">
            <v>MG</v>
          </cell>
          <cell r="D967">
            <v>343</v>
          </cell>
          <cell r="E967"/>
          <cell r="F967"/>
          <cell r="G967"/>
          <cell r="H967"/>
          <cell r="I967"/>
        </row>
        <row r="968">
          <cell r="A968">
            <v>354150</v>
          </cell>
          <cell r="B968" t="str">
            <v>PRESIDENTE VENCESLAU</v>
          </cell>
          <cell r="C968" t="str">
            <v>SP</v>
          </cell>
          <cell r="D968"/>
          <cell r="E968">
            <v>852044</v>
          </cell>
          <cell r="F968"/>
          <cell r="G968"/>
          <cell r="H968"/>
          <cell r="I968"/>
        </row>
        <row r="969">
          <cell r="A969">
            <v>432370</v>
          </cell>
          <cell r="B969" t="str">
            <v>VISTA GAUCHA</v>
          </cell>
          <cell r="C969" t="str">
            <v>RS</v>
          </cell>
          <cell r="D969"/>
          <cell r="E969"/>
          <cell r="F969"/>
          <cell r="G969"/>
          <cell r="H969"/>
          <cell r="I969"/>
        </row>
        <row r="970">
          <cell r="A970">
            <v>420550</v>
          </cell>
          <cell r="B970" t="str">
            <v>FRAIBURGO</v>
          </cell>
          <cell r="C970" t="str">
            <v>SC</v>
          </cell>
          <cell r="D970">
            <v>261187</v>
          </cell>
          <cell r="E970">
            <v>735451</v>
          </cell>
          <cell r="F970"/>
          <cell r="G970"/>
          <cell r="H970"/>
          <cell r="I970"/>
        </row>
        <row r="971">
          <cell r="A971">
            <v>312480</v>
          </cell>
          <cell r="B971" t="str">
            <v>ESTRELA DO SUL</v>
          </cell>
          <cell r="C971" t="str">
            <v>MG</v>
          </cell>
          <cell r="D971">
            <v>42599</v>
          </cell>
          <cell r="E971"/>
          <cell r="F971"/>
          <cell r="G971"/>
          <cell r="H971"/>
          <cell r="I971"/>
        </row>
        <row r="972">
          <cell r="A972">
            <v>110045</v>
          </cell>
          <cell r="B972" t="str">
            <v>BURITIS</v>
          </cell>
          <cell r="C972" t="str">
            <v>RO</v>
          </cell>
          <cell r="D972"/>
          <cell r="E972"/>
          <cell r="F972"/>
          <cell r="G972"/>
          <cell r="H972"/>
          <cell r="I972"/>
        </row>
        <row r="973">
          <cell r="A973">
            <v>430570</v>
          </cell>
          <cell r="B973" t="str">
            <v>CONDOR</v>
          </cell>
          <cell r="C973" t="str">
            <v>RS</v>
          </cell>
          <cell r="D973"/>
          <cell r="E973"/>
          <cell r="F973"/>
          <cell r="G973"/>
          <cell r="H973"/>
          <cell r="I973"/>
        </row>
        <row r="974">
          <cell r="A974">
            <v>431643</v>
          </cell>
          <cell r="B974" t="str">
            <v>SALDANHA MARINHO</v>
          </cell>
          <cell r="C974" t="str">
            <v>RS</v>
          </cell>
          <cell r="D974"/>
          <cell r="E974"/>
          <cell r="F974"/>
          <cell r="G974"/>
          <cell r="H974"/>
          <cell r="I974"/>
        </row>
        <row r="975">
          <cell r="A975">
            <v>316200</v>
          </cell>
          <cell r="B975" t="str">
            <v>SAO GONCALO DO SAPUCAI</v>
          </cell>
          <cell r="C975" t="str">
            <v>MG</v>
          </cell>
          <cell r="D975">
            <v>28708</v>
          </cell>
          <cell r="E975"/>
          <cell r="F975"/>
          <cell r="G975"/>
          <cell r="H975"/>
          <cell r="I975"/>
        </row>
        <row r="976">
          <cell r="A976">
            <v>313500</v>
          </cell>
          <cell r="B976" t="str">
            <v>JAGUARACU</v>
          </cell>
          <cell r="C976" t="str">
            <v>MG</v>
          </cell>
          <cell r="D976">
            <v>81681</v>
          </cell>
          <cell r="E976"/>
          <cell r="F976"/>
          <cell r="G976"/>
          <cell r="H976"/>
          <cell r="I976"/>
        </row>
        <row r="977">
          <cell r="A977">
            <v>311750</v>
          </cell>
          <cell r="B977" t="str">
            <v>CONCEICAO DO MATO DENTRO</v>
          </cell>
          <cell r="C977" t="str">
            <v>MG</v>
          </cell>
          <cell r="D977">
            <v>3485</v>
          </cell>
          <cell r="E977"/>
          <cell r="F977"/>
          <cell r="G977"/>
          <cell r="H977"/>
          <cell r="I977"/>
        </row>
        <row r="978">
          <cell r="A978">
            <v>315213</v>
          </cell>
          <cell r="B978" t="str">
            <v>PONTO CHIQUE</v>
          </cell>
          <cell r="C978" t="str">
            <v>MG</v>
          </cell>
          <cell r="D978">
            <v>17592</v>
          </cell>
          <cell r="E978"/>
          <cell r="F978"/>
          <cell r="G978"/>
          <cell r="H978"/>
          <cell r="I978"/>
        </row>
        <row r="979">
          <cell r="A979">
            <v>313560</v>
          </cell>
          <cell r="B979" t="str">
            <v>JEQUITAI</v>
          </cell>
          <cell r="C979" t="str">
            <v>MG</v>
          </cell>
          <cell r="D979">
            <v>14431</v>
          </cell>
          <cell r="E979"/>
          <cell r="F979"/>
          <cell r="G979"/>
          <cell r="H979"/>
          <cell r="I979"/>
        </row>
        <row r="980">
          <cell r="A980">
            <v>310350</v>
          </cell>
          <cell r="B980" t="str">
            <v>ARAGUARI</v>
          </cell>
          <cell r="C980" t="str">
            <v>MG</v>
          </cell>
          <cell r="D980">
            <v>2684</v>
          </cell>
          <cell r="E980"/>
          <cell r="F980"/>
          <cell r="G980"/>
          <cell r="H980"/>
          <cell r="I980"/>
        </row>
        <row r="981">
          <cell r="A981">
            <v>353220</v>
          </cell>
          <cell r="B981" t="str">
            <v>NARANDIBA</v>
          </cell>
          <cell r="C981" t="str">
            <v>SP</v>
          </cell>
          <cell r="D981"/>
          <cell r="E981"/>
          <cell r="F981"/>
          <cell r="G981"/>
          <cell r="H981"/>
          <cell r="I981"/>
        </row>
        <row r="982">
          <cell r="A982">
            <v>353060</v>
          </cell>
          <cell r="B982" t="str">
            <v>MOGI DAS CRUZES</v>
          </cell>
          <cell r="C982" t="str">
            <v>SP</v>
          </cell>
          <cell r="D982"/>
          <cell r="E982"/>
          <cell r="F982"/>
          <cell r="G982"/>
          <cell r="H982"/>
          <cell r="I982"/>
        </row>
        <row r="983">
          <cell r="A983">
            <v>310010</v>
          </cell>
          <cell r="B983" t="str">
            <v>ABADIA DOS DOURADOS</v>
          </cell>
          <cell r="C983" t="str">
            <v>MG</v>
          </cell>
          <cell r="D983">
            <v>65857</v>
          </cell>
          <cell r="E983"/>
          <cell r="F983"/>
          <cell r="G983"/>
          <cell r="H983"/>
          <cell r="I983"/>
        </row>
        <row r="984">
          <cell r="A984">
            <v>351750</v>
          </cell>
          <cell r="B984" t="str">
            <v>GUAPIACU</v>
          </cell>
          <cell r="C984" t="str">
            <v>SP</v>
          </cell>
          <cell r="D984"/>
          <cell r="E984"/>
          <cell r="F984"/>
          <cell r="G984">
            <v>3833488</v>
          </cell>
          <cell r="H984"/>
          <cell r="I984"/>
        </row>
        <row r="985">
          <cell r="A985">
            <v>313310</v>
          </cell>
          <cell r="B985" t="str">
            <v>ITANHANDU</v>
          </cell>
          <cell r="C985" t="str">
            <v>MG</v>
          </cell>
          <cell r="D985">
            <v>155906</v>
          </cell>
          <cell r="E985"/>
          <cell r="F985"/>
          <cell r="G985"/>
          <cell r="H985"/>
          <cell r="I985"/>
        </row>
        <row r="986">
          <cell r="A986">
            <v>310855</v>
          </cell>
          <cell r="B986" t="str">
            <v>BRASILANDIA DE MINAS</v>
          </cell>
          <cell r="C986" t="str">
            <v>MG</v>
          </cell>
          <cell r="D986">
            <v>15620</v>
          </cell>
          <cell r="E986"/>
          <cell r="F986"/>
          <cell r="G986"/>
          <cell r="H986"/>
          <cell r="I986"/>
        </row>
        <row r="987">
          <cell r="A987">
            <v>411890</v>
          </cell>
          <cell r="B987" t="str">
            <v>PEROLA</v>
          </cell>
          <cell r="C987" t="str">
            <v>PR</v>
          </cell>
          <cell r="D987"/>
          <cell r="E987"/>
          <cell r="F987"/>
          <cell r="G987"/>
          <cell r="H987"/>
          <cell r="I987"/>
        </row>
        <row r="988">
          <cell r="A988">
            <v>430970</v>
          </cell>
          <cell r="B988" t="str">
            <v>HUMAITA</v>
          </cell>
          <cell r="C988" t="str">
            <v>RS</v>
          </cell>
          <cell r="D988"/>
          <cell r="E988"/>
          <cell r="F988"/>
          <cell r="G988"/>
          <cell r="H988"/>
          <cell r="I988"/>
        </row>
        <row r="989">
          <cell r="A989">
            <v>315700</v>
          </cell>
          <cell r="B989" t="str">
            <v>SALINAS</v>
          </cell>
          <cell r="C989" t="str">
            <v>MG</v>
          </cell>
          <cell r="D989">
            <v>355970</v>
          </cell>
          <cell r="E989"/>
          <cell r="F989"/>
          <cell r="G989"/>
          <cell r="H989"/>
          <cell r="I989"/>
        </row>
        <row r="990">
          <cell r="A990">
            <v>310680</v>
          </cell>
          <cell r="B990" t="str">
            <v>BIAS FORTES</v>
          </cell>
          <cell r="C990" t="str">
            <v>MG</v>
          </cell>
          <cell r="D990">
            <v>47800</v>
          </cell>
          <cell r="E990"/>
          <cell r="F990"/>
          <cell r="G990"/>
          <cell r="H990"/>
          <cell r="I990"/>
        </row>
        <row r="991">
          <cell r="A991">
            <v>421150</v>
          </cell>
          <cell r="B991" t="str">
            <v>NOVA TRENTO</v>
          </cell>
          <cell r="C991" t="str">
            <v>SC</v>
          </cell>
          <cell r="D991"/>
          <cell r="E991">
            <v>948745</v>
          </cell>
          <cell r="F991"/>
          <cell r="G991"/>
          <cell r="H991"/>
          <cell r="I991"/>
        </row>
        <row r="992">
          <cell r="A992">
            <v>421450</v>
          </cell>
          <cell r="B992" t="str">
            <v>RIO DO CAMPO</v>
          </cell>
          <cell r="C992" t="str">
            <v>SC</v>
          </cell>
          <cell r="D992">
            <v>78717</v>
          </cell>
          <cell r="E992">
            <v>456233</v>
          </cell>
          <cell r="F992"/>
          <cell r="G992">
            <v>466646</v>
          </cell>
          <cell r="H992"/>
          <cell r="I992"/>
        </row>
        <row r="993">
          <cell r="A993">
            <v>316050</v>
          </cell>
          <cell r="B993" t="str">
            <v>SANTO ANTONIO DO RIO ABAIXO</v>
          </cell>
          <cell r="C993" t="str">
            <v>MG</v>
          </cell>
          <cell r="D993">
            <v>53860</v>
          </cell>
          <cell r="E993"/>
          <cell r="F993"/>
          <cell r="G993"/>
          <cell r="H993"/>
          <cell r="I993"/>
        </row>
        <row r="994">
          <cell r="A994">
            <v>311370</v>
          </cell>
          <cell r="B994" t="str">
            <v>CARLOS CHAGAS</v>
          </cell>
          <cell r="C994" t="str">
            <v>MG</v>
          </cell>
          <cell r="D994">
            <v>188837</v>
          </cell>
          <cell r="E994"/>
          <cell r="F994"/>
          <cell r="G994"/>
          <cell r="H994"/>
          <cell r="I994"/>
        </row>
        <row r="995">
          <cell r="A995">
            <v>310550</v>
          </cell>
          <cell r="B995" t="str">
            <v>BARAO DE MONTE ALTO</v>
          </cell>
          <cell r="C995" t="str">
            <v>MG</v>
          </cell>
          <cell r="D995">
            <v>9124</v>
          </cell>
          <cell r="E995"/>
          <cell r="F995"/>
          <cell r="G995"/>
          <cell r="H995"/>
          <cell r="I995"/>
        </row>
        <row r="996">
          <cell r="A996">
            <v>500325</v>
          </cell>
          <cell r="B996" t="str">
            <v>COSTA RICA</v>
          </cell>
          <cell r="C996" t="str">
            <v>MS</v>
          </cell>
          <cell r="D996"/>
          <cell r="E996"/>
          <cell r="F996"/>
          <cell r="G996"/>
          <cell r="H996"/>
          <cell r="I996"/>
        </row>
        <row r="997">
          <cell r="A997">
            <v>292265</v>
          </cell>
          <cell r="B997" t="str">
            <v>NORDESTINA</v>
          </cell>
          <cell r="C997" t="str">
            <v>BA</v>
          </cell>
          <cell r="D997"/>
          <cell r="E997"/>
          <cell r="F997"/>
          <cell r="G997"/>
          <cell r="H997"/>
          <cell r="I997"/>
        </row>
        <row r="998">
          <cell r="A998">
            <v>316935</v>
          </cell>
          <cell r="B998" t="str">
            <v>TRES MARIAS</v>
          </cell>
          <cell r="C998" t="str">
            <v>MG</v>
          </cell>
          <cell r="D998">
            <v>136172</v>
          </cell>
          <cell r="E998"/>
          <cell r="F998"/>
          <cell r="G998"/>
          <cell r="H998"/>
          <cell r="I998"/>
        </row>
        <row r="999">
          <cell r="A999">
            <v>310250</v>
          </cell>
          <cell r="B999" t="str">
            <v>AMPARO DO SERRA</v>
          </cell>
          <cell r="C999" t="str">
            <v>MG</v>
          </cell>
          <cell r="D999">
            <v>90527</v>
          </cell>
          <cell r="E999"/>
          <cell r="F999"/>
          <cell r="G999"/>
          <cell r="H999"/>
          <cell r="I999"/>
        </row>
        <row r="1000">
          <cell r="A1000">
            <v>316480</v>
          </cell>
          <cell r="B1000" t="str">
            <v>SAO SEBASTIAO DO RIO PRETO</v>
          </cell>
          <cell r="C1000" t="str">
            <v>MG</v>
          </cell>
          <cell r="D1000">
            <v>70128</v>
          </cell>
          <cell r="E1000"/>
          <cell r="F1000"/>
          <cell r="G1000"/>
          <cell r="H1000"/>
          <cell r="I1000"/>
        </row>
        <row r="1001">
          <cell r="A1001">
            <v>313430</v>
          </cell>
          <cell r="B1001" t="str">
            <v>ITUMIRIM</v>
          </cell>
          <cell r="C1001" t="str">
            <v>MG</v>
          </cell>
          <cell r="D1001">
            <v>11786</v>
          </cell>
          <cell r="E1001"/>
          <cell r="F1001"/>
          <cell r="G1001"/>
          <cell r="H1001"/>
          <cell r="I1001"/>
        </row>
        <row r="1002">
          <cell r="A1002">
            <v>431120</v>
          </cell>
          <cell r="B1002" t="str">
            <v>JULIO DE CASTILHOS</v>
          </cell>
          <cell r="C1002" t="str">
            <v>RS</v>
          </cell>
          <cell r="D1002">
            <v>85174</v>
          </cell>
          <cell r="E1002"/>
          <cell r="F1002"/>
          <cell r="G1002"/>
          <cell r="H1002"/>
          <cell r="I1002"/>
        </row>
        <row r="1003">
          <cell r="A1003">
            <v>350945</v>
          </cell>
          <cell r="B1003" t="str">
            <v>CAMPINA DO MONTE ALEGRE</v>
          </cell>
          <cell r="C1003" t="str">
            <v>SP</v>
          </cell>
          <cell r="D1003">
            <v>77607</v>
          </cell>
          <cell r="E1003">
            <v>440865</v>
          </cell>
          <cell r="F1003"/>
          <cell r="G1003">
            <v>353786</v>
          </cell>
          <cell r="H1003"/>
          <cell r="I1003"/>
        </row>
        <row r="1004">
          <cell r="A1004">
            <v>411930</v>
          </cell>
          <cell r="B1004" t="str">
            <v>PINHAO</v>
          </cell>
          <cell r="C1004" t="str">
            <v>PR</v>
          </cell>
          <cell r="D1004"/>
          <cell r="E1004"/>
          <cell r="F1004"/>
          <cell r="G1004"/>
          <cell r="H1004"/>
          <cell r="I1004"/>
        </row>
        <row r="1005">
          <cell r="A1005">
            <v>316295</v>
          </cell>
          <cell r="B1005" t="str">
            <v>SAO JOSE DA LAPA</v>
          </cell>
          <cell r="C1005" t="str">
            <v>MG</v>
          </cell>
          <cell r="D1005">
            <v>328557</v>
          </cell>
          <cell r="E1005"/>
          <cell r="F1005"/>
          <cell r="G1005"/>
          <cell r="H1005"/>
          <cell r="I1005"/>
        </row>
        <row r="1006">
          <cell r="A1006">
            <v>310540</v>
          </cell>
          <cell r="B1006" t="str">
            <v>BARAO DE COCAIS</v>
          </cell>
          <cell r="C1006" t="str">
            <v>MG</v>
          </cell>
          <cell r="D1006">
            <v>74958</v>
          </cell>
          <cell r="E1006"/>
          <cell r="F1006"/>
          <cell r="G1006"/>
          <cell r="H1006"/>
          <cell r="I1006"/>
        </row>
        <row r="1007">
          <cell r="A1007">
            <v>310510</v>
          </cell>
          <cell r="B1007" t="str">
            <v>BAMBUI</v>
          </cell>
          <cell r="C1007" t="str">
            <v>MG</v>
          </cell>
          <cell r="D1007">
            <v>56415</v>
          </cell>
          <cell r="E1007"/>
          <cell r="F1007"/>
          <cell r="G1007"/>
          <cell r="H1007"/>
          <cell r="I1007"/>
        </row>
        <row r="1008">
          <cell r="A1008">
            <v>315360</v>
          </cell>
          <cell r="B1008" t="str">
            <v>PRUDENTE DE MORAIS</v>
          </cell>
          <cell r="C1008" t="str">
            <v>MG</v>
          </cell>
          <cell r="D1008">
            <v>35997</v>
          </cell>
          <cell r="E1008"/>
          <cell r="F1008"/>
          <cell r="G1008"/>
          <cell r="H1008"/>
          <cell r="I1008"/>
        </row>
        <row r="1009">
          <cell r="A1009">
            <v>354250</v>
          </cell>
          <cell r="B1009" t="str">
            <v>REGINOPOLIS</v>
          </cell>
          <cell r="C1009" t="str">
            <v>SP</v>
          </cell>
          <cell r="D1009"/>
          <cell r="E1009">
            <v>139115</v>
          </cell>
          <cell r="F1009"/>
          <cell r="G1009"/>
          <cell r="H1009"/>
          <cell r="I1009"/>
        </row>
        <row r="1010">
          <cell r="A1010">
            <v>313240</v>
          </cell>
          <cell r="B1010" t="str">
            <v>ITAJUBA</v>
          </cell>
          <cell r="C1010" t="str">
            <v>MG</v>
          </cell>
          <cell r="D1010">
            <v>589062</v>
          </cell>
          <cell r="E1010"/>
          <cell r="F1010"/>
          <cell r="G1010"/>
          <cell r="H1010"/>
          <cell r="I1010"/>
        </row>
        <row r="1011">
          <cell r="A1011">
            <v>353205</v>
          </cell>
          <cell r="B1011" t="str">
            <v>MOTUCA</v>
          </cell>
          <cell r="C1011" t="str">
            <v>SP</v>
          </cell>
          <cell r="D1011"/>
          <cell r="E1011">
            <v>236734</v>
          </cell>
          <cell r="F1011"/>
          <cell r="G1011"/>
          <cell r="H1011"/>
          <cell r="I1011"/>
        </row>
        <row r="1012">
          <cell r="A1012">
            <v>411860</v>
          </cell>
          <cell r="B1012" t="str">
            <v>PAULA FREITAS</v>
          </cell>
          <cell r="C1012" t="str">
            <v>PR</v>
          </cell>
          <cell r="D1012"/>
          <cell r="E1012"/>
          <cell r="F1012"/>
          <cell r="G1012"/>
          <cell r="H1012"/>
          <cell r="I1012"/>
        </row>
        <row r="1013">
          <cell r="A1013">
            <v>355600</v>
          </cell>
          <cell r="B1013" t="str">
            <v>URUPES</v>
          </cell>
          <cell r="C1013" t="str">
            <v>SP</v>
          </cell>
          <cell r="D1013"/>
          <cell r="E1013"/>
          <cell r="F1013"/>
          <cell r="G1013"/>
          <cell r="H1013"/>
          <cell r="I1013"/>
        </row>
        <row r="1014">
          <cell r="A1014">
            <v>316250</v>
          </cell>
          <cell r="B1014" t="str">
            <v>SAO JOAO DEL REI</v>
          </cell>
          <cell r="C1014" t="str">
            <v>MG</v>
          </cell>
          <cell r="D1014">
            <v>505600</v>
          </cell>
          <cell r="E1014"/>
          <cell r="F1014"/>
          <cell r="G1014"/>
          <cell r="H1014"/>
          <cell r="I1014"/>
        </row>
        <row r="1015">
          <cell r="A1015">
            <v>316292</v>
          </cell>
          <cell r="B1015" t="str">
            <v>SAO JOAQUIM DE BICAS</v>
          </cell>
          <cell r="C1015" t="str">
            <v>MG</v>
          </cell>
          <cell r="D1015">
            <v>44797</v>
          </cell>
          <cell r="E1015"/>
          <cell r="F1015"/>
          <cell r="G1015"/>
          <cell r="H1015"/>
          <cell r="I1015"/>
        </row>
        <row r="1016">
          <cell r="A1016">
            <v>316450</v>
          </cell>
          <cell r="B1016" t="str">
            <v>SAO SEBASTIAO DO MARANHAO</v>
          </cell>
          <cell r="C1016" t="str">
            <v>MG</v>
          </cell>
          <cell r="D1016">
            <v>1827</v>
          </cell>
          <cell r="E1016"/>
          <cell r="F1016"/>
          <cell r="G1016"/>
          <cell r="H1016"/>
          <cell r="I1016"/>
        </row>
        <row r="1017">
          <cell r="A1017">
            <v>314580</v>
          </cell>
          <cell r="B1017" t="str">
            <v>ONCA DE PITANGUI</v>
          </cell>
          <cell r="C1017" t="str">
            <v>MG</v>
          </cell>
          <cell r="D1017">
            <v>71164</v>
          </cell>
          <cell r="E1017"/>
          <cell r="F1017"/>
          <cell r="G1017"/>
          <cell r="H1017"/>
          <cell r="I1017"/>
        </row>
        <row r="1018">
          <cell r="A1018">
            <v>420380</v>
          </cell>
          <cell r="B1018" t="str">
            <v>CANOINHAS</v>
          </cell>
          <cell r="C1018" t="str">
            <v>SC</v>
          </cell>
          <cell r="D1018"/>
          <cell r="E1018"/>
          <cell r="F1018"/>
          <cell r="G1018"/>
          <cell r="H1018"/>
          <cell r="I1018"/>
        </row>
        <row r="1019">
          <cell r="A1019">
            <v>421730</v>
          </cell>
          <cell r="B1019" t="str">
            <v>SAUDADES</v>
          </cell>
          <cell r="C1019" t="str">
            <v>SC</v>
          </cell>
          <cell r="D1019"/>
          <cell r="E1019">
            <v>605658</v>
          </cell>
          <cell r="F1019"/>
          <cell r="G1019"/>
          <cell r="H1019"/>
          <cell r="I1019"/>
        </row>
        <row r="1020">
          <cell r="A1020">
            <v>310450</v>
          </cell>
          <cell r="B1020" t="str">
            <v>ARINOS</v>
          </cell>
          <cell r="C1020" t="str">
            <v>MG</v>
          </cell>
          <cell r="D1020">
            <v>34999</v>
          </cell>
          <cell r="E1020"/>
          <cell r="F1020"/>
          <cell r="G1020"/>
          <cell r="H1020"/>
          <cell r="I1020"/>
        </row>
        <row r="1021">
          <cell r="A1021">
            <v>313005</v>
          </cell>
          <cell r="B1021" t="str">
            <v>ICARAI DE MINAS</v>
          </cell>
          <cell r="C1021" t="str">
            <v>MG</v>
          </cell>
          <cell r="D1021">
            <v>35297</v>
          </cell>
          <cell r="E1021"/>
          <cell r="F1021"/>
          <cell r="G1021"/>
          <cell r="H1021"/>
          <cell r="I1021"/>
        </row>
        <row r="1022">
          <cell r="A1022">
            <v>510305</v>
          </cell>
          <cell r="B1022" t="str">
            <v>CLAUDIA</v>
          </cell>
          <cell r="C1022" t="str">
            <v>MT</v>
          </cell>
          <cell r="D1022"/>
          <cell r="E1022"/>
          <cell r="F1022"/>
          <cell r="G1022"/>
          <cell r="H1022"/>
          <cell r="I1022"/>
        </row>
        <row r="1023">
          <cell r="A1023">
            <v>312020</v>
          </cell>
          <cell r="B1023" t="str">
            <v>CRISTAIS</v>
          </cell>
          <cell r="C1023" t="str">
            <v>MG</v>
          </cell>
          <cell r="D1023">
            <v>47207</v>
          </cell>
          <cell r="E1023"/>
          <cell r="F1023"/>
          <cell r="G1023"/>
          <cell r="H1023"/>
          <cell r="I1023"/>
        </row>
        <row r="1024">
          <cell r="A1024">
            <v>315310</v>
          </cell>
          <cell r="B1024" t="str">
            <v>PRESIDENTE BERNARDES</v>
          </cell>
          <cell r="C1024" t="str">
            <v>MG</v>
          </cell>
          <cell r="D1024">
            <v>71422</v>
          </cell>
          <cell r="E1024"/>
          <cell r="F1024"/>
          <cell r="G1024"/>
          <cell r="H1024"/>
          <cell r="I1024"/>
        </row>
        <row r="1025">
          <cell r="A1025">
            <v>410655</v>
          </cell>
          <cell r="B1025" t="str">
            <v>CORUMBATAI DO SUL</v>
          </cell>
          <cell r="C1025" t="str">
            <v>PR</v>
          </cell>
          <cell r="D1025"/>
          <cell r="E1025"/>
          <cell r="F1025"/>
          <cell r="G1025"/>
          <cell r="H1025"/>
          <cell r="I1025"/>
        </row>
        <row r="1026">
          <cell r="A1026">
            <v>310990</v>
          </cell>
          <cell r="B1026" t="str">
            <v>CAETANOPOLIS</v>
          </cell>
          <cell r="C1026" t="str">
            <v>MG</v>
          </cell>
          <cell r="D1026"/>
          <cell r="E1026"/>
          <cell r="F1026"/>
          <cell r="G1026"/>
          <cell r="H1026"/>
          <cell r="I1026"/>
        </row>
        <row r="1027">
          <cell r="A1027">
            <v>310870</v>
          </cell>
          <cell r="B1027" t="str">
            <v>BRAS PIRES</v>
          </cell>
          <cell r="C1027" t="str">
            <v>MG</v>
          </cell>
          <cell r="D1027">
            <v>78592</v>
          </cell>
          <cell r="E1027"/>
          <cell r="F1027"/>
          <cell r="G1027"/>
          <cell r="H1027"/>
          <cell r="I1027"/>
        </row>
        <row r="1028">
          <cell r="A1028">
            <v>312735</v>
          </cell>
          <cell r="B1028" t="str">
            <v>GLAUCILANDIA</v>
          </cell>
          <cell r="C1028" t="str">
            <v>MG</v>
          </cell>
          <cell r="D1028">
            <v>39799</v>
          </cell>
          <cell r="E1028"/>
          <cell r="F1028"/>
          <cell r="G1028"/>
          <cell r="H1028"/>
          <cell r="I1028"/>
        </row>
        <row r="1029">
          <cell r="A1029">
            <v>500400</v>
          </cell>
          <cell r="B1029" t="str">
            <v>GLORIA DE DOURADOS</v>
          </cell>
          <cell r="C1029" t="str">
            <v>MS</v>
          </cell>
          <cell r="D1029"/>
          <cell r="E1029"/>
          <cell r="F1029"/>
          <cell r="G1029"/>
          <cell r="H1029"/>
          <cell r="I1029"/>
        </row>
        <row r="1030">
          <cell r="A1030">
            <v>431555</v>
          </cell>
          <cell r="B1030" t="str">
            <v>RIO DOS INDIOS</v>
          </cell>
          <cell r="C1030" t="str">
            <v>RS</v>
          </cell>
          <cell r="D1030"/>
          <cell r="E1030"/>
          <cell r="F1030"/>
          <cell r="G1030"/>
          <cell r="H1030"/>
          <cell r="I1030"/>
        </row>
        <row r="1031">
          <cell r="A1031">
            <v>500620</v>
          </cell>
          <cell r="B1031" t="str">
            <v>NOVA ANDRADINA</v>
          </cell>
          <cell r="C1031" t="str">
            <v>MS</v>
          </cell>
          <cell r="D1031"/>
          <cell r="E1031"/>
          <cell r="F1031"/>
          <cell r="G1031"/>
          <cell r="H1031"/>
          <cell r="I1031"/>
        </row>
        <row r="1032">
          <cell r="A1032">
            <v>317180</v>
          </cell>
          <cell r="B1032" t="str">
            <v>VIRGINOPOLIS</v>
          </cell>
          <cell r="C1032" t="str">
            <v>MG</v>
          </cell>
          <cell r="D1032">
            <v>58383</v>
          </cell>
          <cell r="E1032"/>
          <cell r="F1032"/>
          <cell r="G1032"/>
          <cell r="H1032"/>
          <cell r="I1032"/>
        </row>
        <row r="1033">
          <cell r="A1033">
            <v>510675</v>
          </cell>
          <cell r="B1033" t="str">
            <v>PONTES E LACERDA</v>
          </cell>
          <cell r="C1033" t="str">
            <v>MT</v>
          </cell>
          <cell r="D1033">
            <v>230345</v>
          </cell>
          <cell r="E1033">
            <v>265541</v>
          </cell>
          <cell r="F1033"/>
          <cell r="G1033"/>
          <cell r="H1033"/>
          <cell r="I1033"/>
        </row>
        <row r="1034">
          <cell r="A1034">
            <v>311600</v>
          </cell>
          <cell r="B1034" t="str">
            <v>CHALE</v>
          </cell>
          <cell r="C1034" t="str">
            <v>MG</v>
          </cell>
          <cell r="D1034">
            <v>83683</v>
          </cell>
          <cell r="E1034"/>
          <cell r="F1034"/>
          <cell r="G1034"/>
          <cell r="H1034"/>
          <cell r="I1034"/>
        </row>
        <row r="1035">
          <cell r="A1035">
            <v>420555</v>
          </cell>
          <cell r="B1035" t="str">
            <v>FREI ROGERIO</v>
          </cell>
          <cell r="C1035" t="str">
            <v>SC</v>
          </cell>
          <cell r="D1035">
            <v>30005</v>
          </cell>
          <cell r="E1035"/>
          <cell r="F1035"/>
          <cell r="G1035"/>
          <cell r="H1035"/>
          <cell r="I1035"/>
        </row>
        <row r="1036">
          <cell r="A1036">
            <v>314465</v>
          </cell>
          <cell r="B1036" t="str">
            <v>NINHEIRA</v>
          </cell>
          <cell r="C1036" t="str">
            <v>MG</v>
          </cell>
          <cell r="D1036">
            <v>41248</v>
          </cell>
          <cell r="E1036"/>
          <cell r="F1036"/>
          <cell r="G1036"/>
          <cell r="H1036"/>
          <cell r="I1036"/>
        </row>
        <row r="1037">
          <cell r="A1037">
            <v>314000</v>
          </cell>
          <cell r="B1037" t="str">
            <v>MARIANA</v>
          </cell>
          <cell r="C1037" t="str">
            <v>MG</v>
          </cell>
          <cell r="D1037">
            <v>1296</v>
          </cell>
          <cell r="E1037"/>
          <cell r="F1037"/>
          <cell r="G1037"/>
          <cell r="H1037"/>
          <cell r="I1037"/>
        </row>
        <row r="1038">
          <cell r="A1038">
            <v>314320</v>
          </cell>
          <cell r="B1038" t="str">
            <v>MONTE SANTO DE MINAS</v>
          </cell>
          <cell r="C1038" t="str">
            <v>MG</v>
          </cell>
          <cell r="D1038">
            <v>87587</v>
          </cell>
          <cell r="E1038"/>
          <cell r="F1038"/>
          <cell r="G1038"/>
          <cell r="H1038"/>
          <cell r="I1038"/>
        </row>
        <row r="1039">
          <cell r="A1039">
            <v>312950</v>
          </cell>
          <cell r="B1039" t="str">
            <v>IBIA</v>
          </cell>
          <cell r="C1039" t="str">
            <v>MG</v>
          </cell>
          <cell r="D1039">
            <v>160749</v>
          </cell>
          <cell r="E1039"/>
          <cell r="F1039"/>
          <cell r="G1039"/>
          <cell r="H1039"/>
          <cell r="I1039"/>
        </row>
        <row r="1040">
          <cell r="A1040">
            <v>314830</v>
          </cell>
          <cell r="B1040" t="str">
            <v>PAULA CANDIDO</v>
          </cell>
          <cell r="C1040" t="str">
            <v>MG</v>
          </cell>
          <cell r="D1040">
            <v>83905</v>
          </cell>
          <cell r="E1040"/>
          <cell r="F1040"/>
          <cell r="G1040"/>
          <cell r="H1040"/>
          <cell r="I1040"/>
        </row>
        <row r="1041">
          <cell r="A1041">
            <v>500430</v>
          </cell>
          <cell r="B1041" t="str">
            <v>IGUATEMI</v>
          </cell>
          <cell r="C1041" t="str">
            <v>MS</v>
          </cell>
          <cell r="D1041">
            <v>181378</v>
          </cell>
          <cell r="E1041"/>
          <cell r="F1041"/>
          <cell r="G1041"/>
          <cell r="H1041"/>
          <cell r="I1041"/>
        </row>
        <row r="1042">
          <cell r="A1042">
            <v>311790</v>
          </cell>
          <cell r="B1042" t="str">
            <v>CONGONHAL</v>
          </cell>
          <cell r="C1042" t="str">
            <v>MG</v>
          </cell>
          <cell r="D1042">
            <v>40402</v>
          </cell>
          <cell r="E1042"/>
          <cell r="F1042"/>
          <cell r="G1042"/>
          <cell r="H1042"/>
          <cell r="I1042"/>
        </row>
        <row r="1043">
          <cell r="A1043">
            <v>315180</v>
          </cell>
          <cell r="B1043" t="str">
            <v>POCOS DE CALDAS</v>
          </cell>
          <cell r="C1043" t="str">
            <v>MG</v>
          </cell>
          <cell r="D1043">
            <v>7715</v>
          </cell>
          <cell r="E1043"/>
          <cell r="F1043"/>
          <cell r="G1043"/>
          <cell r="H1043"/>
          <cell r="I1043"/>
        </row>
        <row r="1044">
          <cell r="A1044">
            <v>410750</v>
          </cell>
          <cell r="B1044" t="str">
            <v>ENGENHEIRO BELTRAO</v>
          </cell>
          <cell r="C1044" t="str">
            <v>PR</v>
          </cell>
          <cell r="D1044"/>
          <cell r="E1044"/>
          <cell r="F1044"/>
          <cell r="G1044"/>
          <cell r="H1044"/>
          <cell r="I1044"/>
        </row>
        <row r="1045">
          <cell r="A1045">
            <v>317005</v>
          </cell>
          <cell r="B1045" t="str">
            <v>UBAPORANGA</v>
          </cell>
          <cell r="C1045" t="str">
            <v>MG</v>
          </cell>
          <cell r="D1045">
            <v>33096</v>
          </cell>
          <cell r="E1045"/>
          <cell r="F1045"/>
          <cell r="G1045"/>
          <cell r="H1045"/>
          <cell r="I1045"/>
        </row>
        <row r="1046">
          <cell r="A1046">
            <v>317070</v>
          </cell>
          <cell r="B1046" t="str">
            <v>VARGINHA</v>
          </cell>
          <cell r="C1046" t="str">
            <v>MG</v>
          </cell>
          <cell r="D1046">
            <v>3495</v>
          </cell>
          <cell r="E1046"/>
          <cell r="F1046"/>
          <cell r="G1046"/>
          <cell r="H1046"/>
          <cell r="I1046"/>
        </row>
        <row r="1047">
          <cell r="A1047">
            <v>310620</v>
          </cell>
          <cell r="B1047" t="str">
            <v>BELO HORIZONTE</v>
          </cell>
          <cell r="C1047" t="str">
            <v>MG</v>
          </cell>
          <cell r="D1047">
            <v>26976</v>
          </cell>
          <cell r="E1047"/>
          <cell r="F1047"/>
          <cell r="G1047"/>
          <cell r="H1047"/>
          <cell r="I1047"/>
        </row>
        <row r="1048">
          <cell r="A1048">
            <v>310790</v>
          </cell>
          <cell r="B1048" t="str">
            <v>BOM REPOUSO</v>
          </cell>
          <cell r="C1048" t="str">
            <v>MG</v>
          </cell>
          <cell r="D1048">
            <v>97955</v>
          </cell>
          <cell r="E1048"/>
          <cell r="F1048"/>
          <cell r="G1048"/>
          <cell r="H1048"/>
          <cell r="I1048"/>
        </row>
        <row r="1049">
          <cell r="A1049">
            <v>313680</v>
          </cell>
          <cell r="B1049" t="str">
            <v>JURAMENTO</v>
          </cell>
          <cell r="C1049" t="str">
            <v>MG</v>
          </cell>
          <cell r="D1049">
            <v>57472</v>
          </cell>
          <cell r="E1049"/>
          <cell r="F1049"/>
          <cell r="G1049"/>
          <cell r="H1049"/>
          <cell r="I1049"/>
        </row>
        <row r="1050">
          <cell r="A1050">
            <v>355510</v>
          </cell>
          <cell r="B1050" t="str">
            <v>TUPI PAULISTA</v>
          </cell>
          <cell r="C1050" t="str">
            <v>SP</v>
          </cell>
          <cell r="D1050"/>
          <cell r="E1050">
            <v>897905</v>
          </cell>
          <cell r="F1050"/>
          <cell r="G1050"/>
          <cell r="H1050"/>
          <cell r="I1050"/>
        </row>
        <row r="1051">
          <cell r="A1051">
            <v>316730</v>
          </cell>
          <cell r="B1051" t="str">
            <v>SILVEIRANIA</v>
          </cell>
          <cell r="C1051" t="str">
            <v>MG</v>
          </cell>
          <cell r="D1051">
            <v>67113</v>
          </cell>
          <cell r="E1051"/>
          <cell r="F1051"/>
          <cell r="G1051"/>
          <cell r="H1051"/>
          <cell r="I1051"/>
        </row>
        <row r="1052">
          <cell r="A1052">
            <v>500150</v>
          </cell>
          <cell r="B1052" t="str">
            <v>BANDEIRANTES</v>
          </cell>
          <cell r="C1052" t="str">
            <v>MS</v>
          </cell>
          <cell r="D1052">
            <v>43540</v>
          </cell>
          <cell r="E1052"/>
          <cell r="F1052"/>
          <cell r="G1052"/>
          <cell r="H1052"/>
          <cell r="I1052"/>
        </row>
        <row r="1053">
          <cell r="A1053">
            <v>315895</v>
          </cell>
          <cell r="B1053" t="str">
            <v>SANTANA DO PARAISO</v>
          </cell>
          <cell r="C1053" t="str">
            <v>MG</v>
          </cell>
          <cell r="D1053">
            <v>233853</v>
          </cell>
          <cell r="E1053"/>
          <cell r="F1053"/>
          <cell r="G1053"/>
          <cell r="H1053"/>
          <cell r="I1053"/>
        </row>
        <row r="1054">
          <cell r="A1054">
            <v>312840</v>
          </cell>
          <cell r="B1054" t="str">
            <v>GUARANI</v>
          </cell>
          <cell r="C1054" t="str">
            <v>MG</v>
          </cell>
          <cell r="D1054">
            <v>28884</v>
          </cell>
          <cell r="E1054"/>
          <cell r="F1054"/>
          <cell r="G1054"/>
          <cell r="H1054"/>
          <cell r="I1054"/>
        </row>
        <row r="1055">
          <cell r="A1055">
            <v>310630</v>
          </cell>
          <cell r="B1055" t="str">
            <v>BELO ORIENTE</v>
          </cell>
          <cell r="C1055" t="str">
            <v>MG</v>
          </cell>
          <cell r="D1055">
            <v>364089</v>
          </cell>
          <cell r="E1055"/>
          <cell r="F1055"/>
          <cell r="G1055"/>
          <cell r="H1055"/>
          <cell r="I1055"/>
        </row>
        <row r="1056">
          <cell r="A1056">
            <v>315660</v>
          </cell>
          <cell r="B1056" t="str">
            <v>RUBIM</v>
          </cell>
          <cell r="C1056" t="str">
            <v>MG</v>
          </cell>
          <cell r="D1056">
            <v>61898</v>
          </cell>
          <cell r="E1056"/>
          <cell r="F1056"/>
          <cell r="G1056"/>
          <cell r="H1056"/>
          <cell r="I1056"/>
        </row>
        <row r="1057">
          <cell r="A1057">
            <v>312220</v>
          </cell>
          <cell r="B1057" t="str">
            <v>DIVINOLANDIA DE MINAS</v>
          </cell>
          <cell r="C1057" t="str">
            <v>MG</v>
          </cell>
          <cell r="D1057">
            <v>126098</v>
          </cell>
          <cell r="E1057"/>
          <cell r="F1057"/>
          <cell r="G1057"/>
          <cell r="H1057"/>
          <cell r="I1057"/>
        </row>
        <row r="1058">
          <cell r="A1058">
            <v>312710</v>
          </cell>
          <cell r="B1058" t="str">
            <v>FRUTAL</v>
          </cell>
          <cell r="C1058" t="str">
            <v>MG</v>
          </cell>
          <cell r="D1058">
            <v>335215</v>
          </cell>
          <cell r="E1058"/>
          <cell r="F1058"/>
          <cell r="G1058"/>
          <cell r="H1058"/>
          <cell r="I1058"/>
        </row>
        <row r="1059">
          <cell r="A1059">
            <v>310410</v>
          </cell>
          <cell r="B1059" t="str">
            <v>ARCEBURGO</v>
          </cell>
          <cell r="C1059" t="str">
            <v>MG</v>
          </cell>
          <cell r="D1059">
            <v>11</v>
          </cell>
          <cell r="E1059"/>
          <cell r="F1059"/>
          <cell r="G1059"/>
          <cell r="H1059"/>
          <cell r="I1059"/>
        </row>
        <row r="1060">
          <cell r="A1060">
            <v>315020</v>
          </cell>
          <cell r="B1060" t="str">
            <v>PIEDADE DE PONTE NOVA</v>
          </cell>
          <cell r="C1060" t="str">
            <v>MG</v>
          </cell>
          <cell r="D1060">
            <v>22634</v>
          </cell>
          <cell r="E1060"/>
          <cell r="F1060"/>
          <cell r="G1060"/>
          <cell r="H1060"/>
          <cell r="I1060"/>
        </row>
        <row r="1061">
          <cell r="A1061">
            <v>420845</v>
          </cell>
          <cell r="B1061" t="str">
            <v>ITAPOA</v>
          </cell>
          <cell r="C1061" t="str">
            <v>SC</v>
          </cell>
          <cell r="D1061">
            <v>370410</v>
          </cell>
          <cell r="E1061"/>
          <cell r="F1061">
            <v>17939</v>
          </cell>
          <cell r="G1061"/>
          <cell r="H1061"/>
          <cell r="I1061"/>
        </row>
        <row r="1062">
          <cell r="A1062">
            <v>316110</v>
          </cell>
          <cell r="B1062" t="str">
            <v>SAO FRANCISCO</v>
          </cell>
          <cell r="C1062" t="str">
            <v>MG</v>
          </cell>
          <cell r="D1062">
            <v>355922</v>
          </cell>
          <cell r="E1062"/>
          <cell r="F1062"/>
          <cell r="G1062"/>
          <cell r="H1062"/>
          <cell r="I1062"/>
        </row>
        <row r="1063">
          <cell r="A1063">
            <v>431675</v>
          </cell>
          <cell r="B1063" t="str">
            <v>SANTA CLARA DO SUL</v>
          </cell>
          <cell r="C1063" t="str">
            <v>RS</v>
          </cell>
          <cell r="D1063">
            <v>217540</v>
          </cell>
          <cell r="E1063">
            <v>1142312</v>
          </cell>
          <cell r="F1063"/>
          <cell r="G1063">
            <v>1197584</v>
          </cell>
          <cell r="H1063"/>
          <cell r="I1063"/>
        </row>
        <row r="1064">
          <cell r="A1064">
            <v>420775</v>
          </cell>
          <cell r="B1064" t="str">
            <v>IRACEMINHA</v>
          </cell>
          <cell r="C1064" t="str">
            <v>SC</v>
          </cell>
          <cell r="D1064"/>
          <cell r="E1064">
            <v>1032423</v>
          </cell>
          <cell r="F1064"/>
          <cell r="G1064"/>
          <cell r="H1064"/>
          <cell r="I1064"/>
        </row>
        <row r="1065">
          <cell r="A1065">
            <v>421080</v>
          </cell>
          <cell r="B1065" t="str">
            <v>MELEIRO</v>
          </cell>
          <cell r="C1065" t="str">
            <v>SC</v>
          </cell>
          <cell r="D1065">
            <v>164121</v>
          </cell>
          <cell r="E1065">
            <v>458551</v>
          </cell>
          <cell r="F1065"/>
          <cell r="G1065"/>
          <cell r="H1065"/>
          <cell r="I1065"/>
        </row>
        <row r="1066">
          <cell r="A1066">
            <v>310330</v>
          </cell>
          <cell r="B1066" t="str">
            <v>ARACITABA</v>
          </cell>
          <cell r="C1066" t="str">
            <v>MG</v>
          </cell>
          <cell r="D1066">
            <v>55584</v>
          </cell>
          <cell r="E1066"/>
          <cell r="F1066"/>
          <cell r="G1066"/>
          <cell r="H1066"/>
          <cell r="I1066"/>
        </row>
        <row r="1067">
          <cell r="A1067">
            <v>510625</v>
          </cell>
          <cell r="B1067" t="str">
            <v>NOVA XAVANTINA</v>
          </cell>
          <cell r="C1067" t="str">
            <v>MT</v>
          </cell>
          <cell r="D1067"/>
          <cell r="E1067"/>
          <cell r="F1067"/>
          <cell r="G1067"/>
          <cell r="H1067"/>
          <cell r="I1067"/>
        </row>
        <row r="1068">
          <cell r="A1068">
            <v>510621</v>
          </cell>
          <cell r="B1068" t="str">
            <v>NOVA CANAA DO NORTE</v>
          </cell>
          <cell r="C1068" t="str">
            <v>MT</v>
          </cell>
          <cell r="D1068"/>
          <cell r="E1068"/>
          <cell r="F1068"/>
          <cell r="G1068"/>
          <cell r="H1068"/>
          <cell r="I1068"/>
        </row>
        <row r="1069">
          <cell r="A1069">
            <v>411950</v>
          </cell>
          <cell r="B1069" t="str">
            <v>PIRAQUARA</v>
          </cell>
          <cell r="C1069" t="str">
            <v>PR</v>
          </cell>
          <cell r="D1069"/>
          <cell r="E1069">
            <v>5589935</v>
          </cell>
          <cell r="F1069"/>
          <cell r="G1069"/>
          <cell r="H1069"/>
          <cell r="I1069"/>
        </row>
        <row r="1070">
          <cell r="A1070">
            <v>410165</v>
          </cell>
          <cell r="B1070" t="str">
            <v>ARAPUA</v>
          </cell>
          <cell r="C1070" t="str">
            <v>PR</v>
          </cell>
          <cell r="D1070"/>
          <cell r="E1070"/>
          <cell r="F1070"/>
          <cell r="G1070"/>
          <cell r="H1070"/>
          <cell r="I1070"/>
        </row>
        <row r="1071">
          <cell r="A1071">
            <v>421625</v>
          </cell>
          <cell r="B1071" t="str">
            <v>SAO JOAO DO OESTE</v>
          </cell>
          <cell r="C1071" t="str">
            <v>SC</v>
          </cell>
          <cell r="D1071"/>
          <cell r="E1071">
            <v>453616</v>
          </cell>
          <cell r="F1071"/>
          <cell r="G1071"/>
          <cell r="H1071"/>
          <cell r="I1071"/>
        </row>
        <row r="1072">
          <cell r="A1072">
            <v>353950</v>
          </cell>
          <cell r="B1072" t="str">
            <v>PITANGUEIRAS</v>
          </cell>
          <cell r="C1072" t="str">
            <v>SP</v>
          </cell>
          <cell r="D1072"/>
          <cell r="E1072"/>
          <cell r="F1072"/>
          <cell r="G1072"/>
          <cell r="H1072"/>
          <cell r="I1072"/>
        </row>
        <row r="1073">
          <cell r="A1073">
            <v>411910</v>
          </cell>
          <cell r="B1073" t="str">
            <v>PIEN</v>
          </cell>
          <cell r="C1073" t="str">
            <v>PR</v>
          </cell>
          <cell r="D1073">
            <v>141429</v>
          </cell>
          <cell r="E1073"/>
          <cell r="F1073">
            <v>5591</v>
          </cell>
          <cell r="G1073"/>
          <cell r="H1073"/>
          <cell r="I1073"/>
        </row>
        <row r="1074">
          <cell r="A1074">
            <v>317160</v>
          </cell>
          <cell r="B1074" t="str">
            <v>VIRGEM DA LAPA</v>
          </cell>
          <cell r="C1074" t="str">
            <v>MG</v>
          </cell>
          <cell r="D1074">
            <v>94441</v>
          </cell>
          <cell r="E1074"/>
          <cell r="F1074"/>
          <cell r="G1074"/>
          <cell r="H1074"/>
          <cell r="I1074"/>
        </row>
        <row r="1075">
          <cell r="A1075">
            <v>290210</v>
          </cell>
          <cell r="B1075" t="str">
            <v>ARACI</v>
          </cell>
          <cell r="C1075" t="str">
            <v>BA</v>
          </cell>
          <cell r="D1075"/>
          <cell r="E1075"/>
          <cell r="F1075"/>
          <cell r="G1075"/>
          <cell r="H1075"/>
          <cell r="I1075"/>
        </row>
        <row r="1076">
          <cell r="A1076">
            <v>431110</v>
          </cell>
          <cell r="B1076" t="str">
            <v>JAGUARI</v>
          </cell>
          <cell r="C1076" t="str">
            <v>RS</v>
          </cell>
          <cell r="D1076">
            <v>80613</v>
          </cell>
          <cell r="E1076"/>
          <cell r="F1076"/>
          <cell r="G1076"/>
          <cell r="H1076"/>
          <cell r="I1076"/>
        </row>
        <row r="1077">
          <cell r="A1077">
            <v>351540</v>
          </cell>
          <cell r="B1077" t="str">
            <v>FARTURA</v>
          </cell>
          <cell r="C1077" t="str">
            <v>SP</v>
          </cell>
          <cell r="D1077"/>
          <cell r="E1077">
            <v>424068</v>
          </cell>
          <cell r="F1077"/>
          <cell r="G1077"/>
          <cell r="H1077"/>
          <cell r="I1077"/>
        </row>
        <row r="1078">
          <cell r="A1078">
            <v>350650</v>
          </cell>
          <cell r="B1078" t="str">
            <v>BIRIGUI</v>
          </cell>
          <cell r="C1078" t="str">
            <v>SP</v>
          </cell>
          <cell r="D1078"/>
          <cell r="E1078">
            <v>1212481</v>
          </cell>
          <cell r="F1078"/>
          <cell r="G1078"/>
          <cell r="H1078"/>
          <cell r="I1078"/>
        </row>
        <row r="1079">
          <cell r="A1079">
            <v>310950</v>
          </cell>
          <cell r="B1079" t="str">
            <v>CABO VERDE</v>
          </cell>
          <cell r="C1079" t="str">
            <v>MG</v>
          </cell>
          <cell r="D1079">
            <v>186496</v>
          </cell>
          <cell r="E1079"/>
          <cell r="F1079"/>
          <cell r="G1079"/>
          <cell r="H1079"/>
          <cell r="I1079"/>
        </row>
        <row r="1080">
          <cell r="A1080">
            <v>352750</v>
          </cell>
          <cell r="B1080" t="str">
            <v>LUCIANOPOLIS</v>
          </cell>
          <cell r="C1080" t="str">
            <v>SP</v>
          </cell>
          <cell r="D1080"/>
          <cell r="E1080"/>
          <cell r="F1080"/>
          <cell r="G1080"/>
          <cell r="H1080"/>
          <cell r="I1080"/>
        </row>
        <row r="1081">
          <cell r="A1081">
            <v>351140</v>
          </cell>
          <cell r="B1081" t="str">
            <v>CERQUEIRA CESAR</v>
          </cell>
          <cell r="C1081" t="str">
            <v>SP</v>
          </cell>
          <cell r="D1081">
            <v>217811</v>
          </cell>
          <cell r="E1081">
            <v>585975</v>
          </cell>
          <cell r="F1081"/>
          <cell r="G1081">
            <v>270418</v>
          </cell>
          <cell r="H1081"/>
          <cell r="I1081"/>
        </row>
        <row r="1082">
          <cell r="A1082">
            <v>510480</v>
          </cell>
          <cell r="B1082" t="str">
            <v>JACIARA</v>
          </cell>
          <cell r="C1082" t="str">
            <v>MT</v>
          </cell>
          <cell r="D1082"/>
          <cell r="E1082">
            <v>116369</v>
          </cell>
          <cell r="F1082"/>
          <cell r="G1082"/>
          <cell r="H1082"/>
          <cell r="I1082"/>
        </row>
        <row r="1083">
          <cell r="A1083">
            <v>421180</v>
          </cell>
          <cell r="B1083" t="str">
            <v>OURO</v>
          </cell>
          <cell r="C1083" t="str">
            <v>SC</v>
          </cell>
          <cell r="D1083"/>
          <cell r="E1083"/>
          <cell r="F1083"/>
          <cell r="G1083"/>
          <cell r="H1083"/>
          <cell r="I1083"/>
        </row>
        <row r="1084">
          <cell r="A1084">
            <v>312790</v>
          </cell>
          <cell r="B1084" t="str">
            <v>GRUPIARA</v>
          </cell>
          <cell r="C1084" t="str">
            <v>MG</v>
          </cell>
          <cell r="D1084">
            <v>20962</v>
          </cell>
          <cell r="E1084"/>
          <cell r="F1084"/>
          <cell r="G1084"/>
          <cell r="H1084"/>
          <cell r="I1084"/>
        </row>
        <row r="1085">
          <cell r="A1085">
            <v>313865</v>
          </cell>
          <cell r="B1085" t="str">
            <v>LONTRA</v>
          </cell>
          <cell r="C1085" t="str">
            <v>MG</v>
          </cell>
          <cell r="D1085">
            <v>58803</v>
          </cell>
          <cell r="E1085"/>
          <cell r="F1085"/>
          <cell r="G1085"/>
          <cell r="H1085"/>
          <cell r="I1085"/>
        </row>
        <row r="1086">
          <cell r="A1086">
            <v>312140</v>
          </cell>
          <cell r="B1086" t="str">
            <v>DESTERRO DE ENTRE RIOS</v>
          </cell>
          <cell r="C1086" t="str">
            <v>MG</v>
          </cell>
          <cell r="D1086">
            <v>77928</v>
          </cell>
          <cell r="E1086"/>
          <cell r="F1086"/>
          <cell r="G1086"/>
          <cell r="H1086"/>
          <cell r="I1086"/>
        </row>
        <row r="1087">
          <cell r="A1087">
            <v>312430</v>
          </cell>
          <cell r="B1087" t="str">
            <v>ESPINOSA</v>
          </cell>
          <cell r="C1087" t="str">
            <v>MG</v>
          </cell>
          <cell r="D1087">
            <v>75654</v>
          </cell>
          <cell r="E1087"/>
          <cell r="F1087"/>
          <cell r="G1087"/>
          <cell r="H1087"/>
          <cell r="I1087"/>
        </row>
        <row r="1088">
          <cell r="A1088">
            <v>313540</v>
          </cell>
          <cell r="B1088" t="str">
            <v>JECEABA</v>
          </cell>
          <cell r="C1088" t="str">
            <v>MG</v>
          </cell>
          <cell r="D1088">
            <v>156124</v>
          </cell>
          <cell r="E1088"/>
          <cell r="F1088"/>
          <cell r="G1088"/>
          <cell r="H1088"/>
          <cell r="I1088"/>
        </row>
        <row r="1089">
          <cell r="A1089">
            <v>351550</v>
          </cell>
          <cell r="B1089" t="str">
            <v>FERNANDOPOLIS</v>
          </cell>
          <cell r="C1089" t="str">
            <v>SP</v>
          </cell>
          <cell r="D1089"/>
          <cell r="E1089"/>
          <cell r="F1089"/>
          <cell r="G1089"/>
          <cell r="H1089"/>
          <cell r="I1089"/>
        </row>
        <row r="1090">
          <cell r="A1090">
            <v>500240</v>
          </cell>
          <cell r="B1090" t="str">
            <v>CAARAPO</v>
          </cell>
          <cell r="C1090" t="str">
            <v>MS</v>
          </cell>
          <cell r="D1090"/>
          <cell r="E1090"/>
          <cell r="F1090"/>
          <cell r="G1090"/>
          <cell r="H1090"/>
          <cell r="I1090"/>
        </row>
        <row r="1091">
          <cell r="A1091">
            <v>350800</v>
          </cell>
          <cell r="B1091" t="str">
            <v>BURI</v>
          </cell>
          <cell r="C1091" t="str">
            <v>SP</v>
          </cell>
          <cell r="D1091"/>
          <cell r="E1091"/>
          <cell r="F1091"/>
          <cell r="G1091"/>
          <cell r="H1091"/>
          <cell r="I1091"/>
        </row>
        <row r="1092">
          <cell r="A1092">
            <v>317075</v>
          </cell>
          <cell r="B1092" t="str">
            <v>VARJAO DE MINAS</v>
          </cell>
          <cell r="C1092" t="str">
            <v>MG</v>
          </cell>
          <cell r="D1092"/>
          <cell r="E1092"/>
          <cell r="F1092"/>
          <cell r="G1092"/>
          <cell r="H1092"/>
          <cell r="I1092"/>
        </row>
        <row r="1093">
          <cell r="A1093">
            <v>314960</v>
          </cell>
          <cell r="B1093" t="str">
            <v>PEQUI</v>
          </cell>
          <cell r="C1093" t="str">
            <v>MG</v>
          </cell>
          <cell r="D1093">
            <v>25734</v>
          </cell>
          <cell r="E1093"/>
          <cell r="F1093"/>
          <cell r="G1093"/>
          <cell r="H1093"/>
          <cell r="I1093"/>
        </row>
        <row r="1094">
          <cell r="A1094">
            <v>221050</v>
          </cell>
          <cell r="B1094" t="str">
            <v>SAO PEDRO DO PIAUI</v>
          </cell>
          <cell r="C1094" t="str">
            <v>PI</v>
          </cell>
          <cell r="D1094">
            <v>72967</v>
          </cell>
          <cell r="E1094"/>
          <cell r="F1094">
            <v>2431</v>
          </cell>
          <cell r="G1094"/>
          <cell r="H1094"/>
          <cell r="I1094"/>
        </row>
        <row r="1095">
          <cell r="A1095">
            <v>314440</v>
          </cell>
          <cell r="B1095" t="str">
            <v>NATERCIA</v>
          </cell>
          <cell r="C1095" t="str">
            <v>MG</v>
          </cell>
          <cell r="D1095">
            <v>27553</v>
          </cell>
          <cell r="E1095"/>
          <cell r="F1095"/>
          <cell r="G1095"/>
          <cell r="H1095"/>
          <cell r="I1095"/>
        </row>
        <row r="1096">
          <cell r="A1096">
            <v>310050</v>
          </cell>
          <cell r="B1096" t="str">
            <v>ACUCENA</v>
          </cell>
          <cell r="C1096" t="str">
            <v>MG</v>
          </cell>
          <cell r="D1096">
            <v>61087</v>
          </cell>
          <cell r="E1096"/>
          <cell r="F1096"/>
          <cell r="G1096"/>
          <cell r="H1096"/>
          <cell r="I1096"/>
        </row>
        <row r="1097">
          <cell r="A1097">
            <v>311535</v>
          </cell>
          <cell r="B1097" t="str">
            <v>CATAS ALTAS</v>
          </cell>
          <cell r="C1097" t="str">
            <v>MG</v>
          </cell>
          <cell r="D1097">
            <v>149228</v>
          </cell>
          <cell r="E1097"/>
          <cell r="F1097"/>
          <cell r="G1097"/>
          <cell r="H1097"/>
          <cell r="I1097"/>
        </row>
        <row r="1098">
          <cell r="A1098">
            <v>421225</v>
          </cell>
          <cell r="B1098" t="str">
            <v>PASSO DE TORRES</v>
          </cell>
          <cell r="C1098" t="str">
            <v>SC</v>
          </cell>
          <cell r="D1098"/>
          <cell r="E1098"/>
          <cell r="F1098"/>
          <cell r="G1098"/>
          <cell r="H1098"/>
          <cell r="I1098"/>
        </row>
        <row r="1099">
          <cell r="A1099">
            <v>311530</v>
          </cell>
          <cell r="B1099" t="str">
            <v>CATAGUASES</v>
          </cell>
          <cell r="C1099" t="str">
            <v>MG</v>
          </cell>
          <cell r="D1099">
            <v>87798</v>
          </cell>
          <cell r="E1099"/>
          <cell r="F1099"/>
          <cell r="G1099"/>
          <cell r="H1099"/>
          <cell r="I1099"/>
        </row>
        <row r="1100">
          <cell r="A1100">
            <v>314100</v>
          </cell>
          <cell r="B1100" t="str">
            <v>MATO VERDE</v>
          </cell>
          <cell r="C1100" t="str">
            <v>MG</v>
          </cell>
          <cell r="D1100">
            <v>2469</v>
          </cell>
          <cell r="E1100"/>
          <cell r="F1100"/>
          <cell r="G1100"/>
          <cell r="H1100"/>
          <cell r="I1100"/>
        </row>
        <row r="1101">
          <cell r="A1101">
            <v>313652</v>
          </cell>
          <cell r="B1101" t="str">
            <v>JOSE GONCALVES DE MINAS</v>
          </cell>
          <cell r="C1101" t="str">
            <v>MG</v>
          </cell>
          <cell r="D1101">
            <v>15303</v>
          </cell>
          <cell r="E1101"/>
          <cell r="F1101"/>
          <cell r="G1101"/>
          <cell r="H1101"/>
          <cell r="I1101"/>
        </row>
        <row r="1102">
          <cell r="A1102">
            <v>420570</v>
          </cell>
          <cell r="B1102" t="str">
            <v>GAROPABA</v>
          </cell>
          <cell r="C1102" t="str">
            <v>SC</v>
          </cell>
          <cell r="D1102">
            <v>107566</v>
          </cell>
          <cell r="E1102">
            <v>749530</v>
          </cell>
          <cell r="F1102"/>
          <cell r="G1102">
            <v>705067</v>
          </cell>
          <cell r="H1102"/>
          <cell r="I1102"/>
        </row>
        <row r="1103">
          <cell r="A1103">
            <v>420768</v>
          </cell>
          <cell r="B1103" t="str">
            <v>IPUACU</v>
          </cell>
          <cell r="C1103" t="str">
            <v>SC</v>
          </cell>
          <cell r="D1103"/>
          <cell r="E1103">
            <v>567193</v>
          </cell>
          <cell r="F1103"/>
          <cell r="G1103"/>
          <cell r="H1103"/>
          <cell r="I1103"/>
        </row>
        <row r="1104">
          <cell r="A1104">
            <v>313410</v>
          </cell>
          <cell r="B1104" t="str">
            <v>ITUETA</v>
          </cell>
          <cell r="C1104" t="str">
            <v>MG</v>
          </cell>
          <cell r="D1104">
            <v>77990</v>
          </cell>
          <cell r="E1104"/>
          <cell r="F1104"/>
          <cell r="G1104"/>
          <cell r="H1104"/>
          <cell r="I1104"/>
        </row>
        <row r="1105">
          <cell r="A1105">
            <v>312235</v>
          </cell>
          <cell r="B1105" t="str">
            <v>DIVISA ALEGRE</v>
          </cell>
          <cell r="C1105" t="str">
            <v>MG</v>
          </cell>
          <cell r="D1105">
            <v>26891</v>
          </cell>
          <cell r="E1105"/>
          <cell r="F1105"/>
          <cell r="G1105"/>
          <cell r="H1105"/>
          <cell r="I1105"/>
        </row>
        <row r="1106">
          <cell r="A1106">
            <v>351160</v>
          </cell>
          <cell r="B1106" t="str">
            <v>CESARIO LANGE</v>
          </cell>
          <cell r="C1106" t="str">
            <v>SP</v>
          </cell>
          <cell r="D1106">
            <v>234533</v>
          </cell>
          <cell r="E1106">
            <v>5667695</v>
          </cell>
          <cell r="F1106">
            <v>16663</v>
          </cell>
          <cell r="G1106">
            <v>1208932</v>
          </cell>
          <cell r="H1106"/>
          <cell r="I1106"/>
        </row>
        <row r="1107">
          <cell r="A1107">
            <v>314570</v>
          </cell>
          <cell r="B1107" t="str">
            <v>OLIVEIRA FORTES</v>
          </cell>
          <cell r="C1107" t="str">
            <v>MG</v>
          </cell>
          <cell r="D1107">
            <v>42196</v>
          </cell>
          <cell r="E1107"/>
          <cell r="F1107"/>
          <cell r="G1107"/>
          <cell r="H1107"/>
          <cell r="I1107"/>
        </row>
        <row r="1108">
          <cell r="A1108">
            <v>500410</v>
          </cell>
          <cell r="B1108" t="str">
            <v>GUIA LOPES DA LAGUNA</v>
          </cell>
          <cell r="C1108" t="str">
            <v>MS</v>
          </cell>
          <cell r="D1108"/>
          <cell r="E1108"/>
          <cell r="F1108"/>
          <cell r="G1108"/>
          <cell r="H1108"/>
          <cell r="I1108"/>
        </row>
        <row r="1109">
          <cell r="A1109">
            <v>420350</v>
          </cell>
          <cell r="B1109" t="str">
            <v>CAMPO ERE</v>
          </cell>
          <cell r="C1109" t="str">
            <v>SC</v>
          </cell>
          <cell r="D1109"/>
          <cell r="E1109">
            <v>343795</v>
          </cell>
          <cell r="F1109"/>
          <cell r="G1109"/>
          <cell r="H1109"/>
          <cell r="I1109"/>
        </row>
        <row r="1110">
          <cell r="A1110">
            <v>316255</v>
          </cell>
          <cell r="B1110" t="str">
            <v>SAO JOAO DO MANHUACU</v>
          </cell>
          <cell r="C1110" t="str">
            <v>MG</v>
          </cell>
          <cell r="D1110">
            <v>125375</v>
          </cell>
          <cell r="E1110"/>
          <cell r="F1110"/>
          <cell r="G1110"/>
          <cell r="H1110"/>
          <cell r="I1110"/>
        </row>
        <row r="1111">
          <cell r="A1111">
            <v>312083</v>
          </cell>
          <cell r="B1111" t="str">
            <v>CUPARAQUE</v>
          </cell>
          <cell r="C1111" t="str">
            <v>MG</v>
          </cell>
          <cell r="D1111">
            <v>33518</v>
          </cell>
          <cell r="E1111"/>
          <cell r="F1111"/>
          <cell r="G1111"/>
          <cell r="H1111"/>
          <cell r="I1111"/>
        </row>
        <row r="1112">
          <cell r="A1112">
            <v>312707</v>
          </cell>
          <cell r="B1112" t="str">
            <v>FRUTA DE LEITE</v>
          </cell>
          <cell r="C1112" t="str">
            <v>MG</v>
          </cell>
          <cell r="D1112">
            <v>12172</v>
          </cell>
          <cell r="E1112"/>
          <cell r="F1112"/>
          <cell r="G1112"/>
          <cell r="H1112"/>
          <cell r="I1112"/>
        </row>
        <row r="1113">
          <cell r="A1113">
            <v>314820</v>
          </cell>
          <cell r="B1113" t="str">
            <v>PATROCINIO DO MURIAE</v>
          </cell>
          <cell r="C1113" t="str">
            <v>MG</v>
          </cell>
          <cell r="D1113">
            <v>2797</v>
          </cell>
          <cell r="E1113"/>
          <cell r="F1113"/>
          <cell r="G1113"/>
          <cell r="H1113"/>
          <cell r="I1113"/>
        </row>
        <row r="1114">
          <cell r="A1114">
            <v>291160</v>
          </cell>
          <cell r="B1114" t="str">
            <v>GOVERNADOR MANGABEIRA</v>
          </cell>
          <cell r="C1114" t="str">
            <v>BA</v>
          </cell>
          <cell r="D1114">
            <v>176155</v>
          </cell>
          <cell r="E1114"/>
          <cell r="F1114">
            <v>15</v>
          </cell>
          <cell r="G1114"/>
          <cell r="H1114"/>
          <cell r="I1114"/>
        </row>
        <row r="1115">
          <cell r="A1115">
            <v>314625</v>
          </cell>
          <cell r="B1115" t="str">
            <v>PADRE CARVALHO</v>
          </cell>
          <cell r="C1115" t="str">
            <v>MG</v>
          </cell>
          <cell r="D1115"/>
          <cell r="E1115"/>
          <cell r="F1115"/>
          <cell r="G1115"/>
          <cell r="H1115"/>
          <cell r="I1115"/>
        </row>
        <row r="1116">
          <cell r="A1116">
            <v>310810</v>
          </cell>
          <cell r="B1116" t="str">
            <v>BONFIM</v>
          </cell>
          <cell r="C1116" t="str">
            <v>MG</v>
          </cell>
          <cell r="D1116">
            <v>91840</v>
          </cell>
          <cell r="E1116"/>
          <cell r="F1116"/>
          <cell r="G1116"/>
          <cell r="H1116"/>
          <cell r="I1116"/>
        </row>
        <row r="1117">
          <cell r="A1117">
            <v>313020</v>
          </cell>
          <cell r="B1117" t="str">
            <v>IGARATINGA</v>
          </cell>
          <cell r="C1117" t="str">
            <v>MG</v>
          </cell>
          <cell r="D1117">
            <v>60217</v>
          </cell>
          <cell r="E1117"/>
          <cell r="F1117"/>
          <cell r="G1117"/>
          <cell r="H1117"/>
          <cell r="I1117"/>
        </row>
        <row r="1118">
          <cell r="A1118">
            <v>315140</v>
          </cell>
          <cell r="B1118" t="str">
            <v>PITANGUI</v>
          </cell>
          <cell r="C1118" t="str">
            <v>MG</v>
          </cell>
          <cell r="D1118">
            <v>226552</v>
          </cell>
          <cell r="E1118"/>
          <cell r="F1118"/>
          <cell r="G1118"/>
          <cell r="H1118"/>
          <cell r="I1118"/>
        </row>
        <row r="1119">
          <cell r="A1119">
            <v>432185</v>
          </cell>
          <cell r="B1119" t="str">
            <v>TRES PALMEIRAS</v>
          </cell>
          <cell r="C1119" t="str">
            <v>RS</v>
          </cell>
          <cell r="D1119"/>
          <cell r="E1119"/>
          <cell r="F1119"/>
          <cell r="G1119"/>
          <cell r="H1119"/>
          <cell r="I1119"/>
        </row>
        <row r="1120">
          <cell r="A1120">
            <v>312640</v>
          </cell>
          <cell r="B1120" t="str">
            <v>FORTUNA DE MINAS</v>
          </cell>
          <cell r="C1120" t="str">
            <v>MG</v>
          </cell>
          <cell r="D1120">
            <v>77310</v>
          </cell>
          <cell r="E1120"/>
          <cell r="F1120"/>
          <cell r="G1120"/>
          <cell r="H1120"/>
          <cell r="I1120"/>
        </row>
        <row r="1121">
          <cell r="A1121">
            <v>315380</v>
          </cell>
          <cell r="B1121" t="str">
            <v>QUELUZITO</v>
          </cell>
          <cell r="C1121" t="str">
            <v>MG</v>
          </cell>
          <cell r="D1121">
            <v>25128</v>
          </cell>
          <cell r="E1121"/>
          <cell r="F1121"/>
          <cell r="G1121"/>
          <cell r="H1121"/>
          <cell r="I1121"/>
        </row>
        <row r="1122">
          <cell r="A1122">
            <v>314800</v>
          </cell>
          <cell r="B1122" t="str">
            <v>PATOS DE MINAS</v>
          </cell>
          <cell r="C1122" t="str">
            <v>MG</v>
          </cell>
          <cell r="D1122">
            <v>587179</v>
          </cell>
          <cell r="E1122"/>
          <cell r="F1122"/>
          <cell r="G1122"/>
          <cell r="H1122"/>
          <cell r="I1122"/>
        </row>
        <row r="1123">
          <cell r="A1123">
            <v>315053</v>
          </cell>
          <cell r="B1123" t="str">
            <v>PINGO-D'AGUA</v>
          </cell>
          <cell r="C1123" t="str">
            <v>MG</v>
          </cell>
          <cell r="D1123">
            <v>25031</v>
          </cell>
          <cell r="E1123"/>
          <cell r="F1123"/>
          <cell r="G1123"/>
          <cell r="H1123"/>
          <cell r="I1123"/>
        </row>
        <row r="1124">
          <cell r="A1124">
            <v>430192</v>
          </cell>
          <cell r="B1124" t="str">
            <v>BARRA DO RIO AZUL</v>
          </cell>
          <cell r="C1124" t="str">
            <v>RS</v>
          </cell>
          <cell r="D1124"/>
          <cell r="E1124"/>
          <cell r="F1124"/>
          <cell r="G1124"/>
          <cell r="H1124"/>
          <cell r="I1124"/>
        </row>
        <row r="1125">
          <cell r="A1125">
            <v>353970</v>
          </cell>
          <cell r="B1125" t="str">
            <v>PLATINA</v>
          </cell>
          <cell r="C1125" t="str">
            <v>SP</v>
          </cell>
          <cell r="D1125">
            <v>56544</v>
          </cell>
          <cell r="E1125"/>
          <cell r="F1125">
            <v>1332</v>
          </cell>
          <cell r="G1125"/>
          <cell r="H1125"/>
          <cell r="I1125"/>
        </row>
        <row r="1126">
          <cell r="A1126">
            <v>316830</v>
          </cell>
          <cell r="B1126" t="str">
            <v>TAQUARACU DE MINAS</v>
          </cell>
          <cell r="C1126" t="str">
            <v>MG</v>
          </cell>
          <cell r="D1126">
            <v>101159</v>
          </cell>
          <cell r="E1126"/>
          <cell r="F1126"/>
          <cell r="G1126"/>
          <cell r="H1126"/>
          <cell r="I1126"/>
        </row>
        <row r="1127">
          <cell r="A1127">
            <v>312125</v>
          </cell>
          <cell r="B1127" t="str">
            <v>DELTA</v>
          </cell>
          <cell r="C1127" t="str">
            <v>MG</v>
          </cell>
          <cell r="D1127">
            <v>104762</v>
          </cell>
          <cell r="E1127"/>
          <cell r="F1127"/>
          <cell r="G1127"/>
          <cell r="H1127"/>
          <cell r="I1127"/>
        </row>
        <row r="1128">
          <cell r="A1128">
            <v>311960</v>
          </cell>
          <cell r="B1128" t="str">
            <v>CORONEL PACHECO</v>
          </cell>
          <cell r="C1128" t="str">
            <v>MG</v>
          </cell>
          <cell r="D1128">
            <v>143076</v>
          </cell>
          <cell r="E1128"/>
          <cell r="F1128"/>
          <cell r="G1128"/>
          <cell r="H1128"/>
          <cell r="I1128"/>
        </row>
        <row r="1129">
          <cell r="A1129">
            <v>312450</v>
          </cell>
          <cell r="B1129" t="str">
            <v>ESTIVA</v>
          </cell>
          <cell r="C1129" t="str">
            <v>MG</v>
          </cell>
          <cell r="D1129">
            <v>72245</v>
          </cell>
          <cell r="E1129"/>
          <cell r="F1129"/>
          <cell r="G1129"/>
          <cell r="H1129"/>
          <cell r="I1129"/>
        </row>
        <row r="1130">
          <cell r="A1130">
            <v>311250</v>
          </cell>
          <cell r="B1130" t="str">
            <v>CAPIM BRANCO</v>
          </cell>
          <cell r="C1130" t="str">
            <v>MG</v>
          </cell>
          <cell r="D1130"/>
          <cell r="E1130"/>
          <cell r="F1130"/>
          <cell r="G1130"/>
          <cell r="H1130"/>
          <cell r="I1130"/>
        </row>
        <row r="1131">
          <cell r="A1131">
            <v>311880</v>
          </cell>
          <cell r="B1131" t="str">
            <v>CORACAO DE JESUS</v>
          </cell>
          <cell r="C1131" t="str">
            <v>MG</v>
          </cell>
          <cell r="D1131">
            <v>140727</v>
          </cell>
          <cell r="E1131"/>
          <cell r="F1131"/>
          <cell r="G1131"/>
          <cell r="H1131"/>
          <cell r="I1131"/>
        </row>
        <row r="1132">
          <cell r="A1132">
            <v>316780</v>
          </cell>
          <cell r="B1132" t="str">
            <v>SOLEDADE DE MINAS</v>
          </cell>
          <cell r="C1132" t="str">
            <v>MG</v>
          </cell>
          <cell r="D1132"/>
          <cell r="E1132"/>
          <cell r="F1132"/>
          <cell r="G1132"/>
          <cell r="H1132"/>
          <cell r="I1132"/>
        </row>
        <row r="1133">
          <cell r="A1133">
            <v>311970</v>
          </cell>
          <cell r="B1133" t="str">
            <v>CORONEL XAVIER CHAVES</v>
          </cell>
          <cell r="C1133" t="str">
            <v>MG</v>
          </cell>
          <cell r="D1133">
            <v>96608</v>
          </cell>
          <cell r="E1133"/>
          <cell r="F1133"/>
          <cell r="G1133"/>
          <cell r="H1133"/>
          <cell r="I1133"/>
        </row>
        <row r="1134">
          <cell r="A1134">
            <v>313820</v>
          </cell>
          <cell r="B1134" t="str">
            <v>LAVRAS</v>
          </cell>
          <cell r="C1134" t="str">
            <v>MG</v>
          </cell>
          <cell r="D1134">
            <v>473492</v>
          </cell>
          <cell r="E1134"/>
          <cell r="F1134"/>
          <cell r="G1134"/>
          <cell r="H1134"/>
          <cell r="I1134"/>
        </row>
        <row r="1135">
          <cell r="A1135">
            <v>120040</v>
          </cell>
          <cell r="B1135" t="str">
            <v>RIO BRANCO</v>
          </cell>
          <cell r="C1135" t="str">
            <v>AC</v>
          </cell>
          <cell r="D1135">
            <v>610439</v>
          </cell>
          <cell r="E1135">
            <v>16985804</v>
          </cell>
          <cell r="F1135"/>
          <cell r="G1135">
            <v>568595</v>
          </cell>
          <cell r="H1135"/>
          <cell r="I1135"/>
        </row>
        <row r="1136">
          <cell r="A1136">
            <v>310880</v>
          </cell>
          <cell r="B1136" t="str">
            <v>BRAUNAS</v>
          </cell>
          <cell r="C1136" t="str">
            <v>MG</v>
          </cell>
          <cell r="D1136">
            <v>17626</v>
          </cell>
          <cell r="E1136"/>
          <cell r="F1136"/>
          <cell r="G1136"/>
          <cell r="H1136"/>
          <cell r="I1136"/>
        </row>
        <row r="1137">
          <cell r="A1137">
            <v>311850</v>
          </cell>
          <cell r="B1137" t="str">
            <v>CONSOLACAO</v>
          </cell>
          <cell r="C1137" t="str">
            <v>MG</v>
          </cell>
          <cell r="D1137">
            <v>2285</v>
          </cell>
          <cell r="E1137"/>
          <cell r="F1137"/>
          <cell r="G1137"/>
          <cell r="H1137"/>
          <cell r="I1137"/>
        </row>
        <row r="1138">
          <cell r="A1138">
            <v>411160</v>
          </cell>
          <cell r="B1138" t="str">
            <v>IVATUBA</v>
          </cell>
          <cell r="C1138" t="str">
            <v>PR</v>
          </cell>
          <cell r="D1138"/>
          <cell r="E1138"/>
          <cell r="F1138"/>
          <cell r="G1138"/>
          <cell r="H1138"/>
          <cell r="I1138"/>
        </row>
        <row r="1139">
          <cell r="A1139">
            <v>317100</v>
          </cell>
          <cell r="B1139" t="str">
            <v>VAZANTE</v>
          </cell>
          <cell r="C1139" t="str">
            <v>MG</v>
          </cell>
          <cell r="D1139">
            <v>49590</v>
          </cell>
          <cell r="E1139"/>
          <cell r="F1139"/>
          <cell r="G1139"/>
          <cell r="H1139"/>
          <cell r="I1139"/>
        </row>
        <row r="1140">
          <cell r="A1140">
            <v>312400</v>
          </cell>
          <cell r="B1140" t="str">
            <v>ERVALIA</v>
          </cell>
          <cell r="C1140" t="str">
            <v>MG</v>
          </cell>
          <cell r="D1140">
            <v>241213</v>
          </cell>
          <cell r="E1140"/>
          <cell r="F1140"/>
          <cell r="G1140"/>
          <cell r="H1140"/>
          <cell r="I1140"/>
        </row>
        <row r="1141">
          <cell r="A1141">
            <v>313160</v>
          </cell>
          <cell r="B1141" t="str">
            <v>IRAI DE MINAS</v>
          </cell>
          <cell r="C1141" t="str">
            <v>MG</v>
          </cell>
          <cell r="D1141">
            <v>38577</v>
          </cell>
          <cell r="E1141"/>
          <cell r="F1141"/>
          <cell r="G1141"/>
          <cell r="H1141"/>
          <cell r="I1141"/>
        </row>
        <row r="1142">
          <cell r="A1142">
            <v>421490</v>
          </cell>
          <cell r="B1142" t="str">
            <v>RIO FORTUNA</v>
          </cell>
          <cell r="C1142" t="str">
            <v>SC</v>
          </cell>
          <cell r="D1142">
            <v>71543</v>
          </cell>
          <cell r="E1142">
            <v>306964</v>
          </cell>
          <cell r="F1142"/>
          <cell r="G1142">
            <v>234876</v>
          </cell>
          <cell r="H1142"/>
          <cell r="I1142"/>
        </row>
        <row r="1143">
          <cell r="A1143">
            <v>311590</v>
          </cell>
          <cell r="B1143" t="str">
            <v>CHACARA</v>
          </cell>
          <cell r="C1143" t="str">
            <v>MG</v>
          </cell>
          <cell r="D1143">
            <v>67035</v>
          </cell>
          <cell r="E1143"/>
          <cell r="F1143"/>
          <cell r="G1143"/>
          <cell r="H1143"/>
          <cell r="I1143"/>
        </row>
        <row r="1144">
          <cell r="A1144">
            <v>315220</v>
          </cell>
          <cell r="B1144" t="str">
            <v>PORTEIRINHA</v>
          </cell>
          <cell r="C1144" t="str">
            <v>MG</v>
          </cell>
          <cell r="D1144">
            <v>89767</v>
          </cell>
          <cell r="E1144"/>
          <cell r="F1144"/>
          <cell r="G1144"/>
          <cell r="H1144"/>
          <cell r="I1144"/>
        </row>
        <row r="1145">
          <cell r="A1145">
            <v>350340</v>
          </cell>
          <cell r="B1145" t="str">
            <v>AREALVA</v>
          </cell>
          <cell r="C1145" t="str">
            <v>SP</v>
          </cell>
          <cell r="D1145"/>
          <cell r="E1145"/>
          <cell r="F1145"/>
          <cell r="G1145"/>
          <cell r="H1145"/>
          <cell r="I1145"/>
        </row>
        <row r="1146">
          <cell r="A1146">
            <v>314380</v>
          </cell>
          <cell r="B1146" t="str">
            <v>MUNHOZ</v>
          </cell>
          <cell r="C1146" t="str">
            <v>MG</v>
          </cell>
          <cell r="D1146">
            <v>73048</v>
          </cell>
          <cell r="E1146"/>
          <cell r="F1146"/>
          <cell r="G1146"/>
          <cell r="H1146"/>
          <cell r="I1146"/>
        </row>
        <row r="1147">
          <cell r="A1147">
            <v>410045</v>
          </cell>
          <cell r="B1147" t="str">
            <v>ALTAMIRA DO PARANA</v>
          </cell>
          <cell r="C1147" t="str">
            <v>PR</v>
          </cell>
          <cell r="D1147"/>
          <cell r="E1147"/>
          <cell r="F1147"/>
          <cell r="G1147"/>
          <cell r="H1147"/>
          <cell r="I1147"/>
        </row>
        <row r="1148">
          <cell r="A1148">
            <v>316165</v>
          </cell>
          <cell r="B1148" t="str">
            <v>SAO GERALDO DO BAIXIO</v>
          </cell>
          <cell r="C1148" t="str">
            <v>MG</v>
          </cell>
          <cell r="D1148">
            <v>39165</v>
          </cell>
          <cell r="E1148"/>
          <cell r="F1148"/>
          <cell r="G1148"/>
          <cell r="H1148"/>
          <cell r="I1148"/>
        </row>
        <row r="1149">
          <cell r="A1149">
            <v>430607</v>
          </cell>
          <cell r="B1149" t="str">
            <v>CRISTAL DO SUL</v>
          </cell>
          <cell r="C1149" t="str">
            <v>RS</v>
          </cell>
          <cell r="D1149">
            <v>22512</v>
          </cell>
          <cell r="E1149"/>
          <cell r="F1149"/>
          <cell r="G1149"/>
          <cell r="H1149"/>
          <cell r="I1149"/>
        </row>
        <row r="1150">
          <cell r="A1150">
            <v>315727</v>
          </cell>
          <cell r="B1150" t="str">
            <v>SANTA BARBARA DO MONTE VERDE</v>
          </cell>
          <cell r="C1150" t="str">
            <v>MG</v>
          </cell>
          <cell r="D1150">
            <v>60761</v>
          </cell>
          <cell r="E1150"/>
          <cell r="F1150"/>
          <cell r="G1150"/>
          <cell r="H1150"/>
          <cell r="I1150"/>
        </row>
        <row r="1151">
          <cell r="A1151">
            <v>316890</v>
          </cell>
          <cell r="B1151" t="str">
            <v>TIROS</v>
          </cell>
          <cell r="C1151" t="str">
            <v>MG</v>
          </cell>
          <cell r="D1151">
            <v>26641</v>
          </cell>
          <cell r="E1151"/>
          <cell r="F1151"/>
          <cell r="G1151"/>
          <cell r="H1151"/>
          <cell r="I1151"/>
        </row>
        <row r="1152">
          <cell r="A1152">
            <v>320060</v>
          </cell>
          <cell r="B1152" t="str">
            <v>ARACRUZ</v>
          </cell>
          <cell r="C1152" t="str">
            <v>ES</v>
          </cell>
          <cell r="D1152"/>
          <cell r="E1152"/>
          <cell r="F1152"/>
          <cell r="G1152"/>
          <cell r="H1152"/>
          <cell r="I1152"/>
        </row>
        <row r="1153">
          <cell r="A1153">
            <v>355630</v>
          </cell>
          <cell r="B1153" t="str">
            <v>VALPARAISO</v>
          </cell>
          <cell r="C1153" t="str">
            <v>SP</v>
          </cell>
          <cell r="D1153"/>
          <cell r="E1153">
            <v>285384</v>
          </cell>
          <cell r="F1153"/>
          <cell r="G1153"/>
          <cell r="H1153"/>
          <cell r="I1153"/>
        </row>
        <row r="1154">
          <cell r="A1154">
            <v>350275</v>
          </cell>
          <cell r="B1154" t="str">
            <v>ARACARIGUAMA</v>
          </cell>
          <cell r="C1154" t="str">
            <v>SP</v>
          </cell>
          <cell r="D1154"/>
          <cell r="E1154"/>
          <cell r="F1154"/>
          <cell r="G1154"/>
          <cell r="H1154"/>
          <cell r="I1154"/>
        </row>
        <row r="1155">
          <cell r="A1155">
            <v>420757</v>
          </cell>
          <cell r="B1155" t="str">
            <v>IOMERE</v>
          </cell>
          <cell r="C1155" t="str">
            <v>SC</v>
          </cell>
          <cell r="D1155">
            <v>31951</v>
          </cell>
          <cell r="E1155">
            <v>378923</v>
          </cell>
          <cell r="F1155"/>
          <cell r="G1155"/>
          <cell r="H1155"/>
          <cell r="I1155"/>
        </row>
        <row r="1156">
          <cell r="A1156">
            <v>315650</v>
          </cell>
          <cell r="B1156" t="str">
            <v>RUBELITA</v>
          </cell>
          <cell r="C1156" t="str">
            <v>MG</v>
          </cell>
          <cell r="D1156">
            <v>18488</v>
          </cell>
          <cell r="E1156"/>
          <cell r="F1156"/>
          <cell r="G1156"/>
          <cell r="H1156"/>
          <cell r="I1156"/>
        </row>
        <row r="1157">
          <cell r="A1157">
            <v>313535</v>
          </cell>
          <cell r="B1157" t="str">
            <v>JAPONVAR</v>
          </cell>
          <cell r="C1157" t="str">
            <v>MG</v>
          </cell>
          <cell r="D1157">
            <v>35996</v>
          </cell>
          <cell r="E1157"/>
          <cell r="F1157"/>
          <cell r="G1157"/>
          <cell r="H1157"/>
          <cell r="I1157"/>
        </row>
        <row r="1158">
          <cell r="A1158">
            <v>432010</v>
          </cell>
          <cell r="B1158" t="str">
            <v>SARANDI</v>
          </cell>
          <cell r="C1158" t="str">
            <v>RS</v>
          </cell>
          <cell r="D1158">
            <v>275613</v>
          </cell>
          <cell r="E1158">
            <v>37422282</v>
          </cell>
          <cell r="F1158"/>
          <cell r="G1158"/>
          <cell r="H1158"/>
          <cell r="I1158"/>
        </row>
        <row r="1159">
          <cell r="A1159">
            <v>350120</v>
          </cell>
          <cell r="B1159" t="str">
            <v>ALVARES FLORENCE</v>
          </cell>
          <cell r="C1159" t="str">
            <v>SP</v>
          </cell>
          <cell r="D1159"/>
          <cell r="E1159"/>
          <cell r="F1159"/>
          <cell r="G1159"/>
          <cell r="H1159"/>
          <cell r="I1159"/>
        </row>
        <row r="1160">
          <cell r="A1160">
            <v>312490</v>
          </cell>
          <cell r="B1160" t="str">
            <v>EUGENOPOLIS</v>
          </cell>
          <cell r="C1160" t="str">
            <v>MG</v>
          </cell>
          <cell r="D1160">
            <v>98002</v>
          </cell>
          <cell r="E1160"/>
          <cell r="F1160"/>
          <cell r="G1160"/>
          <cell r="H1160"/>
          <cell r="I1160"/>
        </row>
        <row r="1161">
          <cell r="A1161">
            <v>315270</v>
          </cell>
          <cell r="B1161" t="str">
            <v>PRADOS</v>
          </cell>
          <cell r="C1161" t="str">
            <v>MG</v>
          </cell>
          <cell r="D1161">
            <v>14073</v>
          </cell>
          <cell r="E1161"/>
          <cell r="F1161"/>
          <cell r="G1161"/>
          <cell r="H1161"/>
          <cell r="I1161"/>
        </row>
        <row r="1162">
          <cell r="A1162">
            <v>351520</v>
          </cell>
          <cell r="B1162" t="str">
            <v>ESTRELA D'OESTE</v>
          </cell>
          <cell r="C1162" t="str">
            <v>SP</v>
          </cell>
          <cell r="D1162"/>
          <cell r="E1162">
            <v>322474</v>
          </cell>
          <cell r="F1162"/>
          <cell r="G1162"/>
          <cell r="H1162"/>
          <cell r="I1162"/>
        </row>
        <row r="1163">
          <cell r="A1163">
            <v>421810</v>
          </cell>
          <cell r="B1163" t="str">
            <v>TIMBE DO SUL</v>
          </cell>
          <cell r="C1163" t="str">
            <v>SC</v>
          </cell>
          <cell r="D1163">
            <v>89237</v>
          </cell>
          <cell r="E1163">
            <v>312071</v>
          </cell>
          <cell r="F1163"/>
          <cell r="G1163"/>
          <cell r="H1163"/>
          <cell r="I1163"/>
        </row>
        <row r="1164">
          <cell r="A1164">
            <v>420205</v>
          </cell>
          <cell r="B1164" t="str">
            <v>BALNEARIO BARRA DO SUL</v>
          </cell>
          <cell r="C1164" t="str">
            <v>SC</v>
          </cell>
          <cell r="D1164">
            <v>48697</v>
          </cell>
          <cell r="E1164"/>
          <cell r="F1164">
            <v>2859</v>
          </cell>
          <cell r="G1164"/>
          <cell r="H1164"/>
          <cell r="I1164"/>
        </row>
        <row r="1165">
          <cell r="A1165">
            <v>316810</v>
          </cell>
          <cell r="B1165" t="str">
            <v>TAPIRA</v>
          </cell>
          <cell r="C1165" t="str">
            <v>MG</v>
          </cell>
          <cell r="D1165">
            <v>18299</v>
          </cell>
          <cell r="E1165"/>
          <cell r="F1165"/>
          <cell r="G1165"/>
          <cell r="H1165"/>
          <cell r="I1165"/>
        </row>
        <row r="1166">
          <cell r="A1166">
            <v>314560</v>
          </cell>
          <cell r="B1166" t="str">
            <v>OLIVEIRA</v>
          </cell>
          <cell r="C1166" t="str">
            <v>MG</v>
          </cell>
          <cell r="D1166">
            <v>272932</v>
          </cell>
          <cell r="E1166"/>
          <cell r="F1166"/>
          <cell r="G1166"/>
          <cell r="H1166"/>
          <cell r="I1166"/>
        </row>
        <row r="1167">
          <cell r="A1167">
            <v>355720</v>
          </cell>
          <cell r="B1167" t="str">
            <v>CHAVANTES</v>
          </cell>
          <cell r="C1167" t="str">
            <v>SP</v>
          </cell>
          <cell r="D1167">
            <v>96310</v>
          </cell>
          <cell r="E1167"/>
          <cell r="F1167"/>
          <cell r="G1167"/>
          <cell r="H1167"/>
          <cell r="I1167"/>
        </row>
        <row r="1168">
          <cell r="A1168">
            <v>500320</v>
          </cell>
          <cell r="B1168" t="str">
            <v>CORUMBA</v>
          </cell>
          <cell r="C1168" t="str">
            <v>MS</v>
          </cell>
          <cell r="D1168"/>
          <cell r="E1168"/>
          <cell r="F1168"/>
          <cell r="G1168"/>
          <cell r="H1168"/>
          <cell r="I1168"/>
        </row>
        <row r="1169">
          <cell r="A1169">
            <v>312330</v>
          </cell>
          <cell r="B1169" t="str">
            <v>DORES DO TURVO</v>
          </cell>
          <cell r="C1169" t="str">
            <v>MG</v>
          </cell>
          <cell r="D1169">
            <v>60</v>
          </cell>
          <cell r="E1169"/>
          <cell r="F1169"/>
          <cell r="G1169"/>
          <cell r="H1169"/>
          <cell r="I1169"/>
        </row>
        <row r="1170">
          <cell r="A1170">
            <v>316257</v>
          </cell>
          <cell r="B1170" t="str">
            <v>SAO JOAO DO MANTENINHA</v>
          </cell>
          <cell r="C1170" t="str">
            <v>MG</v>
          </cell>
          <cell r="D1170">
            <v>54302</v>
          </cell>
          <cell r="E1170"/>
          <cell r="F1170"/>
          <cell r="G1170"/>
          <cell r="H1170"/>
          <cell r="I1170"/>
        </row>
        <row r="1171">
          <cell r="A1171">
            <v>510452</v>
          </cell>
          <cell r="B1171" t="str">
            <v>IPIRANGA DO NORTE</v>
          </cell>
          <cell r="C1171" t="str">
            <v>MT</v>
          </cell>
          <cell r="D1171"/>
          <cell r="E1171"/>
          <cell r="F1171"/>
          <cell r="G1171"/>
          <cell r="H1171"/>
          <cell r="I1171"/>
        </row>
        <row r="1172">
          <cell r="A1172">
            <v>312600</v>
          </cell>
          <cell r="B1172" t="str">
            <v>FLORESTAL</v>
          </cell>
          <cell r="C1172" t="str">
            <v>MG</v>
          </cell>
          <cell r="D1172">
            <v>124776</v>
          </cell>
          <cell r="E1172"/>
          <cell r="F1172"/>
          <cell r="G1172"/>
          <cell r="H1172"/>
          <cell r="I1172"/>
        </row>
        <row r="1173">
          <cell r="A1173">
            <v>350740</v>
          </cell>
          <cell r="B1173" t="str">
            <v>BORBOREMA</v>
          </cell>
          <cell r="C1173" t="str">
            <v>SP</v>
          </cell>
          <cell r="D1173">
            <v>98225</v>
          </cell>
          <cell r="E1173">
            <v>380415</v>
          </cell>
          <cell r="F1173"/>
          <cell r="G1173">
            <v>479366</v>
          </cell>
          <cell r="H1173"/>
          <cell r="I1173"/>
        </row>
        <row r="1174">
          <cell r="A1174">
            <v>350925</v>
          </cell>
          <cell r="B1174" t="str">
            <v>CAJATI</v>
          </cell>
          <cell r="C1174" t="str">
            <v>SP</v>
          </cell>
          <cell r="D1174"/>
          <cell r="E1174"/>
          <cell r="F1174"/>
          <cell r="G1174"/>
          <cell r="H1174"/>
          <cell r="I1174"/>
        </row>
        <row r="1175">
          <cell r="A1175">
            <v>314340</v>
          </cell>
          <cell r="B1175" t="str">
            <v>MONTE SIAO</v>
          </cell>
          <cell r="C1175" t="str">
            <v>MG</v>
          </cell>
          <cell r="D1175">
            <v>61565</v>
          </cell>
          <cell r="E1175"/>
          <cell r="F1175"/>
          <cell r="G1175"/>
          <cell r="H1175"/>
          <cell r="I1175"/>
        </row>
        <row r="1176">
          <cell r="A1176">
            <v>314290</v>
          </cell>
          <cell r="B1176" t="str">
            <v>MONTE AZUL</v>
          </cell>
          <cell r="C1176" t="str">
            <v>MG</v>
          </cell>
          <cell r="D1176">
            <v>14123</v>
          </cell>
          <cell r="E1176"/>
          <cell r="F1176"/>
          <cell r="G1176"/>
          <cell r="H1176"/>
          <cell r="I1176"/>
        </row>
        <row r="1177">
          <cell r="A1177">
            <v>355580</v>
          </cell>
          <cell r="B1177" t="str">
            <v>URANIA</v>
          </cell>
          <cell r="C1177" t="str">
            <v>SP</v>
          </cell>
          <cell r="D1177"/>
          <cell r="E1177">
            <v>597158</v>
          </cell>
          <cell r="F1177"/>
          <cell r="G1177"/>
          <cell r="H1177"/>
          <cell r="I1177"/>
        </row>
        <row r="1178">
          <cell r="A1178">
            <v>315300</v>
          </cell>
          <cell r="B1178" t="str">
            <v>PRATINHA</v>
          </cell>
          <cell r="C1178" t="str">
            <v>MG</v>
          </cell>
          <cell r="D1178">
            <v>11034</v>
          </cell>
          <cell r="E1178"/>
          <cell r="F1178"/>
          <cell r="G1178"/>
          <cell r="H1178"/>
          <cell r="I1178"/>
        </row>
        <row r="1179">
          <cell r="A1179">
            <v>313490</v>
          </cell>
          <cell r="B1179" t="str">
            <v>JACUTINGA</v>
          </cell>
          <cell r="C1179" t="str">
            <v>MG</v>
          </cell>
          <cell r="D1179">
            <v>869</v>
          </cell>
          <cell r="E1179"/>
          <cell r="F1179"/>
          <cell r="G1179"/>
          <cell r="H1179"/>
          <cell r="I1179"/>
        </row>
        <row r="1180">
          <cell r="A1180">
            <v>313730</v>
          </cell>
          <cell r="B1180" t="str">
            <v>LAGOA DOS PATOS</v>
          </cell>
          <cell r="C1180" t="str">
            <v>MG</v>
          </cell>
          <cell r="D1180">
            <v>26354</v>
          </cell>
          <cell r="E1180"/>
          <cell r="F1180"/>
          <cell r="G1180"/>
          <cell r="H1180"/>
          <cell r="I1180"/>
        </row>
        <row r="1181">
          <cell r="A1181">
            <v>315420</v>
          </cell>
          <cell r="B1181" t="str">
            <v>RESENDE COSTA</v>
          </cell>
          <cell r="C1181" t="str">
            <v>MG</v>
          </cell>
          <cell r="D1181">
            <v>84271</v>
          </cell>
          <cell r="E1181"/>
          <cell r="F1181"/>
          <cell r="G1181"/>
          <cell r="H1181"/>
          <cell r="I1181"/>
        </row>
        <row r="1182">
          <cell r="A1182">
            <v>314810</v>
          </cell>
          <cell r="B1182" t="str">
            <v>PATROCINIO</v>
          </cell>
          <cell r="C1182" t="str">
            <v>MG</v>
          </cell>
          <cell r="D1182">
            <v>13551</v>
          </cell>
          <cell r="E1182"/>
          <cell r="F1182"/>
          <cell r="G1182"/>
          <cell r="H1182"/>
          <cell r="I1182"/>
        </row>
        <row r="1183">
          <cell r="A1183">
            <v>421520</v>
          </cell>
          <cell r="B1183" t="str">
            <v>ROMELANDIA</v>
          </cell>
          <cell r="C1183" t="str">
            <v>SC</v>
          </cell>
          <cell r="D1183"/>
          <cell r="E1183">
            <v>421238</v>
          </cell>
          <cell r="F1183"/>
          <cell r="G1183"/>
          <cell r="H1183"/>
          <cell r="I1183"/>
        </row>
        <row r="1184">
          <cell r="A1184">
            <v>316300</v>
          </cell>
          <cell r="B1184" t="str">
            <v>SAO JOSE DA SAFIRA</v>
          </cell>
          <cell r="C1184" t="str">
            <v>MG</v>
          </cell>
          <cell r="D1184">
            <v>13852</v>
          </cell>
          <cell r="E1184"/>
          <cell r="F1184"/>
          <cell r="G1184"/>
          <cell r="H1184"/>
          <cell r="I1184"/>
        </row>
        <row r="1185">
          <cell r="A1185">
            <v>311290</v>
          </cell>
          <cell r="B1185" t="str">
            <v>CAPUTIRA</v>
          </cell>
          <cell r="C1185" t="str">
            <v>MG</v>
          </cell>
          <cell r="D1185">
            <v>50805</v>
          </cell>
          <cell r="E1185"/>
          <cell r="F1185"/>
          <cell r="G1185"/>
          <cell r="H1185"/>
          <cell r="I1185"/>
        </row>
        <row r="1186">
          <cell r="A1186">
            <v>316340</v>
          </cell>
          <cell r="B1186" t="str">
            <v>SAO JOSE DO GOIABAL</v>
          </cell>
          <cell r="C1186" t="str">
            <v>MG</v>
          </cell>
          <cell r="D1186">
            <v>56066</v>
          </cell>
          <cell r="E1186"/>
          <cell r="F1186"/>
          <cell r="G1186"/>
          <cell r="H1186"/>
          <cell r="I1186"/>
        </row>
        <row r="1187">
          <cell r="A1187">
            <v>314750</v>
          </cell>
          <cell r="B1187" t="str">
            <v>PASSABEM</v>
          </cell>
          <cell r="C1187" t="str">
            <v>MG</v>
          </cell>
          <cell r="D1187">
            <v>31424</v>
          </cell>
          <cell r="E1187"/>
          <cell r="F1187"/>
          <cell r="G1187"/>
          <cell r="H1187"/>
          <cell r="I1187"/>
        </row>
        <row r="1188">
          <cell r="A1188">
            <v>315330</v>
          </cell>
          <cell r="B1188" t="str">
            <v>PRESIDENTE KUBITSCHEK</v>
          </cell>
          <cell r="C1188" t="str">
            <v>MG</v>
          </cell>
          <cell r="D1188">
            <v>17613</v>
          </cell>
          <cell r="E1188"/>
          <cell r="F1188"/>
          <cell r="G1188"/>
          <cell r="H1188"/>
          <cell r="I1188"/>
        </row>
        <row r="1189">
          <cell r="A1189">
            <v>314070</v>
          </cell>
          <cell r="B1189" t="str">
            <v>MATEUS LEME</v>
          </cell>
          <cell r="C1189" t="str">
            <v>MG</v>
          </cell>
          <cell r="D1189">
            <v>4925</v>
          </cell>
          <cell r="E1189"/>
          <cell r="F1189"/>
          <cell r="G1189"/>
          <cell r="H1189"/>
          <cell r="I1189"/>
        </row>
        <row r="1190">
          <cell r="A1190">
            <v>411250</v>
          </cell>
          <cell r="B1190" t="str">
            <v>JARDIM ALEGRE</v>
          </cell>
          <cell r="C1190" t="str">
            <v>PR</v>
          </cell>
          <cell r="D1190"/>
          <cell r="E1190"/>
          <cell r="F1190"/>
          <cell r="G1190"/>
          <cell r="H1190"/>
          <cell r="I1190"/>
        </row>
        <row r="1191">
          <cell r="A1191">
            <v>421600</v>
          </cell>
          <cell r="B1191" t="str">
            <v>SAO CARLOS</v>
          </cell>
          <cell r="C1191" t="str">
            <v>SC</v>
          </cell>
          <cell r="D1191">
            <v>89820</v>
          </cell>
          <cell r="E1191"/>
          <cell r="F1191"/>
          <cell r="G1191"/>
          <cell r="H1191"/>
          <cell r="I1191"/>
        </row>
        <row r="1192">
          <cell r="A1192">
            <v>316600</v>
          </cell>
          <cell r="B1192" t="str">
            <v>SENHORA DE OLIVEIRA</v>
          </cell>
          <cell r="C1192" t="str">
            <v>MG</v>
          </cell>
          <cell r="D1192">
            <v>125661</v>
          </cell>
          <cell r="E1192"/>
          <cell r="F1192"/>
          <cell r="G1192"/>
          <cell r="H1192"/>
          <cell r="I1192"/>
        </row>
        <row r="1193">
          <cell r="A1193">
            <v>316170</v>
          </cell>
          <cell r="B1193" t="str">
            <v>SAO GONCALO DO ABAETE</v>
          </cell>
          <cell r="C1193" t="str">
            <v>MG</v>
          </cell>
          <cell r="D1193">
            <v>41700</v>
          </cell>
          <cell r="E1193"/>
          <cell r="F1193"/>
          <cell r="G1193"/>
          <cell r="H1193"/>
          <cell r="I1193"/>
        </row>
        <row r="1194">
          <cell r="A1194">
            <v>350080</v>
          </cell>
          <cell r="B1194" t="str">
            <v>ALFREDO MARCONDES</v>
          </cell>
          <cell r="C1194" t="str">
            <v>SP</v>
          </cell>
          <cell r="D1194"/>
          <cell r="E1194"/>
          <cell r="F1194"/>
          <cell r="G1194"/>
          <cell r="H1194"/>
          <cell r="I1194"/>
        </row>
        <row r="1195">
          <cell r="A1195">
            <v>316020</v>
          </cell>
          <cell r="B1195" t="str">
            <v>SANTO ANTONIO DO ITAMBE</v>
          </cell>
          <cell r="C1195" t="str">
            <v>MG</v>
          </cell>
          <cell r="D1195">
            <v>81808</v>
          </cell>
          <cell r="E1195"/>
          <cell r="F1195"/>
          <cell r="G1195"/>
          <cell r="H1195"/>
          <cell r="I1195"/>
        </row>
        <row r="1196">
          <cell r="A1196">
            <v>312733</v>
          </cell>
          <cell r="B1196" t="str">
            <v>GAMELEIRAS</v>
          </cell>
          <cell r="C1196" t="str">
            <v>MG</v>
          </cell>
          <cell r="D1196">
            <v>44711</v>
          </cell>
          <cell r="E1196"/>
          <cell r="F1196"/>
          <cell r="G1196"/>
          <cell r="H1196"/>
          <cell r="I1196"/>
        </row>
        <row r="1197">
          <cell r="A1197">
            <v>316590</v>
          </cell>
          <cell r="B1197" t="str">
            <v>SENADOR MODESTINO GONCALVES</v>
          </cell>
          <cell r="C1197" t="str">
            <v>MG</v>
          </cell>
          <cell r="D1197">
            <v>58302</v>
          </cell>
          <cell r="E1197"/>
          <cell r="F1197"/>
          <cell r="G1197"/>
          <cell r="H1197"/>
          <cell r="I1197"/>
        </row>
        <row r="1198">
          <cell r="A1198">
            <v>312200</v>
          </cell>
          <cell r="B1198" t="str">
            <v>DIVINO</v>
          </cell>
          <cell r="C1198" t="str">
            <v>MG</v>
          </cell>
          <cell r="D1198">
            <v>192676</v>
          </cell>
          <cell r="E1198"/>
          <cell r="F1198"/>
          <cell r="G1198"/>
          <cell r="H1198"/>
          <cell r="I1198"/>
        </row>
        <row r="1199">
          <cell r="A1199">
            <v>430730</v>
          </cell>
          <cell r="B1199" t="str">
            <v>ERVAL SECO</v>
          </cell>
          <cell r="C1199" t="str">
            <v>RS</v>
          </cell>
          <cell r="D1199">
            <v>38335</v>
          </cell>
          <cell r="E1199">
            <v>88696</v>
          </cell>
          <cell r="F1199"/>
          <cell r="G1199">
            <v>164813</v>
          </cell>
          <cell r="H1199"/>
          <cell r="I1199"/>
        </row>
        <row r="1200">
          <cell r="A1200">
            <v>432190</v>
          </cell>
          <cell r="B1200" t="str">
            <v>TRES PASSOS</v>
          </cell>
          <cell r="C1200" t="str">
            <v>RS</v>
          </cell>
          <cell r="D1200"/>
          <cell r="E1200"/>
          <cell r="F1200"/>
          <cell r="G1200"/>
          <cell r="H1200"/>
          <cell r="I1200"/>
        </row>
        <row r="1201">
          <cell r="A1201">
            <v>411360</v>
          </cell>
          <cell r="B1201" t="str">
            <v>LOBATO</v>
          </cell>
          <cell r="C1201" t="str">
            <v>PR</v>
          </cell>
          <cell r="D1201">
            <v>66859</v>
          </cell>
          <cell r="E1201">
            <v>460834</v>
          </cell>
          <cell r="F1201"/>
          <cell r="G1201"/>
          <cell r="H1201"/>
          <cell r="I1201"/>
        </row>
        <row r="1202">
          <cell r="A1202">
            <v>310205</v>
          </cell>
          <cell r="B1202" t="str">
            <v>ALTO CAPARAO</v>
          </cell>
          <cell r="C1202" t="str">
            <v>MG</v>
          </cell>
          <cell r="D1202">
            <v>27654</v>
          </cell>
          <cell r="E1202"/>
          <cell r="F1202"/>
          <cell r="G1202"/>
          <cell r="H1202"/>
          <cell r="I1202"/>
        </row>
        <row r="1203">
          <cell r="A1203">
            <v>314040</v>
          </cell>
          <cell r="B1203" t="str">
            <v>MARMELOPOLIS</v>
          </cell>
          <cell r="C1203" t="str">
            <v>MG</v>
          </cell>
          <cell r="D1203">
            <v>29624</v>
          </cell>
          <cell r="E1203"/>
          <cell r="F1203"/>
          <cell r="G1203"/>
          <cell r="H1203"/>
          <cell r="I1203"/>
        </row>
        <row r="1204">
          <cell r="A1204">
            <v>312850</v>
          </cell>
          <cell r="B1204" t="str">
            <v>GUARARA</v>
          </cell>
          <cell r="C1204" t="str">
            <v>MG</v>
          </cell>
          <cell r="D1204">
            <v>70886</v>
          </cell>
          <cell r="E1204"/>
          <cell r="F1204"/>
          <cell r="G1204"/>
          <cell r="H1204"/>
          <cell r="I1204"/>
        </row>
        <row r="1205">
          <cell r="A1205">
            <v>312920</v>
          </cell>
          <cell r="B1205" t="str">
            <v>HELIODORA</v>
          </cell>
          <cell r="C1205" t="str">
            <v>MG</v>
          </cell>
          <cell r="D1205">
            <v>1539</v>
          </cell>
          <cell r="E1205"/>
          <cell r="F1205"/>
          <cell r="G1205"/>
          <cell r="H1205"/>
          <cell r="I1205"/>
        </row>
        <row r="1206">
          <cell r="A1206">
            <v>315090</v>
          </cell>
          <cell r="B1206" t="str">
            <v>PIRANGUCU</v>
          </cell>
          <cell r="C1206" t="str">
            <v>MG</v>
          </cell>
          <cell r="D1206">
            <v>190595</v>
          </cell>
          <cell r="E1206"/>
          <cell r="F1206"/>
          <cell r="G1206"/>
          <cell r="H1206"/>
          <cell r="I1206"/>
        </row>
        <row r="1207">
          <cell r="A1207">
            <v>315850</v>
          </cell>
          <cell r="B1207" t="str">
            <v>SANTANA DE PIRAPAMA</v>
          </cell>
          <cell r="C1207" t="str">
            <v>MG</v>
          </cell>
          <cell r="D1207"/>
          <cell r="E1207"/>
          <cell r="F1207"/>
          <cell r="G1207"/>
          <cell r="H1207"/>
          <cell r="I1207"/>
        </row>
        <row r="1208">
          <cell r="A1208">
            <v>431843</v>
          </cell>
          <cell r="B1208" t="str">
            <v>SAO JOAO DO POLESINE</v>
          </cell>
          <cell r="C1208" t="str">
            <v>RS</v>
          </cell>
          <cell r="D1208"/>
          <cell r="E1208"/>
          <cell r="F1208"/>
          <cell r="G1208"/>
          <cell r="H1208"/>
          <cell r="I1208"/>
        </row>
        <row r="1209">
          <cell r="A1209">
            <v>316105</v>
          </cell>
          <cell r="B1209" t="str">
            <v>SAO FELIX DE MINAS</v>
          </cell>
          <cell r="C1209" t="str">
            <v>MG</v>
          </cell>
          <cell r="D1209">
            <v>59814</v>
          </cell>
          <cell r="E1209"/>
          <cell r="F1209"/>
          <cell r="G1209"/>
          <cell r="H1209"/>
          <cell r="I1209"/>
        </row>
        <row r="1210">
          <cell r="A1210">
            <v>410730</v>
          </cell>
          <cell r="B1210" t="str">
            <v>DOUTOR CAMARGO</v>
          </cell>
          <cell r="C1210" t="str">
            <v>PR</v>
          </cell>
          <cell r="D1210"/>
          <cell r="E1210">
            <v>414582</v>
          </cell>
          <cell r="F1210"/>
          <cell r="G1210"/>
          <cell r="H1210"/>
          <cell r="I1210"/>
        </row>
        <row r="1211">
          <cell r="A1211">
            <v>421060</v>
          </cell>
          <cell r="B1211" t="str">
            <v>MASSARANDUBA</v>
          </cell>
          <cell r="C1211" t="str">
            <v>SC</v>
          </cell>
          <cell r="D1211">
            <v>242755</v>
          </cell>
          <cell r="E1211"/>
          <cell r="F1211">
            <v>9891</v>
          </cell>
          <cell r="G1211"/>
          <cell r="H1211"/>
          <cell r="I1211"/>
        </row>
        <row r="1212">
          <cell r="A1212">
            <v>312350</v>
          </cell>
          <cell r="B1212" t="str">
            <v>DOURADOQUARA</v>
          </cell>
          <cell r="C1212" t="str">
            <v>MG</v>
          </cell>
          <cell r="D1212">
            <v>14853</v>
          </cell>
          <cell r="E1212"/>
          <cell r="F1212"/>
          <cell r="G1212"/>
          <cell r="H1212"/>
          <cell r="I1212"/>
        </row>
        <row r="1213">
          <cell r="A1213">
            <v>314740</v>
          </cell>
          <cell r="B1213" t="str">
            <v>PARAOPEBA</v>
          </cell>
          <cell r="C1213" t="str">
            <v>MG</v>
          </cell>
          <cell r="D1213">
            <v>133229</v>
          </cell>
          <cell r="E1213"/>
          <cell r="F1213"/>
          <cell r="G1213"/>
          <cell r="H1213"/>
          <cell r="I1213"/>
        </row>
        <row r="1214">
          <cell r="A1214">
            <v>432163</v>
          </cell>
          <cell r="B1214" t="str">
            <v>TRES ARROIOS</v>
          </cell>
          <cell r="C1214" t="str">
            <v>RS</v>
          </cell>
          <cell r="D1214">
            <v>49158</v>
          </cell>
          <cell r="E1214">
            <v>344017</v>
          </cell>
          <cell r="F1214"/>
          <cell r="G1214">
            <v>475322</v>
          </cell>
          <cell r="H1214"/>
          <cell r="I1214"/>
        </row>
        <row r="1215">
          <cell r="A1215">
            <v>315120</v>
          </cell>
          <cell r="B1215" t="str">
            <v>PIRAPORA</v>
          </cell>
          <cell r="C1215" t="str">
            <v>MG</v>
          </cell>
          <cell r="D1215">
            <v>274479</v>
          </cell>
          <cell r="E1215"/>
          <cell r="F1215"/>
          <cell r="G1215"/>
          <cell r="H1215"/>
          <cell r="I1215"/>
        </row>
        <row r="1216">
          <cell r="A1216">
            <v>311520</v>
          </cell>
          <cell r="B1216" t="str">
            <v>CONCEICAO DA BARRA DE MINAS</v>
          </cell>
          <cell r="C1216" t="str">
            <v>MG</v>
          </cell>
          <cell r="D1216">
            <v>11156</v>
          </cell>
          <cell r="E1216"/>
          <cell r="F1216"/>
          <cell r="G1216"/>
          <cell r="H1216"/>
          <cell r="I1216"/>
        </row>
        <row r="1217">
          <cell r="A1217">
            <v>430155</v>
          </cell>
          <cell r="B1217" t="str">
            <v>AUREA</v>
          </cell>
          <cell r="C1217" t="str">
            <v>RS</v>
          </cell>
          <cell r="D1217">
            <v>97699</v>
          </cell>
          <cell r="E1217"/>
          <cell r="F1217"/>
          <cell r="G1217"/>
          <cell r="H1217"/>
          <cell r="I1217"/>
        </row>
        <row r="1218">
          <cell r="A1218">
            <v>314930</v>
          </cell>
          <cell r="B1218" t="str">
            <v>PEDRO LEOPOLDO</v>
          </cell>
          <cell r="C1218" t="str">
            <v>MG</v>
          </cell>
          <cell r="D1218">
            <v>892</v>
          </cell>
          <cell r="E1218"/>
          <cell r="F1218"/>
          <cell r="G1218"/>
          <cell r="H1218"/>
          <cell r="I1218"/>
        </row>
        <row r="1219">
          <cell r="A1219">
            <v>314120</v>
          </cell>
          <cell r="B1219" t="str">
            <v>MATUTINA</v>
          </cell>
          <cell r="C1219" t="str">
            <v>MG</v>
          </cell>
          <cell r="D1219">
            <v>20209</v>
          </cell>
          <cell r="E1219"/>
          <cell r="F1219"/>
          <cell r="G1219"/>
          <cell r="H1219"/>
          <cell r="I1219"/>
        </row>
        <row r="1220">
          <cell r="A1220">
            <v>500793</v>
          </cell>
          <cell r="B1220" t="str">
            <v>SONORA</v>
          </cell>
          <cell r="C1220" t="str">
            <v>MS</v>
          </cell>
          <cell r="D1220"/>
          <cell r="E1220">
            <v>30201011</v>
          </cell>
          <cell r="F1220"/>
          <cell r="G1220"/>
          <cell r="H1220"/>
          <cell r="I1220"/>
        </row>
        <row r="1221">
          <cell r="A1221">
            <v>316530</v>
          </cell>
          <cell r="B1221" t="str">
            <v>SAO VICENTE DE MINAS</v>
          </cell>
          <cell r="C1221" t="str">
            <v>MG</v>
          </cell>
          <cell r="D1221">
            <v>97187</v>
          </cell>
          <cell r="E1221"/>
          <cell r="F1221"/>
          <cell r="G1221"/>
          <cell r="H1221"/>
          <cell r="I1221"/>
        </row>
        <row r="1222">
          <cell r="A1222">
            <v>311670</v>
          </cell>
          <cell r="B1222" t="str">
            <v>COIMBRA</v>
          </cell>
          <cell r="C1222" t="str">
            <v>MG</v>
          </cell>
          <cell r="D1222">
            <v>83633</v>
          </cell>
          <cell r="E1222"/>
          <cell r="F1222"/>
          <cell r="G1222"/>
          <cell r="H1222"/>
          <cell r="I1222"/>
        </row>
        <row r="1223">
          <cell r="A1223">
            <v>431000</v>
          </cell>
          <cell r="B1223" t="str">
            <v>IBIRUBA</v>
          </cell>
          <cell r="C1223" t="str">
            <v>RS</v>
          </cell>
          <cell r="D1223"/>
          <cell r="E1223"/>
          <cell r="F1223"/>
          <cell r="G1223"/>
          <cell r="H1223"/>
          <cell r="I1223"/>
        </row>
        <row r="1224">
          <cell r="A1224">
            <v>315430</v>
          </cell>
          <cell r="B1224" t="str">
            <v>RESPLENDOR</v>
          </cell>
          <cell r="C1224" t="str">
            <v>MG</v>
          </cell>
          <cell r="D1224">
            <v>142697</v>
          </cell>
          <cell r="E1224"/>
          <cell r="F1224"/>
          <cell r="G1224"/>
          <cell r="H1224"/>
          <cell r="I1224"/>
        </row>
        <row r="1225">
          <cell r="A1225">
            <v>412125</v>
          </cell>
          <cell r="B1225" t="str">
            <v>RAMILANDIA</v>
          </cell>
          <cell r="C1225" t="str">
            <v>PR</v>
          </cell>
          <cell r="D1225"/>
          <cell r="E1225"/>
          <cell r="F1225"/>
          <cell r="G1225"/>
          <cell r="H1225"/>
          <cell r="I1225"/>
        </row>
        <row r="1226">
          <cell r="A1226">
            <v>311870</v>
          </cell>
          <cell r="B1226" t="str">
            <v>COQUEIRAL</v>
          </cell>
          <cell r="C1226" t="str">
            <v>MG</v>
          </cell>
          <cell r="D1226">
            <v>624</v>
          </cell>
          <cell r="E1226"/>
          <cell r="F1226"/>
          <cell r="G1226"/>
          <cell r="H1226"/>
          <cell r="I1226"/>
        </row>
        <row r="1227">
          <cell r="A1227">
            <v>430290</v>
          </cell>
          <cell r="B1227" t="str">
            <v>CACEQUI</v>
          </cell>
          <cell r="C1227" t="str">
            <v>RS</v>
          </cell>
          <cell r="D1227">
            <v>80634</v>
          </cell>
          <cell r="E1227"/>
          <cell r="F1227"/>
          <cell r="G1227"/>
          <cell r="H1227"/>
          <cell r="I1227"/>
        </row>
        <row r="1228">
          <cell r="A1228">
            <v>316805</v>
          </cell>
          <cell r="B1228" t="str">
            <v>TAPARUBA</v>
          </cell>
          <cell r="C1228" t="str">
            <v>MG</v>
          </cell>
          <cell r="D1228">
            <v>2951</v>
          </cell>
          <cell r="E1228"/>
          <cell r="F1228"/>
          <cell r="G1228"/>
          <cell r="H1228"/>
          <cell r="I1228"/>
        </row>
        <row r="1229">
          <cell r="A1229">
            <v>316030</v>
          </cell>
          <cell r="B1229" t="str">
            <v>SANTO ANTONIO DO JACINTO</v>
          </cell>
          <cell r="C1229" t="str">
            <v>MG</v>
          </cell>
          <cell r="D1229">
            <v>120</v>
          </cell>
          <cell r="E1229"/>
          <cell r="F1229"/>
          <cell r="G1229"/>
          <cell r="H1229"/>
          <cell r="I1229"/>
        </row>
        <row r="1230">
          <cell r="A1230">
            <v>420660</v>
          </cell>
          <cell r="B1230" t="str">
            <v>GUARUJA DO SUL</v>
          </cell>
          <cell r="C1230" t="str">
            <v>SC</v>
          </cell>
          <cell r="D1230"/>
          <cell r="E1230">
            <v>663230</v>
          </cell>
          <cell r="F1230"/>
          <cell r="G1230"/>
          <cell r="H1230"/>
          <cell r="I1230"/>
        </row>
        <row r="1231">
          <cell r="A1231">
            <v>313100</v>
          </cell>
          <cell r="B1231" t="str">
            <v>INHAUMA</v>
          </cell>
          <cell r="C1231" t="str">
            <v>MG</v>
          </cell>
          <cell r="D1231">
            <v>62869</v>
          </cell>
          <cell r="E1231"/>
          <cell r="F1231"/>
          <cell r="G1231"/>
          <cell r="H1231"/>
          <cell r="I1231"/>
        </row>
        <row r="1232">
          <cell r="A1232">
            <v>354580</v>
          </cell>
          <cell r="B1232" t="str">
            <v>SANTA BARBARA D'OESTE</v>
          </cell>
          <cell r="C1232" t="str">
            <v>SP</v>
          </cell>
          <cell r="D1232">
            <v>622658</v>
          </cell>
          <cell r="E1232"/>
          <cell r="F1232">
            <v>12508</v>
          </cell>
          <cell r="G1232"/>
          <cell r="H1232"/>
          <cell r="I1232"/>
        </row>
        <row r="1233">
          <cell r="A1233">
            <v>421950</v>
          </cell>
          <cell r="B1233" t="str">
            <v>XANXERE</v>
          </cell>
          <cell r="C1233" t="str">
            <v>SC</v>
          </cell>
          <cell r="D1233"/>
          <cell r="E1233">
            <v>5401056</v>
          </cell>
          <cell r="F1233"/>
          <cell r="G1233"/>
          <cell r="H1233"/>
          <cell r="I1233"/>
        </row>
        <row r="1234">
          <cell r="A1234">
            <v>314470</v>
          </cell>
          <cell r="B1234" t="str">
            <v>NOVA ERA</v>
          </cell>
          <cell r="C1234" t="str">
            <v>MG</v>
          </cell>
          <cell r="D1234">
            <v>52826</v>
          </cell>
          <cell r="E1234"/>
          <cell r="F1234"/>
          <cell r="G1234"/>
          <cell r="H1234"/>
          <cell r="I1234"/>
        </row>
        <row r="1235">
          <cell r="A1235">
            <v>431346</v>
          </cell>
          <cell r="B1235" t="str">
            <v>NOVO XINGU</v>
          </cell>
          <cell r="C1235" t="str">
            <v>RS</v>
          </cell>
          <cell r="D1235"/>
          <cell r="E1235">
            <v>2470703</v>
          </cell>
          <cell r="F1235"/>
          <cell r="G1235"/>
          <cell r="H1235"/>
          <cell r="I1235"/>
        </row>
        <row r="1236">
          <cell r="A1236">
            <v>354450</v>
          </cell>
          <cell r="B1236" t="str">
            <v>RUBINEIA</v>
          </cell>
          <cell r="C1236" t="str">
            <v>SP</v>
          </cell>
          <cell r="D1236"/>
          <cell r="E1236"/>
          <cell r="F1236"/>
          <cell r="G1236"/>
          <cell r="H1236"/>
          <cell r="I1236"/>
        </row>
        <row r="1237">
          <cell r="A1237">
            <v>314437</v>
          </cell>
          <cell r="B1237" t="str">
            <v>NATALANDIA</v>
          </cell>
          <cell r="C1237" t="str">
            <v>MG</v>
          </cell>
          <cell r="D1237">
            <v>82220</v>
          </cell>
          <cell r="E1237"/>
          <cell r="F1237"/>
          <cell r="G1237"/>
          <cell r="H1237"/>
          <cell r="I1237"/>
        </row>
        <row r="1238">
          <cell r="A1238">
            <v>521000</v>
          </cell>
          <cell r="B1238" t="str">
            <v>INHUMAS</v>
          </cell>
          <cell r="C1238" t="str">
            <v>GO</v>
          </cell>
          <cell r="D1238"/>
          <cell r="E1238"/>
          <cell r="F1238"/>
          <cell r="G1238"/>
          <cell r="H1238"/>
          <cell r="I1238"/>
        </row>
        <row r="1239">
          <cell r="A1239">
            <v>354320</v>
          </cell>
          <cell r="B1239" t="str">
            <v>RIBEIRAO DO SUL</v>
          </cell>
          <cell r="C1239" t="str">
            <v>SP</v>
          </cell>
          <cell r="D1239"/>
          <cell r="E1239"/>
          <cell r="F1239"/>
          <cell r="G1239"/>
          <cell r="H1239"/>
          <cell r="I1239"/>
        </row>
        <row r="1240">
          <cell r="A1240">
            <v>314300</v>
          </cell>
          <cell r="B1240" t="str">
            <v>MONTE BELO</v>
          </cell>
          <cell r="C1240" t="str">
            <v>MG</v>
          </cell>
          <cell r="D1240">
            <v>54503</v>
          </cell>
          <cell r="E1240"/>
          <cell r="F1240"/>
          <cell r="G1240"/>
          <cell r="H1240"/>
          <cell r="I1240"/>
        </row>
        <row r="1241">
          <cell r="A1241">
            <v>315720</v>
          </cell>
          <cell r="B1241" t="str">
            <v>SANTA BARBARA</v>
          </cell>
          <cell r="C1241" t="str">
            <v>MG</v>
          </cell>
          <cell r="D1241">
            <v>934</v>
          </cell>
          <cell r="E1241"/>
          <cell r="F1241"/>
          <cell r="G1241"/>
          <cell r="H1241"/>
          <cell r="I1241"/>
        </row>
        <row r="1242">
          <cell r="A1242">
            <v>314345</v>
          </cell>
          <cell r="B1242" t="str">
            <v>MONTEZUMA</v>
          </cell>
          <cell r="C1242" t="str">
            <v>MG</v>
          </cell>
          <cell r="D1242">
            <v>9130</v>
          </cell>
          <cell r="E1242"/>
          <cell r="F1242"/>
          <cell r="G1242"/>
          <cell r="H1242"/>
          <cell r="I1242"/>
        </row>
        <row r="1243">
          <cell r="A1243">
            <v>316460</v>
          </cell>
          <cell r="B1243" t="str">
            <v>SAO SEBASTIAO DO OESTE</v>
          </cell>
          <cell r="C1243" t="str">
            <v>MG</v>
          </cell>
          <cell r="D1243">
            <v>72523</v>
          </cell>
          <cell r="E1243"/>
          <cell r="F1243"/>
          <cell r="G1243"/>
          <cell r="H1243"/>
          <cell r="I1243"/>
        </row>
        <row r="1244">
          <cell r="A1244">
            <v>430170</v>
          </cell>
          <cell r="B1244" t="str">
            <v>BARAO DE COTEGIPE</v>
          </cell>
          <cell r="C1244" t="str">
            <v>RS</v>
          </cell>
          <cell r="D1244"/>
          <cell r="E1244"/>
          <cell r="F1244"/>
          <cell r="G1244"/>
          <cell r="H1244"/>
          <cell r="I1244"/>
        </row>
        <row r="1245">
          <cell r="A1245">
            <v>314840</v>
          </cell>
          <cell r="B1245" t="str">
            <v>PAULISTAS</v>
          </cell>
          <cell r="C1245" t="str">
            <v>MG</v>
          </cell>
          <cell r="D1245">
            <v>30583</v>
          </cell>
          <cell r="E1245"/>
          <cell r="F1245"/>
          <cell r="G1245"/>
          <cell r="H1245"/>
          <cell r="I1245"/>
        </row>
        <row r="1246">
          <cell r="A1246">
            <v>316470</v>
          </cell>
          <cell r="B1246" t="str">
            <v>SAO SEBASTIAO DO PARAISO</v>
          </cell>
          <cell r="C1246" t="str">
            <v>MG</v>
          </cell>
          <cell r="D1246">
            <v>35008</v>
          </cell>
          <cell r="E1246"/>
          <cell r="F1246"/>
          <cell r="G1246"/>
          <cell r="H1246"/>
          <cell r="I1246"/>
        </row>
        <row r="1247">
          <cell r="A1247">
            <v>510794</v>
          </cell>
          <cell r="B1247" t="str">
            <v>TABAPORA</v>
          </cell>
          <cell r="C1247" t="str">
            <v>MT</v>
          </cell>
          <cell r="D1247"/>
          <cell r="E1247"/>
          <cell r="F1247"/>
          <cell r="G1247"/>
          <cell r="H1247"/>
          <cell r="I1247"/>
        </row>
        <row r="1248">
          <cell r="A1248">
            <v>410865</v>
          </cell>
          <cell r="B1248" t="str">
            <v>GOIOXIM</v>
          </cell>
          <cell r="C1248" t="str">
            <v>PR</v>
          </cell>
          <cell r="D1248">
            <v>93987</v>
          </cell>
          <cell r="E1248">
            <v>412474</v>
          </cell>
          <cell r="F1248"/>
          <cell r="G1248"/>
          <cell r="H1248"/>
          <cell r="I1248"/>
        </row>
        <row r="1249">
          <cell r="A1249">
            <v>421880</v>
          </cell>
          <cell r="B1249" t="str">
            <v>TURVO</v>
          </cell>
          <cell r="C1249" t="str">
            <v>SC</v>
          </cell>
          <cell r="D1249">
            <v>303076</v>
          </cell>
          <cell r="E1249">
            <v>1716396</v>
          </cell>
          <cell r="F1249"/>
          <cell r="G1249"/>
          <cell r="H1249"/>
          <cell r="I1249"/>
        </row>
        <row r="1250">
          <cell r="A1250">
            <v>351600</v>
          </cell>
          <cell r="B1250" t="str">
            <v>FLORIDA PAULISTA</v>
          </cell>
          <cell r="C1250" t="str">
            <v>SP</v>
          </cell>
          <cell r="D1250"/>
          <cell r="E1250"/>
          <cell r="F1250"/>
          <cell r="G1250"/>
          <cell r="H1250"/>
          <cell r="I1250"/>
        </row>
        <row r="1251">
          <cell r="A1251">
            <v>430210</v>
          </cell>
          <cell r="B1251" t="str">
            <v>BENTO GONCALVES</v>
          </cell>
          <cell r="C1251" t="str">
            <v>RS</v>
          </cell>
          <cell r="D1251">
            <v>1146686</v>
          </cell>
          <cell r="E1251">
            <v>6380509</v>
          </cell>
          <cell r="F1251"/>
          <cell r="G1251">
            <v>7510105</v>
          </cell>
          <cell r="H1251"/>
          <cell r="I1251"/>
        </row>
        <row r="1252">
          <cell r="A1252">
            <v>312100</v>
          </cell>
          <cell r="B1252" t="str">
            <v>DATAS</v>
          </cell>
          <cell r="C1252" t="str">
            <v>MG</v>
          </cell>
          <cell r="D1252">
            <v>109399</v>
          </cell>
          <cell r="E1252"/>
          <cell r="F1252"/>
          <cell r="G1252"/>
          <cell r="H1252"/>
          <cell r="I1252"/>
        </row>
        <row r="1253">
          <cell r="A1253">
            <v>312320</v>
          </cell>
          <cell r="B1253" t="str">
            <v>DORES DO INDAIA</v>
          </cell>
          <cell r="C1253" t="str">
            <v>MG</v>
          </cell>
          <cell r="D1253">
            <v>104706</v>
          </cell>
          <cell r="E1253"/>
          <cell r="F1253"/>
          <cell r="G1253"/>
          <cell r="H1253"/>
          <cell r="I1253"/>
        </row>
        <row r="1254">
          <cell r="A1254">
            <v>314940</v>
          </cell>
          <cell r="B1254" t="str">
            <v>PEDRO TEIXEIRA</v>
          </cell>
          <cell r="C1254" t="str">
            <v>MG</v>
          </cell>
          <cell r="D1254">
            <v>4585</v>
          </cell>
          <cell r="E1254"/>
          <cell r="F1254"/>
          <cell r="G1254"/>
          <cell r="H1254"/>
          <cell r="I1254"/>
        </row>
        <row r="1255">
          <cell r="A1255">
            <v>316620</v>
          </cell>
          <cell r="B1255" t="str">
            <v>SENHORA DOS REMEDIOS</v>
          </cell>
          <cell r="C1255" t="str">
            <v>MG</v>
          </cell>
          <cell r="D1255">
            <v>156342</v>
          </cell>
          <cell r="E1255"/>
          <cell r="F1255"/>
          <cell r="G1255"/>
          <cell r="H1255"/>
          <cell r="I1255"/>
        </row>
        <row r="1256">
          <cell r="A1256">
            <v>420520</v>
          </cell>
          <cell r="B1256" t="str">
            <v>ERVAL VELHO</v>
          </cell>
          <cell r="C1256" t="str">
            <v>SC</v>
          </cell>
          <cell r="D1256"/>
          <cell r="E1256"/>
          <cell r="F1256"/>
          <cell r="G1256"/>
          <cell r="H1256"/>
          <cell r="I1256"/>
        </row>
        <row r="1257">
          <cell r="A1257">
            <v>315570</v>
          </cell>
          <cell r="B1257" t="str">
            <v>RIO PIRACICABA</v>
          </cell>
          <cell r="C1257" t="str">
            <v>MG</v>
          </cell>
          <cell r="D1257">
            <v>96362</v>
          </cell>
          <cell r="E1257"/>
          <cell r="F1257"/>
          <cell r="G1257"/>
          <cell r="H1257"/>
          <cell r="I1257"/>
        </row>
        <row r="1258">
          <cell r="A1258">
            <v>353160</v>
          </cell>
          <cell r="B1258" t="str">
            <v>MONTE CASTELO</v>
          </cell>
          <cell r="C1258" t="str">
            <v>SP</v>
          </cell>
          <cell r="D1258">
            <v>52755</v>
          </cell>
          <cell r="E1258"/>
          <cell r="F1258"/>
          <cell r="G1258"/>
          <cell r="H1258"/>
          <cell r="I1258"/>
        </row>
        <row r="1259">
          <cell r="A1259">
            <v>421055</v>
          </cell>
          <cell r="B1259" t="str">
            <v>MAREMA</v>
          </cell>
          <cell r="C1259" t="str">
            <v>SC</v>
          </cell>
          <cell r="D1259"/>
          <cell r="E1259">
            <v>406652</v>
          </cell>
          <cell r="F1259"/>
          <cell r="G1259"/>
          <cell r="H1259"/>
          <cell r="I1259"/>
        </row>
        <row r="1260">
          <cell r="A1260">
            <v>410400</v>
          </cell>
          <cell r="B1260" t="str">
            <v>CAMPINA GRANDE DO SUL</v>
          </cell>
          <cell r="C1260" t="str">
            <v>PR</v>
          </cell>
          <cell r="D1260">
            <v>323457</v>
          </cell>
          <cell r="E1260">
            <v>1725657</v>
          </cell>
          <cell r="F1260"/>
          <cell r="G1260">
            <v>1412298</v>
          </cell>
          <cell r="H1260"/>
          <cell r="I1260"/>
        </row>
        <row r="1261">
          <cell r="A1261">
            <v>310270</v>
          </cell>
          <cell r="B1261" t="str">
            <v>CACHOEIRA DE PAJEU</v>
          </cell>
          <cell r="C1261" t="str">
            <v>MG</v>
          </cell>
          <cell r="D1261">
            <v>60394</v>
          </cell>
          <cell r="E1261"/>
          <cell r="F1261"/>
          <cell r="G1261"/>
          <cell r="H1261"/>
          <cell r="I1261"/>
        </row>
        <row r="1262">
          <cell r="A1262">
            <v>313870</v>
          </cell>
          <cell r="B1262" t="str">
            <v>LUMINARIAS</v>
          </cell>
          <cell r="C1262" t="str">
            <v>MG</v>
          </cell>
          <cell r="D1262">
            <v>66289</v>
          </cell>
          <cell r="E1262"/>
          <cell r="F1262"/>
          <cell r="G1262"/>
          <cell r="H1262"/>
          <cell r="I1262"/>
        </row>
        <row r="1263">
          <cell r="A1263">
            <v>353360</v>
          </cell>
          <cell r="B1263" t="str">
            <v>NUPORANGA</v>
          </cell>
          <cell r="C1263" t="str">
            <v>SP</v>
          </cell>
          <cell r="D1263"/>
          <cell r="E1263"/>
          <cell r="F1263"/>
          <cell r="G1263"/>
          <cell r="H1263"/>
          <cell r="I1263"/>
        </row>
        <row r="1264">
          <cell r="A1264">
            <v>353150</v>
          </cell>
          <cell r="B1264" t="str">
            <v>MONTE AZUL PAULISTA</v>
          </cell>
          <cell r="C1264" t="str">
            <v>SP</v>
          </cell>
          <cell r="D1264"/>
          <cell r="E1264">
            <v>826657</v>
          </cell>
          <cell r="F1264"/>
          <cell r="G1264"/>
          <cell r="H1264"/>
          <cell r="I1264"/>
        </row>
        <row r="1265">
          <cell r="A1265">
            <v>411630</v>
          </cell>
          <cell r="B1265" t="str">
            <v>MUNHOZ DE MELO</v>
          </cell>
          <cell r="C1265" t="str">
            <v>PR</v>
          </cell>
          <cell r="D1265"/>
          <cell r="E1265"/>
          <cell r="F1265"/>
          <cell r="G1265"/>
          <cell r="H1265"/>
          <cell r="I1265"/>
        </row>
        <row r="1266">
          <cell r="A1266">
            <v>510279</v>
          </cell>
          <cell r="B1266" t="str">
            <v>CARLINDA</v>
          </cell>
          <cell r="C1266" t="str">
            <v>MT</v>
          </cell>
          <cell r="D1266"/>
          <cell r="E1266"/>
          <cell r="F1266"/>
          <cell r="G1266"/>
          <cell r="H1266"/>
          <cell r="I1266"/>
        </row>
        <row r="1267">
          <cell r="A1267">
            <v>312250</v>
          </cell>
          <cell r="B1267" t="str">
            <v>DOM CAVATI</v>
          </cell>
          <cell r="C1267" t="str">
            <v>MG</v>
          </cell>
          <cell r="D1267">
            <v>39415</v>
          </cell>
          <cell r="E1267"/>
          <cell r="F1267"/>
          <cell r="G1267"/>
          <cell r="H1267"/>
          <cell r="I1267"/>
        </row>
        <row r="1268">
          <cell r="A1268">
            <v>316950</v>
          </cell>
          <cell r="B1268" t="str">
            <v>TUMIRITINGA</v>
          </cell>
          <cell r="C1268" t="str">
            <v>MG</v>
          </cell>
          <cell r="D1268">
            <v>20952</v>
          </cell>
          <cell r="E1268"/>
          <cell r="F1268"/>
          <cell r="G1268"/>
          <cell r="H1268"/>
          <cell r="I1268"/>
        </row>
        <row r="1269">
          <cell r="A1269">
            <v>311180</v>
          </cell>
          <cell r="B1269" t="str">
            <v>CANAPOLIS</v>
          </cell>
          <cell r="C1269" t="str">
            <v>MG</v>
          </cell>
          <cell r="D1269">
            <v>53223</v>
          </cell>
          <cell r="E1269"/>
          <cell r="F1269"/>
          <cell r="G1269"/>
          <cell r="H1269"/>
          <cell r="I1269"/>
        </row>
        <row r="1270">
          <cell r="A1270">
            <v>421223</v>
          </cell>
          <cell r="B1270" t="str">
            <v>PARAISO</v>
          </cell>
          <cell r="C1270" t="str">
            <v>SC</v>
          </cell>
          <cell r="D1270"/>
          <cell r="E1270">
            <v>685439</v>
          </cell>
          <cell r="F1270"/>
          <cell r="G1270"/>
          <cell r="H1270"/>
          <cell r="I1270"/>
        </row>
        <row r="1271">
          <cell r="A1271">
            <v>312090</v>
          </cell>
          <cell r="B1271" t="str">
            <v>CURVELO</v>
          </cell>
          <cell r="C1271" t="str">
            <v>MG</v>
          </cell>
          <cell r="D1271">
            <v>273196</v>
          </cell>
          <cell r="E1271"/>
          <cell r="F1271"/>
          <cell r="G1271"/>
          <cell r="H1271"/>
          <cell r="I1271"/>
        </row>
        <row r="1272">
          <cell r="A1272">
            <v>314250</v>
          </cell>
          <cell r="B1272" t="str">
            <v>MONJOLOS</v>
          </cell>
          <cell r="C1272" t="str">
            <v>MG</v>
          </cell>
          <cell r="D1272">
            <v>97894</v>
          </cell>
          <cell r="E1272"/>
          <cell r="F1272"/>
          <cell r="G1272"/>
          <cell r="H1272"/>
          <cell r="I1272"/>
        </row>
        <row r="1273">
          <cell r="A1273">
            <v>313950</v>
          </cell>
          <cell r="B1273" t="str">
            <v>MANHUMIRIM</v>
          </cell>
          <cell r="C1273" t="str">
            <v>MG</v>
          </cell>
          <cell r="D1273">
            <v>202241</v>
          </cell>
          <cell r="E1273"/>
          <cell r="F1273"/>
          <cell r="G1273"/>
          <cell r="H1273"/>
          <cell r="I1273"/>
        </row>
        <row r="1274">
          <cell r="A1274">
            <v>421300</v>
          </cell>
          <cell r="B1274" t="str">
            <v>PINHEIRO PRETO</v>
          </cell>
          <cell r="C1274" t="str">
            <v>SC</v>
          </cell>
          <cell r="D1274"/>
          <cell r="E1274"/>
          <cell r="F1274"/>
          <cell r="G1274"/>
          <cell r="H1274"/>
          <cell r="I1274"/>
        </row>
        <row r="1275">
          <cell r="A1275">
            <v>500230</v>
          </cell>
          <cell r="B1275" t="str">
            <v>BRASILANDIA</v>
          </cell>
          <cell r="C1275" t="str">
            <v>MS</v>
          </cell>
          <cell r="D1275"/>
          <cell r="E1275"/>
          <cell r="F1275"/>
          <cell r="G1275"/>
          <cell r="H1275"/>
          <cell r="I1275"/>
        </row>
        <row r="1276">
          <cell r="A1276">
            <v>313790</v>
          </cell>
          <cell r="B1276" t="str">
            <v>LAMIM</v>
          </cell>
          <cell r="C1276" t="str">
            <v>MG</v>
          </cell>
          <cell r="D1276">
            <v>34226</v>
          </cell>
          <cell r="E1276"/>
          <cell r="F1276"/>
          <cell r="G1276"/>
          <cell r="H1276"/>
          <cell r="I1276"/>
        </row>
        <row r="1277">
          <cell r="A1277">
            <v>420080</v>
          </cell>
          <cell r="B1277" t="str">
            <v>ANCHIETA</v>
          </cell>
          <cell r="C1277" t="str">
            <v>SC</v>
          </cell>
          <cell r="D1277">
            <v>154551</v>
          </cell>
          <cell r="E1277">
            <v>1075006</v>
          </cell>
          <cell r="F1277"/>
          <cell r="G1277">
            <v>1252323</v>
          </cell>
          <cell r="H1277"/>
          <cell r="I1277"/>
        </row>
        <row r="1278">
          <cell r="A1278">
            <v>353510</v>
          </cell>
          <cell r="B1278" t="str">
            <v>PALMARES PAULISTA</v>
          </cell>
          <cell r="C1278" t="str">
            <v>SP</v>
          </cell>
          <cell r="D1278"/>
          <cell r="E1278"/>
          <cell r="F1278"/>
          <cell r="G1278"/>
          <cell r="H1278"/>
          <cell r="I1278"/>
        </row>
        <row r="1279">
          <cell r="A1279">
            <v>314190</v>
          </cell>
          <cell r="B1279" t="str">
            <v>MINDURI</v>
          </cell>
          <cell r="C1279" t="str">
            <v>MG</v>
          </cell>
          <cell r="D1279">
            <v>51953</v>
          </cell>
          <cell r="E1279"/>
          <cell r="F1279"/>
          <cell r="G1279"/>
          <cell r="H1279"/>
          <cell r="I1279"/>
        </row>
        <row r="1280">
          <cell r="A1280">
            <v>510269</v>
          </cell>
          <cell r="B1280" t="str">
            <v>CANABRAVA DO NORTE</v>
          </cell>
          <cell r="C1280" t="str">
            <v>MT</v>
          </cell>
          <cell r="D1280"/>
          <cell r="E1280"/>
          <cell r="F1280"/>
          <cell r="G1280"/>
          <cell r="H1280"/>
          <cell r="I1280"/>
        </row>
        <row r="1281">
          <cell r="A1281">
            <v>352150</v>
          </cell>
          <cell r="B1281" t="str">
            <v>IRAPUA</v>
          </cell>
          <cell r="C1281" t="str">
            <v>SP</v>
          </cell>
          <cell r="D1281"/>
          <cell r="E1281"/>
          <cell r="F1281"/>
          <cell r="G1281"/>
          <cell r="H1281"/>
          <cell r="I1281"/>
        </row>
        <row r="1282">
          <cell r="A1282">
            <v>315740</v>
          </cell>
          <cell r="B1282" t="str">
            <v>SANTA CRUZ DO ESCALVADO</v>
          </cell>
          <cell r="C1282" t="str">
            <v>MG</v>
          </cell>
          <cell r="D1282">
            <v>138993</v>
          </cell>
          <cell r="E1282"/>
          <cell r="F1282"/>
          <cell r="G1282"/>
          <cell r="H1282"/>
          <cell r="I1282"/>
        </row>
        <row r="1283">
          <cell r="A1283">
            <v>310170</v>
          </cell>
          <cell r="B1283" t="str">
            <v>ALMENARA</v>
          </cell>
          <cell r="C1283" t="str">
            <v>MG</v>
          </cell>
          <cell r="D1283">
            <v>199304</v>
          </cell>
          <cell r="E1283"/>
          <cell r="F1283"/>
          <cell r="G1283"/>
          <cell r="H1283"/>
          <cell r="I1283"/>
        </row>
        <row r="1284">
          <cell r="A1284">
            <v>431980</v>
          </cell>
          <cell r="B1284" t="str">
            <v>SAO VICENTE DO SUL</v>
          </cell>
          <cell r="C1284" t="str">
            <v>RS</v>
          </cell>
          <cell r="D1284">
            <v>8907</v>
          </cell>
          <cell r="E1284"/>
          <cell r="F1284"/>
          <cell r="G1284"/>
          <cell r="H1284"/>
          <cell r="I1284"/>
        </row>
        <row r="1285">
          <cell r="A1285">
            <v>316540</v>
          </cell>
          <cell r="B1285" t="str">
            <v>SAPUCAI-MIRIM</v>
          </cell>
          <cell r="C1285" t="str">
            <v>MG</v>
          </cell>
          <cell r="D1285">
            <v>92345</v>
          </cell>
          <cell r="E1285"/>
          <cell r="F1285"/>
          <cell r="G1285"/>
          <cell r="H1285"/>
          <cell r="I1285"/>
        </row>
        <row r="1286">
          <cell r="A1286">
            <v>315450</v>
          </cell>
          <cell r="B1286" t="str">
            <v>RIACHO DOS MACHADOS</v>
          </cell>
          <cell r="C1286" t="str">
            <v>MG</v>
          </cell>
          <cell r="D1286">
            <v>61624</v>
          </cell>
          <cell r="E1286"/>
          <cell r="F1286"/>
          <cell r="G1286"/>
          <cell r="H1286"/>
          <cell r="I1286"/>
        </row>
        <row r="1287">
          <cell r="A1287">
            <v>421567</v>
          </cell>
          <cell r="B1287" t="str">
            <v>SANTA TEREZINHA</v>
          </cell>
          <cell r="C1287" t="str">
            <v>SC</v>
          </cell>
          <cell r="D1287"/>
          <cell r="E1287">
            <v>358338</v>
          </cell>
          <cell r="F1287"/>
          <cell r="G1287"/>
          <cell r="H1287"/>
          <cell r="I1287"/>
        </row>
        <row r="1288">
          <cell r="A1288">
            <v>431310</v>
          </cell>
          <cell r="B1288" t="str">
            <v>NOVA PALMA</v>
          </cell>
          <cell r="C1288" t="str">
            <v>RS</v>
          </cell>
          <cell r="D1288"/>
          <cell r="E1288"/>
          <cell r="F1288"/>
          <cell r="G1288"/>
          <cell r="H1288"/>
          <cell r="I1288"/>
        </row>
        <row r="1289">
          <cell r="A1289">
            <v>315230</v>
          </cell>
          <cell r="B1289" t="str">
            <v>PORTO FIRME</v>
          </cell>
          <cell r="C1289" t="str">
            <v>MG</v>
          </cell>
          <cell r="D1289">
            <v>50426</v>
          </cell>
          <cell r="E1289"/>
          <cell r="F1289"/>
          <cell r="G1289"/>
          <cell r="H1289"/>
          <cell r="I1289"/>
        </row>
        <row r="1290">
          <cell r="A1290">
            <v>310850</v>
          </cell>
          <cell r="B1290" t="str">
            <v>BOTUMIRIM</v>
          </cell>
          <cell r="C1290" t="str">
            <v>MG</v>
          </cell>
          <cell r="D1290">
            <v>7315</v>
          </cell>
          <cell r="E1290"/>
          <cell r="F1290"/>
          <cell r="G1290"/>
          <cell r="H1290"/>
          <cell r="I1290"/>
        </row>
        <row r="1291">
          <cell r="A1291">
            <v>313925</v>
          </cell>
          <cell r="B1291" t="str">
            <v>MAMONAS</v>
          </cell>
          <cell r="C1291" t="str">
            <v>MG</v>
          </cell>
          <cell r="D1291">
            <v>63242</v>
          </cell>
          <cell r="E1291"/>
          <cell r="F1291"/>
          <cell r="G1291"/>
          <cell r="H1291"/>
          <cell r="I1291"/>
        </row>
        <row r="1292">
          <cell r="A1292">
            <v>313900</v>
          </cell>
          <cell r="B1292" t="str">
            <v>MACHADO</v>
          </cell>
          <cell r="C1292" t="str">
            <v>MG</v>
          </cell>
          <cell r="D1292">
            <v>620</v>
          </cell>
          <cell r="E1292"/>
          <cell r="F1292"/>
          <cell r="G1292"/>
          <cell r="H1292"/>
          <cell r="I1292"/>
        </row>
        <row r="1293">
          <cell r="A1293">
            <v>312910</v>
          </cell>
          <cell r="B1293" t="str">
            <v>GURINHATA</v>
          </cell>
          <cell r="C1293" t="str">
            <v>MG</v>
          </cell>
          <cell r="D1293">
            <v>29949</v>
          </cell>
          <cell r="E1293"/>
          <cell r="F1293"/>
          <cell r="G1293"/>
          <cell r="H1293"/>
          <cell r="I1293"/>
        </row>
        <row r="1294">
          <cell r="A1294">
            <v>310020</v>
          </cell>
          <cell r="B1294" t="str">
            <v>ABAETE</v>
          </cell>
          <cell r="C1294" t="str">
            <v>MG</v>
          </cell>
          <cell r="D1294">
            <v>229041</v>
          </cell>
          <cell r="E1294"/>
          <cell r="F1294"/>
          <cell r="G1294"/>
          <cell r="H1294"/>
          <cell r="I1294"/>
        </row>
        <row r="1295">
          <cell r="A1295">
            <v>312705</v>
          </cell>
          <cell r="B1295" t="str">
            <v>FRONTEIRA DOS VALES</v>
          </cell>
          <cell r="C1295" t="str">
            <v>MG</v>
          </cell>
          <cell r="D1295"/>
          <cell r="E1295"/>
          <cell r="F1295"/>
          <cell r="G1295"/>
          <cell r="H1295"/>
          <cell r="I1295"/>
        </row>
        <row r="1296">
          <cell r="A1296">
            <v>510320</v>
          </cell>
          <cell r="B1296" t="str">
            <v>COLIDER</v>
          </cell>
          <cell r="C1296" t="str">
            <v>MT</v>
          </cell>
          <cell r="D1296">
            <v>118046</v>
          </cell>
          <cell r="E1296">
            <v>852974</v>
          </cell>
          <cell r="F1296"/>
          <cell r="G1296">
            <v>199683</v>
          </cell>
          <cell r="H1296"/>
          <cell r="I1296"/>
        </row>
        <row r="1297">
          <cell r="A1297">
            <v>411050</v>
          </cell>
          <cell r="B1297" t="str">
            <v>IPIRANGA</v>
          </cell>
          <cell r="C1297" t="str">
            <v>PR</v>
          </cell>
          <cell r="D1297"/>
          <cell r="E1297"/>
          <cell r="F1297"/>
          <cell r="G1297"/>
          <cell r="H1297"/>
          <cell r="I1297"/>
        </row>
        <row r="1298">
          <cell r="A1298">
            <v>432020</v>
          </cell>
          <cell r="B1298" t="str">
            <v>SEBERI</v>
          </cell>
          <cell r="C1298" t="str">
            <v>RS</v>
          </cell>
          <cell r="D1298"/>
          <cell r="E1298">
            <v>259887</v>
          </cell>
          <cell r="F1298"/>
          <cell r="G1298"/>
          <cell r="H1298"/>
          <cell r="I1298"/>
        </row>
        <row r="1299">
          <cell r="A1299">
            <v>317020</v>
          </cell>
          <cell r="B1299" t="str">
            <v>UBERLANDIA</v>
          </cell>
          <cell r="C1299" t="str">
            <v>MG</v>
          </cell>
          <cell r="D1299">
            <v>2883</v>
          </cell>
          <cell r="E1299"/>
          <cell r="F1299"/>
          <cell r="G1299"/>
          <cell r="H1299"/>
          <cell r="I1299"/>
        </row>
        <row r="1300">
          <cell r="A1300">
            <v>314640</v>
          </cell>
          <cell r="B1300" t="str">
            <v>PAINEIRAS</v>
          </cell>
          <cell r="C1300" t="str">
            <v>MG</v>
          </cell>
          <cell r="D1300">
            <v>24584</v>
          </cell>
          <cell r="E1300"/>
          <cell r="F1300"/>
          <cell r="G1300"/>
          <cell r="H1300"/>
          <cell r="I1300"/>
        </row>
        <row r="1301">
          <cell r="A1301">
            <v>311615</v>
          </cell>
          <cell r="B1301" t="str">
            <v>CHAPADA GAUCHA</v>
          </cell>
          <cell r="C1301" t="str">
            <v>MG</v>
          </cell>
          <cell r="D1301">
            <v>67287</v>
          </cell>
          <cell r="E1301"/>
          <cell r="F1301"/>
          <cell r="G1301"/>
          <cell r="H1301"/>
          <cell r="I1301"/>
        </row>
        <row r="1302">
          <cell r="A1302">
            <v>314600</v>
          </cell>
          <cell r="B1302" t="str">
            <v>OURO FINO</v>
          </cell>
          <cell r="C1302" t="str">
            <v>MG</v>
          </cell>
          <cell r="D1302">
            <v>70942</v>
          </cell>
          <cell r="E1302"/>
          <cell r="F1302"/>
          <cell r="G1302"/>
          <cell r="H1302"/>
          <cell r="I1302"/>
        </row>
        <row r="1303">
          <cell r="A1303">
            <v>312595</v>
          </cell>
          <cell r="B1303" t="str">
            <v>FERVEDOURO</v>
          </cell>
          <cell r="C1303" t="str">
            <v>MG</v>
          </cell>
          <cell r="D1303">
            <v>116376</v>
          </cell>
          <cell r="E1303"/>
          <cell r="F1303"/>
          <cell r="G1303"/>
          <cell r="H1303"/>
          <cell r="I1303"/>
        </row>
        <row r="1304">
          <cell r="A1304">
            <v>314053</v>
          </cell>
          <cell r="B1304" t="str">
            <v>MARTINS SOARES</v>
          </cell>
          <cell r="C1304" t="str">
            <v>MG</v>
          </cell>
          <cell r="D1304">
            <v>141781</v>
          </cell>
          <cell r="E1304"/>
          <cell r="F1304"/>
          <cell r="G1304"/>
          <cell r="H1304"/>
          <cell r="I1304"/>
        </row>
        <row r="1305">
          <cell r="A1305">
            <v>430060</v>
          </cell>
          <cell r="B1305" t="str">
            <v>ALVORADA</v>
          </cell>
          <cell r="C1305" t="str">
            <v>RS</v>
          </cell>
          <cell r="D1305">
            <v>1559509</v>
          </cell>
          <cell r="E1305">
            <v>34876189</v>
          </cell>
          <cell r="F1305">
            <v>84086</v>
          </cell>
          <cell r="G1305">
            <v>12088157</v>
          </cell>
          <cell r="H1305"/>
          <cell r="I1305"/>
        </row>
        <row r="1306">
          <cell r="A1306">
            <v>313640</v>
          </cell>
          <cell r="B1306" t="str">
            <v>JOAQUIM FELICIO</v>
          </cell>
          <cell r="C1306" t="str">
            <v>MG</v>
          </cell>
          <cell r="D1306">
            <v>53361</v>
          </cell>
          <cell r="E1306"/>
          <cell r="F1306"/>
          <cell r="G1306"/>
          <cell r="H1306"/>
          <cell r="I1306"/>
        </row>
        <row r="1307">
          <cell r="A1307">
            <v>313700</v>
          </cell>
          <cell r="B1307" t="str">
            <v>LADAINHA</v>
          </cell>
          <cell r="C1307" t="str">
            <v>MG</v>
          </cell>
          <cell r="D1307">
            <v>80574</v>
          </cell>
          <cell r="E1307"/>
          <cell r="F1307"/>
          <cell r="G1307"/>
          <cell r="H1307"/>
          <cell r="I1307"/>
        </row>
        <row r="1308">
          <cell r="A1308">
            <v>311700</v>
          </cell>
          <cell r="B1308" t="str">
            <v>COMERCINHO</v>
          </cell>
          <cell r="C1308" t="str">
            <v>MG</v>
          </cell>
          <cell r="D1308">
            <v>19226</v>
          </cell>
          <cell r="E1308"/>
          <cell r="F1308"/>
          <cell r="G1308"/>
          <cell r="H1308"/>
          <cell r="I1308"/>
        </row>
        <row r="1309">
          <cell r="A1309">
            <v>430510</v>
          </cell>
          <cell r="B1309" t="str">
            <v>CAXIAS DO SUL</v>
          </cell>
          <cell r="C1309" t="str">
            <v>RS</v>
          </cell>
          <cell r="D1309"/>
          <cell r="E1309"/>
          <cell r="F1309"/>
          <cell r="G1309"/>
          <cell r="H1309"/>
          <cell r="I1309"/>
        </row>
        <row r="1310">
          <cell r="A1310">
            <v>310530</v>
          </cell>
          <cell r="B1310" t="str">
            <v>BANDEIRA DO SUL</v>
          </cell>
          <cell r="C1310" t="str">
            <v>MG</v>
          </cell>
          <cell r="D1310">
            <v>28696</v>
          </cell>
          <cell r="E1310"/>
          <cell r="F1310"/>
          <cell r="G1310"/>
          <cell r="H1310"/>
          <cell r="I1310"/>
        </row>
        <row r="1311">
          <cell r="A1311">
            <v>430300</v>
          </cell>
          <cell r="B1311" t="str">
            <v>CACHOEIRA DO SUL</v>
          </cell>
          <cell r="C1311" t="str">
            <v>RS</v>
          </cell>
          <cell r="D1311">
            <v>233326</v>
          </cell>
          <cell r="E1311"/>
          <cell r="F1311"/>
          <cell r="G1311"/>
          <cell r="H1311"/>
          <cell r="I1311"/>
        </row>
        <row r="1312">
          <cell r="A1312">
            <v>431242</v>
          </cell>
          <cell r="B1312" t="str">
            <v>MORMACO</v>
          </cell>
          <cell r="C1312" t="str">
            <v>RS</v>
          </cell>
          <cell r="D1312"/>
          <cell r="E1312"/>
          <cell r="F1312"/>
          <cell r="G1312"/>
          <cell r="H1312"/>
          <cell r="I1312"/>
        </row>
        <row r="1313">
          <cell r="A1313">
            <v>314225</v>
          </cell>
          <cell r="B1313" t="str">
            <v>MIRAVANIA</v>
          </cell>
          <cell r="C1313" t="str">
            <v>MG</v>
          </cell>
          <cell r="D1313">
            <v>32272</v>
          </cell>
          <cell r="E1313"/>
          <cell r="F1313"/>
          <cell r="G1313"/>
          <cell r="H1313"/>
          <cell r="I1313"/>
        </row>
        <row r="1314">
          <cell r="A1314">
            <v>311540</v>
          </cell>
          <cell r="B1314" t="str">
            <v>CATAS ALTAS DA NORUEGA</v>
          </cell>
          <cell r="C1314" t="str">
            <v>MG</v>
          </cell>
          <cell r="D1314">
            <v>22649</v>
          </cell>
          <cell r="E1314"/>
          <cell r="F1314"/>
          <cell r="G1314"/>
          <cell r="H1314"/>
          <cell r="I1314"/>
        </row>
        <row r="1315">
          <cell r="A1315">
            <v>354240</v>
          </cell>
          <cell r="B1315" t="str">
            <v>REGENTE FEIJO</v>
          </cell>
          <cell r="C1315" t="str">
            <v>SP</v>
          </cell>
          <cell r="D1315"/>
          <cell r="E1315"/>
          <cell r="F1315"/>
          <cell r="G1315"/>
          <cell r="H1315"/>
          <cell r="I1315"/>
        </row>
        <row r="1316">
          <cell r="A1316">
            <v>412680</v>
          </cell>
          <cell r="B1316" t="str">
            <v>TAPEJARA</v>
          </cell>
          <cell r="C1316" t="str">
            <v>PR</v>
          </cell>
          <cell r="D1316">
            <v>181976</v>
          </cell>
          <cell r="E1316">
            <v>1245403</v>
          </cell>
          <cell r="F1316"/>
          <cell r="G1316"/>
          <cell r="H1316"/>
          <cell r="I1316"/>
        </row>
        <row r="1317">
          <cell r="A1317">
            <v>421710</v>
          </cell>
          <cell r="B1317" t="str">
            <v>SAO MARTINHO</v>
          </cell>
          <cell r="C1317" t="str">
            <v>SC</v>
          </cell>
          <cell r="D1317"/>
          <cell r="E1317">
            <v>77883</v>
          </cell>
          <cell r="F1317"/>
          <cell r="G1317"/>
          <cell r="H1317"/>
          <cell r="I1317"/>
        </row>
        <row r="1318">
          <cell r="A1318">
            <v>313990</v>
          </cell>
          <cell r="B1318" t="str">
            <v>MARIA DA FE</v>
          </cell>
          <cell r="C1318" t="str">
            <v>MG</v>
          </cell>
          <cell r="D1318">
            <v>121257</v>
          </cell>
          <cell r="E1318"/>
          <cell r="F1318"/>
          <cell r="G1318"/>
          <cell r="H1318"/>
          <cell r="I1318"/>
        </row>
        <row r="1319">
          <cell r="A1319">
            <v>316410</v>
          </cell>
          <cell r="B1319" t="str">
            <v>SAO PEDRO DO SUACUI</v>
          </cell>
          <cell r="C1319" t="str">
            <v>MG</v>
          </cell>
          <cell r="D1319">
            <v>74630</v>
          </cell>
          <cell r="E1319"/>
          <cell r="F1319"/>
          <cell r="G1319"/>
          <cell r="H1319"/>
          <cell r="I1319"/>
        </row>
        <row r="1320">
          <cell r="A1320">
            <v>315790</v>
          </cell>
          <cell r="B1320" t="str">
            <v>SANTA MARGARIDA</v>
          </cell>
          <cell r="C1320" t="str">
            <v>MG</v>
          </cell>
          <cell r="D1320">
            <v>153840</v>
          </cell>
          <cell r="E1320"/>
          <cell r="F1320"/>
          <cell r="G1320"/>
          <cell r="H1320"/>
          <cell r="I1320"/>
        </row>
        <row r="1321">
          <cell r="A1321">
            <v>352230</v>
          </cell>
          <cell r="B1321" t="str">
            <v>ITAPETININGA</v>
          </cell>
          <cell r="C1321" t="str">
            <v>SP</v>
          </cell>
          <cell r="D1321">
            <v>116760</v>
          </cell>
          <cell r="E1321">
            <v>521176</v>
          </cell>
          <cell r="F1321"/>
          <cell r="G1321">
            <v>100933</v>
          </cell>
          <cell r="H1321"/>
          <cell r="I1321"/>
        </row>
        <row r="1322">
          <cell r="A1322">
            <v>315935</v>
          </cell>
          <cell r="B1322" t="str">
            <v>SANTA RITA DE MINAS</v>
          </cell>
          <cell r="C1322" t="str">
            <v>MG</v>
          </cell>
          <cell r="D1322">
            <v>50784</v>
          </cell>
          <cell r="E1322"/>
          <cell r="F1322"/>
          <cell r="G1322"/>
          <cell r="H1322"/>
          <cell r="I1322"/>
        </row>
        <row r="1323">
          <cell r="A1323">
            <v>314130</v>
          </cell>
          <cell r="B1323" t="str">
            <v>MEDEIROS</v>
          </cell>
          <cell r="C1323" t="str">
            <v>MG</v>
          </cell>
          <cell r="D1323">
            <v>24579</v>
          </cell>
          <cell r="E1323"/>
          <cell r="F1323"/>
          <cell r="G1323"/>
          <cell r="H1323"/>
          <cell r="I1323"/>
        </row>
        <row r="1324">
          <cell r="A1324">
            <v>352290</v>
          </cell>
          <cell r="B1324" t="str">
            <v>ITAPUI</v>
          </cell>
          <cell r="C1324" t="str">
            <v>SP</v>
          </cell>
          <cell r="D1324"/>
          <cell r="E1324">
            <v>30511</v>
          </cell>
          <cell r="F1324"/>
          <cell r="G1324"/>
          <cell r="H1324"/>
          <cell r="I1324"/>
        </row>
        <row r="1325">
          <cell r="A1325">
            <v>352870</v>
          </cell>
          <cell r="B1325" t="str">
            <v>MARABA PAULISTA</v>
          </cell>
          <cell r="C1325" t="str">
            <v>SP</v>
          </cell>
          <cell r="D1325"/>
          <cell r="E1325"/>
          <cell r="F1325"/>
          <cell r="G1325"/>
          <cell r="H1325"/>
          <cell r="I1325"/>
        </row>
        <row r="1326">
          <cell r="A1326">
            <v>317010</v>
          </cell>
          <cell r="B1326" t="str">
            <v>UBERABA</v>
          </cell>
          <cell r="C1326" t="str">
            <v>MG</v>
          </cell>
          <cell r="D1326">
            <v>179840</v>
          </cell>
          <cell r="E1326"/>
          <cell r="F1326"/>
          <cell r="G1326"/>
          <cell r="H1326"/>
          <cell r="I1326"/>
        </row>
        <row r="1327">
          <cell r="A1327">
            <v>312620</v>
          </cell>
          <cell r="B1327" t="str">
            <v>FORMOSO</v>
          </cell>
          <cell r="C1327" t="str">
            <v>MG</v>
          </cell>
          <cell r="D1327">
            <v>92858</v>
          </cell>
          <cell r="E1327"/>
          <cell r="F1327"/>
          <cell r="G1327"/>
          <cell r="H1327"/>
          <cell r="I1327"/>
        </row>
        <row r="1328">
          <cell r="A1328">
            <v>312980</v>
          </cell>
          <cell r="B1328" t="str">
            <v>IBIRITE</v>
          </cell>
          <cell r="C1328" t="str">
            <v>MG</v>
          </cell>
          <cell r="D1328">
            <v>568663</v>
          </cell>
          <cell r="E1328"/>
          <cell r="F1328"/>
          <cell r="G1328"/>
          <cell r="H1328"/>
          <cell r="I1328"/>
        </row>
        <row r="1329">
          <cell r="A1329">
            <v>312170</v>
          </cell>
          <cell r="B1329" t="str">
            <v>DIOGO DE VASCONCELOS</v>
          </cell>
          <cell r="C1329" t="str">
            <v>MG</v>
          </cell>
          <cell r="D1329">
            <v>92594</v>
          </cell>
          <cell r="E1329"/>
          <cell r="F1329"/>
          <cell r="G1329"/>
          <cell r="H1329"/>
          <cell r="I1329"/>
        </row>
        <row r="1330">
          <cell r="A1330">
            <v>315490</v>
          </cell>
          <cell r="B1330" t="str">
            <v>RIO CASCA</v>
          </cell>
          <cell r="C1330" t="str">
            <v>MG</v>
          </cell>
          <cell r="D1330">
            <v>71741</v>
          </cell>
          <cell r="E1330"/>
          <cell r="F1330"/>
          <cell r="G1330"/>
          <cell r="H1330"/>
          <cell r="I1330"/>
        </row>
        <row r="1331">
          <cell r="A1331">
            <v>312825</v>
          </cell>
          <cell r="B1331" t="str">
            <v>GUARACIAMA</v>
          </cell>
          <cell r="C1331" t="str">
            <v>MG</v>
          </cell>
          <cell r="D1331">
            <v>61280</v>
          </cell>
          <cell r="E1331"/>
          <cell r="F1331"/>
          <cell r="G1331"/>
          <cell r="H1331"/>
          <cell r="I1331"/>
        </row>
        <row r="1332">
          <cell r="A1332">
            <v>314055</v>
          </cell>
          <cell r="B1332" t="str">
            <v>MATA VERDE</v>
          </cell>
          <cell r="C1332" t="str">
            <v>MG</v>
          </cell>
          <cell r="D1332">
            <v>12829</v>
          </cell>
          <cell r="E1332"/>
          <cell r="F1332"/>
          <cell r="G1332"/>
          <cell r="H1332"/>
          <cell r="I1332"/>
        </row>
        <row r="1333">
          <cell r="A1333">
            <v>317050</v>
          </cell>
          <cell r="B1333" t="str">
            <v>URUCANIA</v>
          </cell>
          <cell r="C1333" t="str">
            <v>MG</v>
          </cell>
          <cell r="D1333">
            <v>74175</v>
          </cell>
          <cell r="E1333"/>
          <cell r="F1333"/>
          <cell r="G1333"/>
          <cell r="H1333"/>
          <cell r="I1333"/>
        </row>
        <row r="1334">
          <cell r="A1334">
            <v>314690</v>
          </cell>
          <cell r="B1334" t="str">
            <v>PAPAGAIOS</v>
          </cell>
          <cell r="C1334" t="str">
            <v>MG</v>
          </cell>
          <cell r="D1334">
            <v>130673</v>
          </cell>
          <cell r="E1334"/>
          <cell r="F1334"/>
          <cell r="G1334"/>
          <cell r="H1334"/>
          <cell r="I1334"/>
        </row>
        <row r="1335">
          <cell r="A1335">
            <v>311190</v>
          </cell>
          <cell r="B1335" t="str">
            <v>CANA VERDE</v>
          </cell>
          <cell r="C1335" t="str">
            <v>MG</v>
          </cell>
          <cell r="D1335">
            <v>48929</v>
          </cell>
          <cell r="E1335"/>
          <cell r="F1335"/>
          <cell r="G1335"/>
          <cell r="H1335"/>
          <cell r="I1335"/>
        </row>
        <row r="1336">
          <cell r="A1336">
            <v>310130</v>
          </cell>
          <cell r="B1336" t="str">
            <v>ALAGOA</v>
          </cell>
          <cell r="C1336" t="str">
            <v>MG</v>
          </cell>
          <cell r="D1336"/>
          <cell r="E1336"/>
          <cell r="F1336"/>
          <cell r="G1336"/>
          <cell r="H1336"/>
          <cell r="I1336"/>
        </row>
        <row r="1337">
          <cell r="A1337">
            <v>316350</v>
          </cell>
          <cell r="B1337" t="str">
            <v>SAO JOSE DO JACURI</v>
          </cell>
          <cell r="C1337" t="str">
            <v>MG</v>
          </cell>
          <cell r="D1337">
            <v>96967</v>
          </cell>
          <cell r="E1337"/>
          <cell r="F1337"/>
          <cell r="G1337"/>
          <cell r="H1337"/>
          <cell r="I1337"/>
        </row>
        <row r="1338">
          <cell r="A1338">
            <v>352280</v>
          </cell>
          <cell r="B1338" t="str">
            <v>ITAPORANGA</v>
          </cell>
          <cell r="C1338" t="str">
            <v>SP</v>
          </cell>
          <cell r="D1338"/>
          <cell r="E1338"/>
          <cell r="F1338"/>
          <cell r="G1338"/>
          <cell r="H1338"/>
          <cell r="I1338"/>
        </row>
        <row r="1339">
          <cell r="A1339">
            <v>421900</v>
          </cell>
          <cell r="B1339" t="str">
            <v>URUSSANGA</v>
          </cell>
          <cell r="C1339" t="str">
            <v>SC</v>
          </cell>
          <cell r="D1339"/>
          <cell r="E1339"/>
          <cell r="F1339"/>
          <cell r="G1339"/>
          <cell r="H1339"/>
          <cell r="I1339"/>
        </row>
        <row r="1340">
          <cell r="A1340">
            <v>316010</v>
          </cell>
          <cell r="B1340" t="str">
            <v>SANTO ANTONIO DO GRAMA</v>
          </cell>
          <cell r="C1340" t="str">
            <v>MG</v>
          </cell>
          <cell r="D1340">
            <v>56101</v>
          </cell>
          <cell r="E1340"/>
          <cell r="F1340"/>
          <cell r="G1340"/>
          <cell r="H1340"/>
          <cell r="I1340"/>
        </row>
        <row r="1341">
          <cell r="A1341">
            <v>316980</v>
          </cell>
          <cell r="B1341" t="str">
            <v>TURVOLANDIA</v>
          </cell>
          <cell r="C1341" t="str">
            <v>MG</v>
          </cell>
          <cell r="D1341">
            <v>105682</v>
          </cell>
          <cell r="E1341"/>
          <cell r="F1341"/>
          <cell r="G1341"/>
          <cell r="H1341"/>
          <cell r="I1341"/>
        </row>
        <row r="1342">
          <cell r="A1342">
            <v>314655</v>
          </cell>
          <cell r="B1342" t="str">
            <v>PAI PEDRO</v>
          </cell>
          <cell r="C1342" t="str">
            <v>MG</v>
          </cell>
          <cell r="D1342">
            <v>58676</v>
          </cell>
          <cell r="E1342"/>
          <cell r="F1342"/>
          <cell r="G1342"/>
          <cell r="H1342"/>
          <cell r="I1342"/>
        </row>
        <row r="1343">
          <cell r="A1343">
            <v>315415</v>
          </cell>
          <cell r="B1343" t="str">
            <v>REDUTO</v>
          </cell>
          <cell r="C1343" t="str">
            <v>MG</v>
          </cell>
          <cell r="D1343">
            <v>56584</v>
          </cell>
          <cell r="E1343"/>
          <cell r="F1343"/>
          <cell r="G1343"/>
          <cell r="H1343"/>
          <cell r="I1343"/>
        </row>
        <row r="1344">
          <cell r="A1344">
            <v>350510</v>
          </cell>
          <cell r="B1344" t="str">
            <v>BARBOSA</v>
          </cell>
          <cell r="C1344" t="str">
            <v>SP</v>
          </cell>
          <cell r="D1344">
            <v>45419</v>
          </cell>
          <cell r="E1344">
            <v>181443</v>
          </cell>
          <cell r="F1344"/>
          <cell r="G1344">
            <v>231362</v>
          </cell>
          <cell r="H1344"/>
          <cell r="I1344"/>
        </row>
        <row r="1345">
          <cell r="A1345">
            <v>315620</v>
          </cell>
          <cell r="B1345" t="str">
            <v>ROCHEDO DE MINAS</v>
          </cell>
          <cell r="C1345" t="str">
            <v>MG</v>
          </cell>
          <cell r="D1345">
            <v>45973</v>
          </cell>
          <cell r="E1345"/>
          <cell r="F1345"/>
          <cell r="G1345"/>
          <cell r="H1345"/>
          <cell r="I1345"/>
        </row>
        <row r="1346">
          <cell r="A1346">
            <v>311010</v>
          </cell>
          <cell r="B1346" t="str">
            <v>CAIANA</v>
          </cell>
          <cell r="C1346" t="str">
            <v>MG</v>
          </cell>
          <cell r="D1346">
            <v>2501</v>
          </cell>
          <cell r="E1346"/>
          <cell r="F1346"/>
          <cell r="G1346"/>
          <cell r="H1346"/>
          <cell r="I1346"/>
        </row>
        <row r="1347">
          <cell r="A1347">
            <v>351100</v>
          </cell>
          <cell r="B1347" t="str">
            <v>CASTILHO</v>
          </cell>
          <cell r="C1347" t="str">
            <v>SP</v>
          </cell>
          <cell r="D1347"/>
          <cell r="E1347">
            <v>1042007</v>
          </cell>
          <cell r="F1347"/>
          <cell r="G1347"/>
          <cell r="H1347"/>
          <cell r="I1347"/>
        </row>
        <row r="1348">
          <cell r="A1348">
            <v>431337</v>
          </cell>
          <cell r="B1348" t="str">
            <v>NOVA SANTA RITA</v>
          </cell>
          <cell r="C1348" t="str">
            <v>RS</v>
          </cell>
          <cell r="D1348"/>
          <cell r="E1348"/>
          <cell r="F1348"/>
          <cell r="G1348"/>
          <cell r="H1348"/>
          <cell r="I1348"/>
        </row>
        <row r="1349">
          <cell r="A1349">
            <v>313340</v>
          </cell>
          <cell r="B1349" t="str">
            <v>ITAPAGIPE</v>
          </cell>
          <cell r="C1349" t="str">
            <v>MG</v>
          </cell>
          <cell r="D1349">
            <v>174586</v>
          </cell>
          <cell r="E1349"/>
          <cell r="F1349"/>
          <cell r="G1349"/>
          <cell r="H1349"/>
          <cell r="I1349"/>
        </row>
        <row r="1350">
          <cell r="A1350">
            <v>314700</v>
          </cell>
          <cell r="B1350" t="str">
            <v>PARACATU</v>
          </cell>
          <cell r="C1350" t="str">
            <v>MG</v>
          </cell>
          <cell r="D1350">
            <v>656076</v>
          </cell>
          <cell r="E1350"/>
          <cell r="F1350"/>
          <cell r="G1350"/>
          <cell r="H1350"/>
          <cell r="I1350"/>
        </row>
        <row r="1351">
          <cell r="A1351">
            <v>431697</v>
          </cell>
          <cell r="B1351" t="str">
            <v>SANTA MARGARIDA DO SUL</v>
          </cell>
          <cell r="C1351" t="str">
            <v>RS</v>
          </cell>
          <cell r="D1351">
            <v>2058</v>
          </cell>
          <cell r="E1351"/>
          <cell r="F1351"/>
          <cell r="G1351"/>
          <cell r="H1351"/>
          <cell r="I1351"/>
        </row>
        <row r="1352">
          <cell r="A1352">
            <v>410220</v>
          </cell>
          <cell r="B1352" t="str">
            <v>ATALAIA</v>
          </cell>
          <cell r="C1352" t="str">
            <v>PR</v>
          </cell>
          <cell r="D1352"/>
          <cell r="E1352"/>
          <cell r="F1352"/>
          <cell r="G1352"/>
          <cell r="H1352"/>
          <cell r="I1352"/>
        </row>
        <row r="1353">
          <cell r="A1353">
            <v>315340</v>
          </cell>
          <cell r="B1353" t="str">
            <v>PRESIDENTE OLEGARIO</v>
          </cell>
          <cell r="C1353" t="str">
            <v>MG</v>
          </cell>
          <cell r="D1353">
            <v>15809</v>
          </cell>
          <cell r="E1353"/>
          <cell r="F1353"/>
          <cell r="G1353"/>
          <cell r="H1353"/>
          <cell r="I1353"/>
        </row>
        <row r="1354">
          <cell r="A1354">
            <v>316095</v>
          </cell>
          <cell r="B1354" t="str">
            <v>SAO DOMINGOS DAS DORES</v>
          </cell>
          <cell r="C1354" t="str">
            <v>MG</v>
          </cell>
          <cell r="D1354">
            <v>39570</v>
          </cell>
          <cell r="E1354"/>
          <cell r="F1354"/>
          <cell r="G1354"/>
          <cell r="H1354"/>
          <cell r="I1354"/>
        </row>
        <row r="1355">
          <cell r="A1355">
            <v>420209</v>
          </cell>
          <cell r="B1355" t="str">
            <v>BARRA BONITA</v>
          </cell>
          <cell r="C1355" t="str">
            <v>SC</v>
          </cell>
          <cell r="D1355"/>
          <cell r="E1355">
            <v>215043</v>
          </cell>
          <cell r="F1355"/>
          <cell r="G1355"/>
          <cell r="H1355"/>
          <cell r="I1355"/>
        </row>
        <row r="1356">
          <cell r="A1356">
            <v>312960</v>
          </cell>
          <cell r="B1356" t="str">
            <v>IBIAI</v>
          </cell>
          <cell r="C1356" t="str">
            <v>MG</v>
          </cell>
          <cell r="D1356">
            <v>76767</v>
          </cell>
          <cell r="E1356"/>
          <cell r="F1356"/>
          <cell r="G1356"/>
          <cell r="H1356"/>
          <cell r="I1356"/>
        </row>
        <row r="1357">
          <cell r="A1357">
            <v>421200</v>
          </cell>
          <cell r="B1357" t="str">
            <v>PALMA SOLA</v>
          </cell>
          <cell r="C1357" t="str">
            <v>SC</v>
          </cell>
          <cell r="D1357">
            <v>76627</v>
          </cell>
          <cell r="E1357">
            <v>530419</v>
          </cell>
          <cell r="F1357"/>
          <cell r="G1357">
            <v>585612</v>
          </cell>
          <cell r="H1357"/>
          <cell r="I1357"/>
        </row>
        <row r="1358">
          <cell r="A1358">
            <v>314467</v>
          </cell>
          <cell r="B1358" t="str">
            <v>NOVA BELEM</v>
          </cell>
          <cell r="C1358" t="str">
            <v>MG</v>
          </cell>
          <cell r="D1358">
            <v>40113</v>
          </cell>
          <cell r="E1358"/>
          <cell r="F1358"/>
          <cell r="G1358"/>
          <cell r="H1358"/>
          <cell r="I1358"/>
        </row>
        <row r="1359">
          <cell r="A1359">
            <v>311580</v>
          </cell>
          <cell r="B1359" t="str">
            <v>CENTRALINA</v>
          </cell>
          <cell r="C1359" t="str">
            <v>MG</v>
          </cell>
          <cell r="D1359">
            <v>17221</v>
          </cell>
          <cell r="E1359"/>
          <cell r="F1359"/>
          <cell r="G1359"/>
          <cell r="H1359"/>
          <cell r="I1359"/>
        </row>
        <row r="1360">
          <cell r="A1360">
            <v>312150</v>
          </cell>
          <cell r="B1360" t="str">
            <v>DESTERRO DO MELO</v>
          </cell>
          <cell r="C1360" t="str">
            <v>MG</v>
          </cell>
          <cell r="D1360">
            <v>106071</v>
          </cell>
          <cell r="E1360"/>
          <cell r="F1360"/>
          <cell r="G1360"/>
          <cell r="H1360"/>
          <cell r="I1360"/>
        </row>
        <row r="1361">
          <cell r="A1361">
            <v>500470</v>
          </cell>
          <cell r="B1361" t="str">
            <v>IVINHEMA</v>
          </cell>
          <cell r="C1361" t="str">
            <v>MS</v>
          </cell>
          <cell r="D1361"/>
          <cell r="E1361"/>
          <cell r="F1361"/>
          <cell r="G1361"/>
          <cell r="H1361"/>
          <cell r="I1361"/>
        </row>
        <row r="1362">
          <cell r="A1362">
            <v>313120</v>
          </cell>
          <cell r="B1362" t="str">
            <v>IPANEMA</v>
          </cell>
          <cell r="C1362" t="str">
            <v>MG</v>
          </cell>
          <cell r="D1362">
            <v>90762</v>
          </cell>
          <cell r="E1362"/>
          <cell r="F1362"/>
          <cell r="G1362"/>
          <cell r="H1362"/>
          <cell r="I1362"/>
        </row>
        <row r="1363">
          <cell r="A1363">
            <v>312440</v>
          </cell>
          <cell r="B1363" t="str">
            <v>ESPIRITO SANTO DO DOURADO</v>
          </cell>
          <cell r="C1363" t="str">
            <v>MG</v>
          </cell>
          <cell r="D1363">
            <v>3955</v>
          </cell>
          <cell r="E1363"/>
          <cell r="F1363"/>
          <cell r="G1363"/>
          <cell r="H1363"/>
          <cell r="I1363"/>
        </row>
        <row r="1364">
          <cell r="A1364">
            <v>315550</v>
          </cell>
          <cell r="B1364" t="str">
            <v>RIO PARANAIBA</v>
          </cell>
          <cell r="C1364" t="str">
            <v>MG</v>
          </cell>
          <cell r="D1364">
            <v>71117</v>
          </cell>
          <cell r="E1364"/>
          <cell r="F1364"/>
          <cell r="G1364"/>
          <cell r="H1364"/>
          <cell r="I1364"/>
        </row>
        <row r="1365">
          <cell r="A1365">
            <v>314370</v>
          </cell>
          <cell r="B1365" t="str">
            <v>MORRO DO PILAR</v>
          </cell>
          <cell r="C1365" t="str">
            <v>MG</v>
          </cell>
          <cell r="D1365">
            <v>28578</v>
          </cell>
          <cell r="E1365"/>
          <cell r="F1365"/>
          <cell r="G1365"/>
          <cell r="H1365"/>
          <cell r="I1365"/>
        </row>
        <row r="1366">
          <cell r="A1366">
            <v>430720</v>
          </cell>
          <cell r="B1366" t="str">
            <v>ERVAL GRANDE</v>
          </cell>
          <cell r="C1366" t="str">
            <v>RS</v>
          </cell>
          <cell r="D1366"/>
          <cell r="E1366"/>
          <cell r="F1366"/>
          <cell r="G1366"/>
          <cell r="H1366"/>
          <cell r="I1366"/>
        </row>
        <row r="1367">
          <cell r="A1367">
            <v>353770</v>
          </cell>
          <cell r="B1367" t="str">
            <v>PIACATU</v>
          </cell>
          <cell r="C1367" t="str">
            <v>SP</v>
          </cell>
          <cell r="D1367">
            <v>66518</v>
          </cell>
          <cell r="E1367"/>
          <cell r="F1367"/>
          <cell r="G1367">
            <v>181789</v>
          </cell>
          <cell r="H1367"/>
          <cell r="I1367"/>
        </row>
        <row r="1368">
          <cell r="A1368">
            <v>420560</v>
          </cell>
          <cell r="B1368" t="str">
            <v>GALVAO</v>
          </cell>
          <cell r="C1368" t="str">
            <v>SC</v>
          </cell>
          <cell r="D1368"/>
          <cell r="E1368">
            <v>219570</v>
          </cell>
          <cell r="F1368"/>
          <cell r="G1368"/>
          <cell r="H1368"/>
          <cell r="I1368"/>
        </row>
        <row r="1369">
          <cell r="A1369">
            <v>311760</v>
          </cell>
          <cell r="B1369" t="str">
            <v>CONCEICAO DO PARA</v>
          </cell>
          <cell r="C1369" t="str">
            <v>MG</v>
          </cell>
          <cell r="D1369">
            <v>25786</v>
          </cell>
          <cell r="E1369"/>
          <cell r="F1369"/>
          <cell r="G1369"/>
          <cell r="H1369"/>
          <cell r="I1369"/>
        </row>
        <row r="1370">
          <cell r="A1370">
            <v>314545</v>
          </cell>
          <cell r="B1370" t="str">
            <v>OLHOS-D'AGUA</v>
          </cell>
          <cell r="C1370" t="str">
            <v>MG</v>
          </cell>
          <cell r="D1370">
            <v>17087</v>
          </cell>
          <cell r="E1370"/>
          <cell r="F1370"/>
          <cell r="G1370"/>
          <cell r="H1370"/>
          <cell r="I1370"/>
        </row>
        <row r="1371">
          <cell r="A1371">
            <v>354260</v>
          </cell>
          <cell r="B1371" t="str">
            <v>REGISTRO</v>
          </cell>
          <cell r="C1371" t="str">
            <v>SP</v>
          </cell>
          <cell r="D1371">
            <v>18504</v>
          </cell>
          <cell r="E1371"/>
          <cell r="F1371"/>
          <cell r="G1371"/>
          <cell r="H1371"/>
          <cell r="I1371"/>
        </row>
        <row r="1372">
          <cell r="A1372">
            <v>420680</v>
          </cell>
          <cell r="B1372" t="str">
            <v>IBICARE</v>
          </cell>
          <cell r="C1372" t="str">
            <v>SC</v>
          </cell>
          <cell r="D1372">
            <v>94941</v>
          </cell>
          <cell r="E1372">
            <v>216560</v>
          </cell>
          <cell r="F1372">
            <v>6263</v>
          </cell>
          <cell r="G1372"/>
          <cell r="H1372"/>
          <cell r="I1372"/>
        </row>
        <row r="1373">
          <cell r="A1373">
            <v>353350</v>
          </cell>
          <cell r="B1373" t="str">
            <v>NOVO HORIZONTE</v>
          </cell>
          <cell r="C1373" t="str">
            <v>SP</v>
          </cell>
          <cell r="D1373">
            <v>53954</v>
          </cell>
          <cell r="E1373"/>
          <cell r="F1373"/>
          <cell r="G1373"/>
          <cell r="H1373"/>
          <cell r="I1373"/>
        </row>
        <row r="1374">
          <cell r="A1374">
            <v>311545</v>
          </cell>
          <cell r="B1374" t="str">
            <v>CATUJI</v>
          </cell>
          <cell r="C1374" t="str">
            <v>MG</v>
          </cell>
          <cell r="D1374">
            <v>26927</v>
          </cell>
          <cell r="E1374"/>
          <cell r="F1374"/>
          <cell r="G1374"/>
          <cell r="H1374"/>
          <cell r="I1374"/>
        </row>
        <row r="1375">
          <cell r="A1375">
            <v>311830</v>
          </cell>
          <cell r="B1375" t="str">
            <v>CONSELHEIRO LAFAIETE</v>
          </cell>
          <cell r="C1375" t="str">
            <v>MG</v>
          </cell>
          <cell r="D1375">
            <v>107000</v>
          </cell>
          <cell r="E1375"/>
          <cell r="F1375"/>
          <cell r="G1375"/>
          <cell r="H1375"/>
          <cell r="I1375"/>
        </row>
        <row r="1376">
          <cell r="A1376">
            <v>314350</v>
          </cell>
          <cell r="B1376" t="str">
            <v>MORADA NOVA DE MINAS</v>
          </cell>
          <cell r="C1376" t="str">
            <v>MG</v>
          </cell>
          <cell r="D1376">
            <v>48372</v>
          </cell>
          <cell r="E1376"/>
          <cell r="F1376"/>
          <cell r="G1376"/>
          <cell r="H1376"/>
          <cell r="I1376"/>
        </row>
        <row r="1377">
          <cell r="A1377">
            <v>310375</v>
          </cell>
          <cell r="B1377" t="str">
            <v>ARAPORA</v>
          </cell>
          <cell r="C1377" t="str">
            <v>MG</v>
          </cell>
          <cell r="D1377">
            <v>27026</v>
          </cell>
          <cell r="E1377"/>
          <cell r="F1377"/>
          <cell r="G1377"/>
          <cell r="H1377"/>
          <cell r="I1377"/>
        </row>
        <row r="1378">
          <cell r="A1378">
            <v>312120</v>
          </cell>
          <cell r="B1378" t="str">
            <v>DELFINOPOLIS</v>
          </cell>
          <cell r="C1378" t="str">
            <v>MG</v>
          </cell>
          <cell r="D1378">
            <v>15233</v>
          </cell>
          <cell r="E1378"/>
          <cell r="F1378"/>
          <cell r="G1378"/>
          <cell r="H1378"/>
          <cell r="I1378"/>
        </row>
        <row r="1379">
          <cell r="A1379">
            <v>314980</v>
          </cell>
          <cell r="B1379" t="str">
            <v>PERDIZES</v>
          </cell>
          <cell r="C1379" t="str">
            <v>MG</v>
          </cell>
          <cell r="D1379">
            <v>40033</v>
          </cell>
          <cell r="E1379"/>
          <cell r="F1379"/>
          <cell r="G1379"/>
          <cell r="H1379"/>
          <cell r="I1379"/>
        </row>
        <row r="1380">
          <cell r="A1380">
            <v>430810</v>
          </cell>
          <cell r="B1380" t="str">
            <v>FELIZ</v>
          </cell>
          <cell r="C1380" t="str">
            <v>RS</v>
          </cell>
          <cell r="D1380">
            <v>113336</v>
          </cell>
          <cell r="E1380">
            <v>526097</v>
          </cell>
          <cell r="F1380"/>
          <cell r="G1380"/>
          <cell r="H1380"/>
          <cell r="I1380"/>
        </row>
        <row r="1381">
          <cell r="A1381">
            <v>312880</v>
          </cell>
          <cell r="B1381" t="str">
            <v>GUIDOVAL</v>
          </cell>
          <cell r="C1381" t="str">
            <v>MG</v>
          </cell>
          <cell r="D1381">
            <v>53007</v>
          </cell>
          <cell r="E1381"/>
          <cell r="F1381"/>
          <cell r="G1381"/>
          <cell r="H1381"/>
          <cell r="I1381"/>
        </row>
        <row r="1382">
          <cell r="A1382">
            <v>316245</v>
          </cell>
          <cell r="B1382" t="str">
            <v>SAO JOAO DAS MISSOES</v>
          </cell>
          <cell r="C1382" t="str">
            <v>MG</v>
          </cell>
          <cell r="D1382">
            <v>78109</v>
          </cell>
          <cell r="E1382"/>
          <cell r="F1382"/>
          <cell r="G1382"/>
          <cell r="H1382"/>
          <cell r="I1382"/>
        </row>
        <row r="1383">
          <cell r="A1383">
            <v>421725</v>
          </cell>
          <cell r="B1383" t="str">
            <v>SAO PEDRO DE ALCANTARA</v>
          </cell>
          <cell r="C1383" t="str">
            <v>SC</v>
          </cell>
          <cell r="D1383"/>
          <cell r="E1383">
            <v>337878</v>
          </cell>
          <cell r="F1383"/>
          <cell r="G1383"/>
          <cell r="H1383"/>
          <cell r="I1383"/>
        </row>
        <row r="1384">
          <cell r="A1384">
            <v>420890</v>
          </cell>
          <cell r="B1384" t="str">
            <v>JARAGUA DO SUL</v>
          </cell>
          <cell r="C1384" t="str">
            <v>SC</v>
          </cell>
          <cell r="D1384">
            <v>2445785</v>
          </cell>
          <cell r="E1384"/>
          <cell r="F1384">
            <v>71888</v>
          </cell>
          <cell r="G1384"/>
          <cell r="H1384"/>
          <cell r="I1384"/>
        </row>
        <row r="1385">
          <cell r="A1385">
            <v>350400</v>
          </cell>
          <cell r="B1385" t="str">
            <v>ASSIS</v>
          </cell>
          <cell r="C1385" t="str">
            <v>SP</v>
          </cell>
          <cell r="D1385"/>
          <cell r="E1385">
            <v>4431806</v>
          </cell>
          <cell r="F1385"/>
          <cell r="G1385"/>
          <cell r="H1385"/>
          <cell r="I1385"/>
        </row>
        <row r="1386">
          <cell r="A1386">
            <v>311310</v>
          </cell>
          <cell r="B1386" t="str">
            <v>CARANAIBA</v>
          </cell>
          <cell r="C1386" t="str">
            <v>MG</v>
          </cell>
          <cell r="D1386">
            <v>84780</v>
          </cell>
          <cell r="E1386"/>
          <cell r="F1386"/>
          <cell r="G1386"/>
          <cell r="H1386"/>
          <cell r="I1386"/>
        </row>
        <row r="1387">
          <cell r="A1387">
            <v>421550</v>
          </cell>
          <cell r="B1387" t="str">
            <v>SANTA CECILIA</v>
          </cell>
          <cell r="C1387" t="str">
            <v>SC</v>
          </cell>
          <cell r="D1387">
            <v>43376</v>
          </cell>
          <cell r="E1387">
            <v>335707</v>
          </cell>
          <cell r="F1387"/>
          <cell r="G1387"/>
          <cell r="H1387"/>
          <cell r="I1387"/>
        </row>
        <row r="1388">
          <cell r="A1388">
            <v>311710</v>
          </cell>
          <cell r="B1388" t="str">
            <v>CONCEICAO DA APARECIDA</v>
          </cell>
          <cell r="C1388" t="str">
            <v>MG</v>
          </cell>
          <cell r="D1388">
            <v>23563</v>
          </cell>
          <cell r="E1388"/>
          <cell r="F1388"/>
          <cell r="G1388"/>
          <cell r="H1388"/>
          <cell r="I1388"/>
        </row>
        <row r="1389">
          <cell r="A1389">
            <v>351492</v>
          </cell>
          <cell r="B1389" t="str">
            <v>ELISIARIO</v>
          </cell>
          <cell r="C1389" t="str">
            <v>SP</v>
          </cell>
          <cell r="D1389">
            <v>33394</v>
          </cell>
          <cell r="E1389"/>
          <cell r="F1389"/>
          <cell r="G1389"/>
          <cell r="H1389"/>
          <cell r="I1389"/>
        </row>
        <row r="1390">
          <cell r="A1390">
            <v>313150</v>
          </cell>
          <cell r="B1390" t="str">
            <v>IPUIUNA</v>
          </cell>
          <cell r="C1390" t="str">
            <v>MG</v>
          </cell>
          <cell r="D1390">
            <v>29392</v>
          </cell>
          <cell r="E1390"/>
          <cell r="F1390"/>
          <cell r="G1390"/>
          <cell r="H1390"/>
          <cell r="I1390"/>
        </row>
        <row r="1391">
          <cell r="A1391">
            <v>420250</v>
          </cell>
          <cell r="B1391" t="str">
            <v>BOM JARDIM DA SERRA</v>
          </cell>
          <cell r="C1391" t="str">
            <v>SC</v>
          </cell>
          <cell r="D1391">
            <v>51806</v>
          </cell>
          <cell r="E1391">
            <v>276946</v>
          </cell>
          <cell r="F1391"/>
          <cell r="G1391">
            <v>222269</v>
          </cell>
          <cell r="H1391"/>
          <cell r="I1391"/>
        </row>
        <row r="1392">
          <cell r="A1392">
            <v>313970</v>
          </cell>
          <cell r="B1392" t="str">
            <v>MARAVILHAS</v>
          </cell>
          <cell r="C1392" t="str">
            <v>MG</v>
          </cell>
          <cell r="D1392">
            <v>34620</v>
          </cell>
          <cell r="E1392"/>
          <cell r="F1392"/>
          <cell r="G1392"/>
          <cell r="H1392"/>
          <cell r="I1392"/>
        </row>
        <row r="1393">
          <cell r="A1393">
            <v>310220</v>
          </cell>
          <cell r="B1393" t="str">
            <v>ALVARENGA</v>
          </cell>
          <cell r="C1393" t="str">
            <v>MG</v>
          </cell>
          <cell r="D1393">
            <v>16877</v>
          </cell>
          <cell r="E1393"/>
          <cell r="F1393"/>
          <cell r="G1393"/>
          <cell r="H1393"/>
          <cell r="I1393"/>
        </row>
        <row r="1394">
          <cell r="A1394">
            <v>350480</v>
          </cell>
          <cell r="B1394" t="str">
            <v>BALSAMO</v>
          </cell>
          <cell r="C1394" t="str">
            <v>SP</v>
          </cell>
          <cell r="D1394"/>
          <cell r="E1394"/>
          <cell r="F1394"/>
          <cell r="G1394"/>
          <cell r="H1394"/>
          <cell r="I1394"/>
        </row>
        <row r="1395">
          <cell r="A1395">
            <v>312040</v>
          </cell>
          <cell r="B1395" t="str">
            <v>CRISTIANO OTONI</v>
          </cell>
          <cell r="C1395" t="str">
            <v>MG</v>
          </cell>
          <cell r="D1395">
            <v>36226</v>
          </cell>
          <cell r="E1395"/>
          <cell r="F1395"/>
          <cell r="G1395"/>
          <cell r="H1395"/>
          <cell r="I1395"/>
        </row>
        <row r="1396">
          <cell r="A1396">
            <v>315015</v>
          </cell>
          <cell r="B1396" t="str">
            <v>PIEDADE DE CARATINGA</v>
          </cell>
          <cell r="C1396" t="str">
            <v>MG</v>
          </cell>
          <cell r="D1396">
            <v>51057</v>
          </cell>
          <cell r="E1396"/>
          <cell r="F1396"/>
          <cell r="G1396"/>
          <cell r="H1396"/>
          <cell r="I1396"/>
        </row>
        <row r="1397">
          <cell r="A1397">
            <v>500720</v>
          </cell>
          <cell r="B1397" t="str">
            <v>RIO BRILHANTE</v>
          </cell>
          <cell r="C1397" t="str">
            <v>MS</v>
          </cell>
          <cell r="D1397"/>
          <cell r="E1397"/>
          <cell r="F1397"/>
          <cell r="G1397"/>
          <cell r="H1397"/>
          <cell r="I1397"/>
        </row>
        <row r="1398">
          <cell r="A1398">
            <v>312770</v>
          </cell>
          <cell r="B1398" t="str">
            <v>GOVERNADOR VALADARES</v>
          </cell>
          <cell r="C1398" t="str">
            <v>MG</v>
          </cell>
          <cell r="D1398">
            <v>339557</v>
          </cell>
          <cell r="E1398"/>
          <cell r="F1398"/>
          <cell r="G1398"/>
          <cell r="H1398"/>
          <cell r="I1398"/>
        </row>
        <row r="1399">
          <cell r="A1399">
            <v>510895</v>
          </cell>
          <cell r="B1399" t="str">
            <v>NOVA MONTE VERDE</v>
          </cell>
          <cell r="C1399" t="str">
            <v>MT</v>
          </cell>
          <cell r="D1399"/>
          <cell r="E1399"/>
          <cell r="F1399"/>
          <cell r="G1399"/>
          <cell r="H1399"/>
          <cell r="I1399"/>
        </row>
        <row r="1400">
          <cell r="A1400">
            <v>316160</v>
          </cell>
          <cell r="B1400" t="str">
            <v>SAO GERALDO DA PIEDADE</v>
          </cell>
          <cell r="C1400" t="str">
            <v>MG</v>
          </cell>
          <cell r="D1400">
            <v>55335</v>
          </cell>
          <cell r="E1400"/>
          <cell r="F1400"/>
          <cell r="G1400"/>
          <cell r="H1400"/>
          <cell r="I1400"/>
        </row>
        <row r="1401">
          <cell r="A1401">
            <v>316850</v>
          </cell>
          <cell r="B1401" t="str">
            <v>TEIXEIRAS</v>
          </cell>
          <cell r="C1401" t="str">
            <v>MG</v>
          </cell>
          <cell r="D1401">
            <v>122836</v>
          </cell>
          <cell r="E1401"/>
          <cell r="F1401"/>
          <cell r="G1401"/>
          <cell r="H1401"/>
          <cell r="I1401"/>
        </row>
        <row r="1402">
          <cell r="A1402">
            <v>312247</v>
          </cell>
          <cell r="B1402" t="str">
            <v>DOM BOSCO</v>
          </cell>
          <cell r="C1402" t="str">
            <v>MG</v>
          </cell>
          <cell r="D1402">
            <v>57091</v>
          </cell>
          <cell r="E1402"/>
          <cell r="F1402"/>
          <cell r="G1402"/>
          <cell r="H1402"/>
          <cell r="I1402"/>
        </row>
        <row r="1403">
          <cell r="A1403">
            <v>421910</v>
          </cell>
          <cell r="B1403" t="str">
            <v>VARGEAO</v>
          </cell>
          <cell r="C1403" t="str">
            <v>SC</v>
          </cell>
          <cell r="D1403"/>
          <cell r="E1403"/>
          <cell r="F1403"/>
          <cell r="G1403"/>
          <cell r="H1403"/>
          <cell r="I1403"/>
        </row>
        <row r="1404">
          <cell r="A1404">
            <v>432060</v>
          </cell>
          <cell r="B1404" t="str">
            <v>SEVERIANO DE ALMEIDA</v>
          </cell>
          <cell r="C1404" t="str">
            <v>RS</v>
          </cell>
          <cell r="D1404">
            <v>34962</v>
          </cell>
          <cell r="E1404">
            <v>346818</v>
          </cell>
          <cell r="F1404"/>
          <cell r="G1404">
            <v>326523</v>
          </cell>
          <cell r="H1404"/>
          <cell r="I1404"/>
        </row>
        <row r="1405">
          <cell r="A1405">
            <v>355500</v>
          </cell>
          <cell r="B1405" t="str">
            <v>TUPA</v>
          </cell>
          <cell r="C1405" t="str">
            <v>SP</v>
          </cell>
          <cell r="D1405"/>
          <cell r="E1405"/>
          <cell r="F1405"/>
          <cell r="G1405"/>
          <cell r="H1405"/>
          <cell r="I1405"/>
        </row>
        <row r="1406">
          <cell r="A1406">
            <v>430750</v>
          </cell>
          <cell r="B1406" t="str">
            <v>ESPUMOSO</v>
          </cell>
          <cell r="C1406" t="str">
            <v>RS</v>
          </cell>
          <cell r="D1406">
            <v>183932</v>
          </cell>
          <cell r="E1406"/>
          <cell r="F1406"/>
          <cell r="G1406"/>
          <cell r="H1406"/>
          <cell r="I1406"/>
        </row>
        <row r="1407">
          <cell r="A1407">
            <v>315630</v>
          </cell>
          <cell r="B1407" t="str">
            <v>RODEIRO</v>
          </cell>
          <cell r="C1407" t="str">
            <v>MG</v>
          </cell>
          <cell r="D1407">
            <v>26793</v>
          </cell>
          <cell r="E1407"/>
          <cell r="F1407"/>
          <cell r="G1407"/>
          <cell r="H1407"/>
          <cell r="I1407"/>
        </row>
        <row r="1408">
          <cell r="A1408">
            <v>315860</v>
          </cell>
          <cell r="B1408" t="str">
            <v>SANTANA DO DESERTO</v>
          </cell>
          <cell r="C1408" t="str">
            <v>MG</v>
          </cell>
          <cell r="D1408">
            <v>36922</v>
          </cell>
          <cell r="E1408"/>
          <cell r="F1408"/>
          <cell r="G1408"/>
          <cell r="H1408"/>
          <cell r="I1408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293190</v>
          </cell>
        </row>
        <row r="3">
          <cell r="A3">
            <v>320050</v>
          </cell>
          <cell r="B3">
            <v>7332</v>
          </cell>
        </row>
        <row r="4">
          <cell r="A4">
            <v>320130</v>
          </cell>
          <cell r="B4">
            <v>2505345</v>
          </cell>
          <cell r="C4">
            <v>3307971</v>
          </cell>
          <cell r="D4">
            <v>287566</v>
          </cell>
        </row>
        <row r="5">
          <cell r="A5">
            <v>320180</v>
          </cell>
        </row>
        <row r="6">
          <cell r="A6">
            <v>320210</v>
          </cell>
          <cell r="B6">
            <v>37099</v>
          </cell>
        </row>
        <row r="7">
          <cell r="A7">
            <v>320305</v>
          </cell>
          <cell r="B7">
            <v>267517</v>
          </cell>
          <cell r="C7">
            <v>79</v>
          </cell>
        </row>
        <row r="8">
          <cell r="A8">
            <v>320330</v>
          </cell>
          <cell r="B8">
            <v>570</v>
          </cell>
        </row>
        <row r="9">
          <cell r="A9">
            <v>320390</v>
          </cell>
          <cell r="B9">
            <v>94706</v>
          </cell>
        </row>
        <row r="10">
          <cell r="A10">
            <v>320460</v>
          </cell>
          <cell r="B10">
            <v>252395</v>
          </cell>
        </row>
        <row r="11">
          <cell r="A11">
            <v>320480</v>
          </cell>
          <cell r="B11">
            <v>12572</v>
          </cell>
        </row>
        <row r="12">
          <cell r="A12">
            <v>330410</v>
          </cell>
        </row>
        <row r="13">
          <cell r="A13">
            <v>350570</v>
          </cell>
          <cell r="C13">
            <v>1358743</v>
          </cell>
        </row>
        <row r="14">
          <cell r="A14">
            <v>350580</v>
          </cell>
          <cell r="B14">
            <v>209931</v>
          </cell>
          <cell r="C14">
            <v>673796</v>
          </cell>
          <cell r="D14">
            <v>23688</v>
          </cell>
        </row>
        <row r="15">
          <cell r="A15">
            <v>350980</v>
          </cell>
          <cell r="B15">
            <v>48255</v>
          </cell>
          <cell r="C15">
            <v>198273</v>
          </cell>
          <cell r="D15">
            <v>2205</v>
          </cell>
        </row>
        <row r="16">
          <cell r="A16">
            <v>351680</v>
          </cell>
        </row>
        <row r="17">
          <cell r="A17">
            <v>351810</v>
          </cell>
          <cell r="B17">
            <v>54494</v>
          </cell>
          <cell r="C17">
            <v>3295749</v>
          </cell>
          <cell r="D17">
            <v>2632</v>
          </cell>
          <cell r="E17">
            <v>0</v>
          </cell>
          <cell r="F17">
            <v>0</v>
          </cell>
          <cell r="G17">
            <v>0</v>
          </cell>
        </row>
        <row r="18">
          <cell r="A18">
            <v>352270</v>
          </cell>
          <cell r="B18">
            <v>109634</v>
          </cell>
        </row>
        <row r="19">
          <cell r="A19">
            <v>352670</v>
          </cell>
          <cell r="B19">
            <v>601854</v>
          </cell>
          <cell r="C19">
            <v>1362899</v>
          </cell>
          <cell r="D19">
            <v>92534</v>
          </cell>
        </row>
        <row r="20">
          <cell r="A20">
            <v>352810</v>
          </cell>
          <cell r="B20">
            <v>209688</v>
          </cell>
          <cell r="C20">
            <v>44248</v>
          </cell>
          <cell r="D20">
            <v>19947</v>
          </cell>
        </row>
        <row r="21">
          <cell r="A21">
            <v>353790</v>
          </cell>
          <cell r="B21">
            <v>242788</v>
          </cell>
          <cell r="C21">
            <v>110498</v>
          </cell>
        </row>
        <row r="22">
          <cell r="A22">
            <v>354000</v>
          </cell>
        </row>
        <row r="23">
          <cell r="A23">
            <v>354180</v>
          </cell>
        </row>
        <row r="24">
          <cell r="A24">
            <v>354420</v>
          </cell>
        </row>
        <row r="25">
          <cell r="A25">
            <v>354925</v>
          </cell>
          <cell r="B25">
            <v>36442</v>
          </cell>
          <cell r="C25">
            <v>223867</v>
          </cell>
          <cell r="D25">
            <v>5043</v>
          </cell>
        </row>
        <row r="26">
          <cell r="A26">
            <v>355410</v>
          </cell>
          <cell r="B26">
            <v>0</v>
          </cell>
          <cell r="D26">
            <v>0</v>
          </cell>
          <cell r="F26">
            <v>0</v>
          </cell>
        </row>
        <row r="27">
          <cell r="A27">
            <v>355490</v>
          </cell>
        </row>
        <row r="28">
          <cell r="A28">
            <v>355530</v>
          </cell>
          <cell r="B28">
            <v>17316</v>
          </cell>
          <cell r="C28">
            <v>107124</v>
          </cell>
        </row>
        <row r="29">
          <cell r="A29">
            <v>410160</v>
          </cell>
        </row>
        <row r="30">
          <cell r="A30">
            <v>410337</v>
          </cell>
        </row>
        <row r="31">
          <cell r="A31">
            <v>410460</v>
          </cell>
          <cell r="C31">
            <v>137976</v>
          </cell>
        </row>
        <row r="32">
          <cell r="A32">
            <v>410540</v>
          </cell>
        </row>
        <row r="33">
          <cell r="A33">
            <v>410570</v>
          </cell>
        </row>
        <row r="34">
          <cell r="A34">
            <v>410720</v>
          </cell>
          <cell r="B34">
            <v>242502</v>
          </cell>
          <cell r="C34">
            <v>1587582</v>
          </cell>
        </row>
        <row r="35">
          <cell r="A35">
            <v>410725</v>
          </cell>
          <cell r="B35">
            <v>148480</v>
          </cell>
          <cell r="C35">
            <v>118065</v>
          </cell>
        </row>
        <row r="36">
          <cell r="A36">
            <v>410754</v>
          </cell>
          <cell r="C36">
            <v>0</v>
          </cell>
          <cell r="E36">
            <v>0</v>
          </cell>
          <cell r="G36">
            <v>0</v>
          </cell>
        </row>
        <row r="37">
          <cell r="A37">
            <v>410895</v>
          </cell>
          <cell r="B37">
            <v>32753</v>
          </cell>
        </row>
        <row r="38">
          <cell r="A38">
            <v>411342</v>
          </cell>
          <cell r="B38">
            <v>6724</v>
          </cell>
          <cell r="C38">
            <v>159249</v>
          </cell>
        </row>
        <row r="39">
          <cell r="A39">
            <v>411440</v>
          </cell>
        </row>
        <row r="40">
          <cell r="A40">
            <v>411580</v>
          </cell>
          <cell r="C40">
            <v>472412</v>
          </cell>
        </row>
        <row r="41">
          <cell r="A41">
            <v>411680</v>
          </cell>
        </row>
        <row r="42">
          <cell r="A42">
            <v>412065</v>
          </cell>
          <cell r="B42">
            <v>73644</v>
          </cell>
          <cell r="C42">
            <v>329770</v>
          </cell>
        </row>
        <row r="43">
          <cell r="A43">
            <v>412690</v>
          </cell>
        </row>
        <row r="44">
          <cell r="A44">
            <v>412770</v>
          </cell>
          <cell r="B44">
            <v>13221</v>
          </cell>
        </row>
        <row r="45">
          <cell r="A45">
            <v>420207</v>
          </cell>
          <cell r="B45">
            <v>447985</v>
          </cell>
          <cell r="C45">
            <v>1823924</v>
          </cell>
          <cell r="D45">
            <v>40597</v>
          </cell>
        </row>
        <row r="46">
          <cell r="A46">
            <v>420245</v>
          </cell>
          <cell r="B46">
            <v>137863</v>
          </cell>
          <cell r="C46">
            <v>1174586</v>
          </cell>
          <cell r="D46">
            <v>15003</v>
          </cell>
        </row>
        <row r="47">
          <cell r="A47">
            <v>420270</v>
          </cell>
          <cell r="B47">
            <v>64330</v>
          </cell>
        </row>
        <row r="48">
          <cell r="A48">
            <v>420500</v>
          </cell>
          <cell r="C48">
            <v>101549</v>
          </cell>
        </row>
        <row r="49">
          <cell r="A49">
            <v>421120</v>
          </cell>
          <cell r="B49">
            <v>195155</v>
          </cell>
          <cell r="C49">
            <v>589908</v>
          </cell>
          <cell r="D49">
            <v>16064</v>
          </cell>
        </row>
        <row r="50">
          <cell r="A50">
            <v>421830</v>
          </cell>
          <cell r="B50">
            <v>196095</v>
          </cell>
          <cell r="C50">
            <v>11131709</v>
          </cell>
        </row>
        <row r="51">
          <cell r="A51">
            <v>430190</v>
          </cell>
          <cell r="B51">
            <v>157585</v>
          </cell>
          <cell r="D51">
            <v>19006</v>
          </cell>
        </row>
        <row r="52">
          <cell r="A52">
            <v>430220</v>
          </cell>
        </row>
        <row r="53">
          <cell r="A53">
            <v>430370</v>
          </cell>
          <cell r="B53">
            <v>74387</v>
          </cell>
          <cell r="C53">
            <v>233567</v>
          </cell>
          <cell r="D53">
            <v>9348</v>
          </cell>
        </row>
        <row r="54">
          <cell r="A54">
            <v>430465</v>
          </cell>
        </row>
        <row r="55">
          <cell r="A55">
            <v>430468</v>
          </cell>
          <cell r="B55">
            <v>17890</v>
          </cell>
          <cell r="C55">
            <v>100786</v>
          </cell>
          <cell r="D55">
            <v>13253</v>
          </cell>
        </row>
        <row r="56">
          <cell r="A56">
            <v>430660</v>
          </cell>
          <cell r="B56">
            <v>348637</v>
          </cell>
          <cell r="C56">
            <v>2062340</v>
          </cell>
          <cell r="D56">
            <v>42111</v>
          </cell>
        </row>
        <row r="57">
          <cell r="A57">
            <v>431030</v>
          </cell>
        </row>
        <row r="58">
          <cell r="A58">
            <v>431055</v>
          </cell>
        </row>
        <row r="59">
          <cell r="A59">
            <v>431130</v>
          </cell>
          <cell r="B59">
            <v>321115</v>
          </cell>
          <cell r="C59">
            <v>3455097</v>
          </cell>
        </row>
        <row r="60">
          <cell r="A60">
            <v>431300</v>
          </cell>
          <cell r="B60">
            <v>83232</v>
          </cell>
          <cell r="C60">
            <v>305498</v>
          </cell>
        </row>
        <row r="61">
          <cell r="A61">
            <v>431442</v>
          </cell>
          <cell r="B61">
            <v>34466</v>
          </cell>
          <cell r="C61">
            <v>38032</v>
          </cell>
          <cell r="D61">
            <v>5499</v>
          </cell>
        </row>
        <row r="62">
          <cell r="A62">
            <v>431450</v>
          </cell>
          <cell r="B62">
            <v>114372</v>
          </cell>
          <cell r="C62">
            <v>688227</v>
          </cell>
          <cell r="D62">
            <v>16512</v>
          </cell>
        </row>
        <row r="63">
          <cell r="A63">
            <v>431454</v>
          </cell>
        </row>
        <row r="64">
          <cell r="A64">
            <v>431514</v>
          </cell>
        </row>
        <row r="65">
          <cell r="A65">
            <v>431900</v>
          </cell>
        </row>
        <row r="66">
          <cell r="A66">
            <v>432030</v>
          </cell>
          <cell r="B66">
            <v>113285</v>
          </cell>
          <cell r="C66">
            <v>1360287</v>
          </cell>
          <cell r="D66">
            <v>30327</v>
          </cell>
        </row>
        <row r="67">
          <cell r="A67">
            <v>432040</v>
          </cell>
          <cell r="B67">
            <v>464855</v>
          </cell>
          <cell r="C67">
            <v>782911</v>
          </cell>
        </row>
        <row r="68">
          <cell r="A68">
            <v>432290</v>
          </cell>
          <cell r="B68">
            <v>51308</v>
          </cell>
          <cell r="C68">
            <v>457437</v>
          </cell>
          <cell r="D68">
            <v>5001</v>
          </cell>
        </row>
        <row r="69">
          <cell r="A69">
            <v>432350</v>
          </cell>
          <cell r="B69">
            <v>53867</v>
          </cell>
          <cell r="C69">
            <v>134941</v>
          </cell>
          <cell r="D69">
            <v>6588</v>
          </cell>
        </row>
        <row r="70">
          <cell r="A70">
            <v>500190</v>
          </cell>
          <cell r="B70">
            <v>174528</v>
          </cell>
          <cell r="C70">
            <v>1502105</v>
          </cell>
        </row>
        <row r="71">
          <cell r="A71">
            <v>292870</v>
          </cell>
        </row>
        <row r="72">
          <cell r="A72">
            <v>320115</v>
          </cell>
          <cell r="B72">
            <v>109542</v>
          </cell>
        </row>
        <row r="73">
          <cell r="A73">
            <v>320300</v>
          </cell>
          <cell r="B73">
            <v>293548</v>
          </cell>
        </row>
        <row r="74">
          <cell r="A74">
            <v>320506</v>
          </cell>
          <cell r="B74">
            <v>353343</v>
          </cell>
        </row>
        <row r="75">
          <cell r="A75">
            <v>330580</v>
          </cell>
          <cell r="B75">
            <v>537254</v>
          </cell>
          <cell r="D75">
            <v>45498</v>
          </cell>
        </row>
        <row r="76">
          <cell r="A76">
            <v>350075</v>
          </cell>
          <cell r="B76">
            <v>91809</v>
          </cell>
          <cell r="C76">
            <v>238640</v>
          </cell>
        </row>
        <row r="77">
          <cell r="A77">
            <v>350180</v>
          </cell>
          <cell r="B77">
            <v>51393</v>
          </cell>
          <cell r="C77">
            <v>115159</v>
          </cell>
          <cell r="D77">
            <v>49645</v>
          </cell>
        </row>
        <row r="78">
          <cell r="A78">
            <v>350395</v>
          </cell>
          <cell r="B78">
            <v>24464</v>
          </cell>
        </row>
        <row r="79">
          <cell r="A79">
            <v>350950</v>
          </cell>
          <cell r="B79">
            <v>5723</v>
          </cell>
          <cell r="C79">
            <v>235983</v>
          </cell>
          <cell r="D79">
            <v>860</v>
          </cell>
        </row>
        <row r="80">
          <cell r="A80">
            <v>351120</v>
          </cell>
          <cell r="B80">
            <v>62889</v>
          </cell>
        </row>
        <row r="81">
          <cell r="A81">
            <v>351130</v>
          </cell>
          <cell r="B81">
            <v>151888</v>
          </cell>
        </row>
        <row r="82">
          <cell r="A82">
            <v>351250</v>
          </cell>
          <cell r="B82">
            <v>105333</v>
          </cell>
          <cell r="C82">
            <v>1122935</v>
          </cell>
          <cell r="D82">
            <v>5207</v>
          </cell>
        </row>
        <row r="83">
          <cell r="A83">
            <v>351380</v>
          </cell>
          <cell r="C83">
            <v>0</v>
          </cell>
          <cell r="E83">
            <v>0</v>
          </cell>
          <cell r="G83">
            <v>0</v>
          </cell>
        </row>
        <row r="84">
          <cell r="A84">
            <v>351470</v>
          </cell>
          <cell r="B84">
            <v>66405</v>
          </cell>
          <cell r="C84">
            <v>142145</v>
          </cell>
          <cell r="D84">
            <v>7629</v>
          </cell>
        </row>
        <row r="85">
          <cell r="A85">
            <v>351495</v>
          </cell>
          <cell r="B85">
            <v>27426</v>
          </cell>
        </row>
        <row r="86">
          <cell r="A86">
            <v>351660</v>
          </cell>
          <cell r="B86">
            <v>57118</v>
          </cell>
        </row>
        <row r="87">
          <cell r="A87">
            <v>351860</v>
          </cell>
          <cell r="B87">
            <v>353547</v>
          </cell>
          <cell r="C87">
            <v>2407226</v>
          </cell>
          <cell r="D87">
            <v>36861</v>
          </cell>
        </row>
        <row r="88">
          <cell r="A88">
            <v>352710</v>
          </cell>
          <cell r="C88">
            <v>4867036</v>
          </cell>
        </row>
        <row r="89">
          <cell r="A89">
            <v>352800</v>
          </cell>
        </row>
        <row r="90">
          <cell r="A90">
            <v>352880</v>
          </cell>
        </row>
        <row r="91">
          <cell r="A91">
            <v>353340</v>
          </cell>
          <cell r="C91">
            <v>0</v>
          </cell>
          <cell r="E91">
            <v>0</v>
          </cell>
          <cell r="G91">
            <v>0</v>
          </cell>
        </row>
        <row r="92">
          <cell r="A92">
            <v>353660</v>
          </cell>
          <cell r="B92">
            <v>93679</v>
          </cell>
        </row>
        <row r="93">
          <cell r="A93">
            <v>354160</v>
          </cell>
        </row>
        <row r="94">
          <cell r="A94">
            <v>354380</v>
          </cell>
          <cell r="B94">
            <v>70168</v>
          </cell>
        </row>
        <row r="95">
          <cell r="A95">
            <v>354660</v>
          </cell>
          <cell r="B95">
            <v>288128</v>
          </cell>
          <cell r="C95">
            <v>3050531</v>
          </cell>
          <cell r="D95">
            <v>35735</v>
          </cell>
        </row>
        <row r="96">
          <cell r="A96">
            <v>354920</v>
          </cell>
          <cell r="B96">
            <v>31055</v>
          </cell>
        </row>
        <row r="97">
          <cell r="A97">
            <v>355260</v>
          </cell>
        </row>
        <row r="98">
          <cell r="A98">
            <v>355310</v>
          </cell>
          <cell r="B98">
            <v>45171</v>
          </cell>
        </row>
        <row r="99">
          <cell r="A99">
            <v>355500</v>
          </cell>
        </row>
        <row r="100">
          <cell r="A100">
            <v>410335</v>
          </cell>
        </row>
        <row r="101">
          <cell r="A101">
            <v>410510</v>
          </cell>
          <cell r="B101">
            <v>45585</v>
          </cell>
        </row>
        <row r="102">
          <cell r="A102">
            <v>410520</v>
          </cell>
          <cell r="B102">
            <v>165428</v>
          </cell>
          <cell r="C102">
            <v>452199</v>
          </cell>
          <cell r="D102">
            <v>17015</v>
          </cell>
        </row>
        <row r="103">
          <cell r="A103">
            <v>410580</v>
          </cell>
        </row>
        <row r="104">
          <cell r="A104">
            <v>410700</v>
          </cell>
        </row>
        <row r="105">
          <cell r="A105">
            <v>411080</v>
          </cell>
          <cell r="B105">
            <v>166233</v>
          </cell>
          <cell r="C105">
            <v>0</v>
          </cell>
          <cell r="E105">
            <v>0</v>
          </cell>
          <cell r="G105">
            <v>0</v>
          </cell>
        </row>
        <row r="106">
          <cell r="A106">
            <v>411130</v>
          </cell>
        </row>
        <row r="107">
          <cell r="A107">
            <v>411210</v>
          </cell>
        </row>
        <row r="108">
          <cell r="A108">
            <v>411600</v>
          </cell>
          <cell r="B108">
            <v>46060</v>
          </cell>
          <cell r="C108">
            <v>196416</v>
          </cell>
        </row>
        <row r="109">
          <cell r="A109">
            <v>411760</v>
          </cell>
          <cell r="B109">
            <v>0</v>
          </cell>
          <cell r="D109">
            <v>0</v>
          </cell>
          <cell r="F109">
            <v>0</v>
          </cell>
        </row>
        <row r="110">
          <cell r="A110">
            <v>412160</v>
          </cell>
        </row>
        <row r="111">
          <cell r="A111">
            <v>412405</v>
          </cell>
        </row>
        <row r="112">
          <cell r="A112">
            <v>412555</v>
          </cell>
          <cell r="B112">
            <v>31050</v>
          </cell>
          <cell r="C112">
            <v>86852</v>
          </cell>
        </row>
        <row r="113">
          <cell r="A113">
            <v>412627</v>
          </cell>
        </row>
        <row r="114">
          <cell r="A114">
            <v>412795</v>
          </cell>
        </row>
        <row r="115">
          <cell r="A115">
            <v>412840</v>
          </cell>
        </row>
        <row r="116">
          <cell r="A116">
            <v>420220</v>
          </cell>
        </row>
        <row r="117">
          <cell r="A117">
            <v>420340</v>
          </cell>
          <cell r="B117">
            <v>58541</v>
          </cell>
          <cell r="C117">
            <v>255453</v>
          </cell>
        </row>
        <row r="118">
          <cell r="A118">
            <v>420395</v>
          </cell>
          <cell r="B118">
            <v>33258</v>
          </cell>
        </row>
        <row r="119">
          <cell r="A119">
            <v>420515</v>
          </cell>
          <cell r="B119">
            <v>47638</v>
          </cell>
          <cell r="C119">
            <v>152187</v>
          </cell>
        </row>
        <row r="120">
          <cell r="A120">
            <v>421160</v>
          </cell>
          <cell r="B120">
            <v>178539</v>
          </cell>
          <cell r="C120">
            <v>387836</v>
          </cell>
          <cell r="D120">
            <v>17501</v>
          </cell>
        </row>
        <row r="121">
          <cell r="A121">
            <v>421320</v>
          </cell>
          <cell r="B121">
            <v>0</v>
          </cell>
          <cell r="D121">
            <v>0</v>
          </cell>
          <cell r="F121">
            <v>0</v>
          </cell>
        </row>
        <row r="122">
          <cell r="A122">
            <v>421660</v>
          </cell>
          <cell r="B122">
            <v>3468988</v>
          </cell>
          <cell r="C122">
            <v>10346425</v>
          </cell>
          <cell r="D122">
            <v>435703</v>
          </cell>
        </row>
        <row r="123">
          <cell r="A123">
            <v>430030</v>
          </cell>
        </row>
        <row r="124">
          <cell r="A124">
            <v>430045</v>
          </cell>
        </row>
        <row r="125">
          <cell r="A125">
            <v>430057</v>
          </cell>
          <cell r="B125">
            <v>31467</v>
          </cell>
          <cell r="C125">
            <v>63771</v>
          </cell>
          <cell r="D125">
            <v>2865</v>
          </cell>
        </row>
        <row r="126">
          <cell r="A126">
            <v>430110</v>
          </cell>
          <cell r="B126">
            <v>4053</v>
          </cell>
          <cell r="C126">
            <v>440953</v>
          </cell>
          <cell r="D126">
            <v>3790</v>
          </cell>
        </row>
        <row r="127">
          <cell r="A127">
            <v>430260</v>
          </cell>
        </row>
        <row r="128">
          <cell r="A128">
            <v>430360</v>
          </cell>
          <cell r="B128">
            <v>35573</v>
          </cell>
          <cell r="C128">
            <v>273735</v>
          </cell>
          <cell r="D128">
            <v>4014</v>
          </cell>
        </row>
        <row r="129">
          <cell r="A129">
            <v>430430</v>
          </cell>
          <cell r="B129">
            <v>102764</v>
          </cell>
          <cell r="C129">
            <v>388023</v>
          </cell>
          <cell r="D129">
            <v>10576</v>
          </cell>
        </row>
        <row r="130">
          <cell r="A130">
            <v>430670</v>
          </cell>
          <cell r="B130">
            <v>20739</v>
          </cell>
          <cell r="C130">
            <v>165891</v>
          </cell>
          <cell r="D130">
            <v>2354</v>
          </cell>
        </row>
        <row r="131">
          <cell r="A131">
            <v>430781</v>
          </cell>
          <cell r="B131">
            <v>88705</v>
          </cell>
          <cell r="C131">
            <v>3467331</v>
          </cell>
        </row>
        <row r="132">
          <cell r="A132">
            <v>430865</v>
          </cell>
          <cell r="B132">
            <v>58918</v>
          </cell>
          <cell r="C132">
            <v>634031</v>
          </cell>
          <cell r="D132">
            <v>6289</v>
          </cell>
        </row>
        <row r="133">
          <cell r="A133">
            <v>431200</v>
          </cell>
          <cell r="B133">
            <v>26839</v>
          </cell>
          <cell r="C133">
            <v>130669</v>
          </cell>
          <cell r="D133">
            <v>3141</v>
          </cell>
        </row>
        <row r="134">
          <cell r="A134">
            <v>431210</v>
          </cell>
          <cell r="B134">
            <v>41830</v>
          </cell>
          <cell r="C134">
            <v>326088</v>
          </cell>
          <cell r="D134">
            <v>5443</v>
          </cell>
        </row>
        <row r="135">
          <cell r="A135">
            <v>431280</v>
          </cell>
        </row>
        <row r="136">
          <cell r="A136">
            <v>431342</v>
          </cell>
        </row>
        <row r="137">
          <cell r="A137">
            <v>431390</v>
          </cell>
        </row>
        <row r="138">
          <cell r="A138">
            <v>431415</v>
          </cell>
          <cell r="B138">
            <v>101230</v>
          </cell>
          <cell r="C138">
            <v>230412</v>
          </cell>
        </row>
        <row r="139">
          <cell r="A139">
            <v>431475</v>
          </cell>
        </row>
        <row r="140">
          <cell r="A140">
            <v>431500</v>
          </cell>
        </row>
        <row r="141">
          <cell r="A141">
            <v>431535</v>
          </cell>
          <cell r="B141">
            <v>61843</v>
          </cell>
          <cell r="C141">
            <v>466158</v>
          </cell>
          <cell r="D141">
            <v>7542</v>
          </cell>
        </row>
        <row r="142">
          <cell r="A142">
            <v>431650</v>
          </cell>
        </row>
        <row r="143">
          <cell r="A143">
            <v>431690</v>
          </cell>
        </row>
        <row r="144">
          <cell r="A144">
            <v>431830</v>
          </cell>
          <cell r="B144">
            <v>490615</v>
          </cell>
          <cell r="C144">
            <v>501726</v>
          </cell>
          <cell r="D144">
            <v>62386</v>
          </cell>
        </row>
        <row r="145">
          <cell r="A145">
            <v>431840</v>
          </cell>
          <cell r="B145">
            <v>196132</v>
          </cell>
          <cell r="C145">
            <v>2506109</v>
          </cell>
          <cell r="D145">
            <v>20539</v>
          </cell>
        </row>
        <row r="146">
          <cell r="A146">
            <v>431849</v>
          </cell>
          <cell r="B146">
            <v>14303</v>
          </cell>
          <cell r="C146">
            <v>282725</v>
          </cell>
        </row>
        <row r="147">
          <cell r="A147">
            <v>431880</v>
          </cell>
          <cell r="B147">
            <v>423882</v>
          </cell>
          <cell r="C147">
            <v>1947180</v>
          </cell>
          <cell r="D147">
            <v>55156</v>
          </cell>
        </row>
        <row r="148">
          <cell r="A148">
            <v>432110</v>
          </cell>
          <cell r="B148">
            <v>171076</v>
          </cell>
          <cell r="C148">
            <v>1059361</v>
          </cell>
          <cell r="D148">
            <v>21003</v>
          </cell>
        </row>
        <row r="149">
          <cell r="A149">
            <v>432140</v>
          </cell>
          <cell r="B149">
            <v>249581</v>
          </cell>
          <cell r="C149">
            <v>1373411</v>
          </cell>
          <cell r="D149">
            <v>26271</v>
          </cell>
        </row>
        <row r="150">
          <cell r="A150">
            <v>432237</v>
          </cell>
        </row>
        <row r="151">
          <cell r="A151">
            <v>432300</v>
          </cell>
          <cell r="B151">
            <v>1906694</v>
          </cell>
          <cell r="C151">
            <v>6920548</v>
          </cell>
          <cell r="D151">
            <v>259383</v>
          </cell>
        </row>
        <row r="152">
          <cell r="A152">
            <v>432360</v>
          </cell>
        </row>
        <row r="153">
          <cell r="A153">
            <v>520620</v>
          </cell>
        </row>
        <row r="154">
          <cell r="A154">
            <v>260740</v>
          </cell>
        </row>
        <row r="155">
          <cell r="A155">
            <v>290490</v>
          </cell>
        </row>
        <row r="156">
          <cell r="A156">
            <v>290840</v>
          </cell>
          <cell r="C156">
            <v>0</v>
          </cell>
          <cell r="E156">
            <v>0</v>
          </cell>
          <cell r="G156">
            <v>0</v>
          </cell>
        </row>
        <row r="157">
          <cell r="A157">
            <v>291460</v>
          </cell>
        </row>
        <row r="158">
          <cell r="A158">
            <v>320040</v>
          </cell>
          <cell r="B158">
            <v>18412</v>
          </cell>
        </row>
        <row r="159">
          <cell r="A159">
            <v>320110</v>
          </cell>
          <cell r="B159">
            <v>70139</v>
          </cell>
        </row>
        <row r="160">
          <cell r="A160">
            <v>320170</v>
          </cell>
          <cell r="B160">
            <v>45949</v>
          </cell>
        </row>
        <row r="161">
          <cell r="A161">
            <v>320245</v>
          </cell>
          <cell r="B161">
            <v>87087</v>
          </cell>
        </row>
        <row r="162">
          <cell r="A162">
            <v>320255</v>
          </cell>
          <cell r="B162">
            <v>23652</v>
          </cell>
        </row>
        <row r="163">
          <cell r="A163">
            <v>320265</v>
          </cell>
          <cell r="B163">
            <v>70332</v>
          </cell>
        </row>
        <row r="164">
          <cell r="A164">
            <v>320340</v>
          </cell>
          <cell r="B164">
            <v>181734</v>
          </cell>
        </row>
        <row r="165">
          <cell r="A165">
            <v>320425</v>
          </cell>
          <cell r="B165">
            <v>22179</v>
          </cell>
        </row>
        <row r="166">
          <cell r="A166">
            <v>320501</v>
          </cell>
          <cell r="B166">
            <v>127861</v>
          </cell>
        </row>
        <row r="167">
          <cell r="A167">
            <v>330095</v>
          </cell>
        </row>
        <row r="168">
          <cell r="A168">
            <v>350260</v>
          </cell>
        </row>
        <row r="169">
          <cell r="A169">
            <v>350400</v>
          </cell>
        </row>
        <row r="170">
          <cell r="A170">
            <v>350620</v>
          </cell>
        </row>
        <row r="171">
          <cell r="A171">
            <v>350670</v>
          </cell>
        </row>
        <row r="172">
          <cell r="A172">
            <v>350870</v>
          </cell>
        </row>
        <row r="173">
          <cell r="A173">
            <v>351220</v>
          </cell>
          <cell r="B173">
            <v>36464</v>
          </cell>
          <cell r="C173">
            <v>278320</v>
          </cell>
          <cell r="D173">
            <v>5136</v>
          </cell>
        </row>
        <row r="174">
          <cell r="A174">
            <v>351390</v>
          </cell>
          <cell r="B174">
            <v>86016</v>
          </cell>
          <cell r="C174">
            <v>31035572</v>
          </cell>
          <cell r="D174">
            <v>11103</v>
          </cell>
        </row>
        <row r="175">
          <cell r="A175">
            <v>351620</v>
          </cell>
        </row>
        <row r="176">
          <cell r="A176">
            <v>351690</v>
          </cell>
          <cell r="B176">
            <v>154234</v>
          </cell>
          <cell r="C176">
            <v>456016</v>
          </cell>
          <cell r="D176">
            <v>18244</v>
          </cell>
        </row>
        <row r="177">
          <cell r="A177">
            <v>351720</v>
          </cell>
          <cell r="B177">
            <v>210201</v>
          </cell>
          <cell r="C177">
            <v>2071657</v>
          </cell>
          <cell r="D177">
            <v>9304</v>
          </cell>
          <cell r="E177">
            <v>0</v>
          </cell>
          <cell r="F177">
            <v>0</v>
          </cell>
          <cell r="G177">
            <v>0</v>
          </cell>
        </row>
        <row r="178">
          <cell r="A178">
            <v>351950</v>
          </cell>
          <cell r="B178">
            <v>32108</v>
          </cell>
          <cell r="C178">
            <v>157901</v>
          </cell>
          <cell r="D178">
            <v>1708</v>
          </cell>
          <cell r="F178">
            <v>0</v>
          </cell>
        </row>
        <row r="179">
          <cell r="A179">
            <v>352050</v>
          </cell>
        </row>
        <row r="180">
          <cell r="A180">
            <v>352350</v>
          </cell>
          <cell r="B180">
            <v>204777</v>
          </cell>
          <cell r="C180">
            <v>2117803</v>
          </cell>
          <cell r="D180">
            <v>24781</v>
          </cell>
        </row>
        <row r="181">
          <cell r="A181">
            <v>353130</v>
          </cell>
        </row>
        <row r="182">
          <cell r="A182">
            <v>353286</v>
          </cell>
        </row>
        <row r="183">
          <cell r="A183">
            <v>353690</v>
          </cell>
          <cell r="B183">
            <v>31895</v>
          </cell>
        </row>
        <row r="184">
          <cell r="A184">
            <v>353715</v>
          </cell>
          <cell r="B184">
            <v>39399</v>
          </cell>
          <cell r="C184">
            <v>218025</v>
          </cell>
          <cell r="D184">
            <v>1805</v>
          </cell>
        </row>
        <row r="185">
          <cell r="A185">
            <v>353870</v>
          </cell>
        </row>
        <row r="186">
          <cell r="A186">
            <v>354200</v>
          </cell>
        </row>
        <row r="187">
          <cell r="A187">
            <v>354490</v>
          </cell>
        </row>
        <row r="188">
          <cell r="A188">
            <v>354790</v>
          </cell>
        </row>
        <row r="189">
          <cell r="A189">
            <v>354910</v>
          </cell>
        </row>
        <row r="190">
          <cell r="A190">
            <v>355060</v>
          </cell>
          <cell r="B190">
            <v>699462</v>
          </cell>
          <cell r="C190">
            <v>4405381</v>
          </cell>
          <cell r="D190">
            <v>88458</v>
          </cell>
        </row>
        <row r="191">
          <cell r="A191">
            <v>355080</v>
          </cell>
        </row>
        <row r="192">
          <cell r="A192">
            <v>355300</v>
          </cell>
        </row>
        <row r="193">
          <cell r="A193">
            <v>355520</v>
          </cell>
          <cell r="B193">
            <v>110</v>
          </cell>
        </row>
        <row r="194">
          <cell r="A194">
            <v>355590</v>
          </cell>
          <cell r="B194">
            <v>26138</v>
          </cell>
          <cell r="C194">
            <v>11584997</v>
          </cell>
          <cell r="D194">
            <v>1684</v>
          </cell>
          <cell r="F194">
            <v>0</v>
          </cell>
        </row>
        <row r="195">
          <cell r="A195">
            <v>355635</v>
          </cell>
        </row>
        <row r="196">
          <cell r="A196">
            <v>355670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</row>
        <row r="197">
          <cell r="A197">
            <v>410040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</row>
        <row r="198">
          <cell r="A198">
            <v>410490</v>
          </cell>
        </row>
        <row r="199">
          <cell r="A199">
            <v>410650</v>
          </cell>
          <cell r="B199">
            <v>36680</v>
          </cell>
          <cell r="C199">
            <v>646755</v>
          </cell>
        </row>
        <row r="200">
          <cell r="A200">
            <v>411020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A201">
            <v>411150</v>
          </cell>
        </row>
        <row r="202">
          <cell r="A202">
            <v>411330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A203">
            <v>411585</v>
          </cell>
          <cell r="B203">
            <v>44160</v>
          </cell>
          <cell r="C203">
            <v>739205</v>
          </cell>
        </row>
        <row r="204">
          <cell r="A204">
            <v>412130</v>
          </cell>
          <cell r="B204">
            <v>50285</v>
          </cell>
          <cell r="C204">
            <v>290270</v>
          </cell>
        </row>
        <row r="205">
          <cell r="A205">
            <v>412260</v>
          </cell>
          <cell r="B205">
            <v>95469</v>
          </cell>
          <cell r="C205">
            <v>382708</v>
          </cell>
        </row>
        <row r="206">
          <cell r="A206">
            <v>412575</v>
          </cell>
          <cell r="B206">
            <v>126218</v>
          </cell>
        </row>
        <row r="207">
          <cell r="A207">
            <v>412610</v>
          </cell>
          <cell r="B207">
            <v>49553</v>
          </cell>
        </row>
        <row r="208">
          <cell r="A208">
            <v>420070</v>
          </cell>
        </row>
        <row r="209">
          <cell r="A209">
            <v>420190</v>
          </cell>
        </row>
        <row r="210">
          <cell r="A210">
            <v>420280</v>
          </cell>
          <cell r="B210">
            <v>154483</v>
          </cell>
          <cell r="C210">
            <v>229557</v>
          </cell>
          <cell r="D210">
            <v>10317</v>
          </cell>
        </row>
        <row r="211">
          <cell r="A211">
            <v>420720</v>
          </cell>
          <cell r="B211">
            <v>101272</v>
          </cell>
          <cell r="C211">
            <v>352780</v>
          </cell>
          <cell r="D211">
            <v>14714</v>
          </cell>
        </row>
        <row r="212">
          <cell r="A212">
            <v>420750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</row>
        <row r="213">
          <cell r="A213">
            <v>420990</v>
          </cell>
        </row>
        <row r="214">
          <cell r="A214">
            <v>421000</v>
          </cell>
          <cell r="B214">
            <v>214209</v>
          </cell>
          <cell r="C214">
            <v>709145</v>
          </cell>
          <cell r="D214">
            <v>21806</v>
          </cell>
        </row>
        <row r="215">
          <cell r="A215">
            <v>421130</v>
          </cell>
          <cell r="B215">
            <v>645128</v>
          </cell>
          <cell r="D215">
            <v>73772</v>
          </cell>
        </row>
        <row r="216">
          <cell r="A216">
            <v>421565</v>
          </cell>
          <cell r="B216">
            <v>135722</v>
          </cell>
          <cell r="C216">
            <v>72596</v>
          </cell>
          <cell r="D216">
            <v>11447</v>
          </cell>
        </row>
        <row r="217">
          <cell r="A217">
            <v>421700</v>
          </cell>
          <cell r="B217">
            <v>223507</v>
          </cell>
          <cell r="C217">
            <v>529327</v>
          </cell>
          <cell r="D217">
            <v>25594</v>
          </cell>
        </row>
        <row r="218">
          <cell r="A218">
            <v>422000</v>
          </cell>
          <cell r="B218">
            <v>193304</v>
          </cell>
          <cell r="C218">
            <v>385489</v>
          </cell>
          <cell r="D218">
            <v>24037</v>
          </cell>
        </row>
        <row r="219">
          <cell r="A219">
            <v>430070</v>
          </cell>
          <cell r="B219">
            <v>60</v>
          </cell>
          <cell r="C219">
            <v>125541</v>
          </cell>
        </row>
        <row r="220">
          <cell r="A220">
            <v>430200</v>
          </cell>
          <cell r="B220">
            <v>65888</v>
          </cell>
          <cell r="C220">
            <v>249144</v>
          </cell>
          <cell r="D220">
            <v>8199</v>
          </cell>
        </row>
        <row r="221">
          <cell r="A221">
            <v>430510</v>
          </cell>
        </row>
        <row r="222">
          <cell r="A222">
            <v>430590</v>
          </cell>
        </row>
        <row r="223">
          <cell r="A223">
            <v>430783</v>
          </cell>
          <cell r="B223">
            <v>2582</v>
          </cell>
          <cell r="C223">
            <v>40654</v>
          </cell>
          <cell r="D223">
            <v>441</v>
          </cell>
        </row>
        <row r="224">
          <cell r="A224">
            <v>430805</v>
          </cell>
          <cell r="C224">
            <v>0</v>
          </cell>
          <cell r="E224">
            <v>0</v>
          </cell>
          <cell r="G224">
            <v>0</v>
          </cell>
        </row>
        <row r="225">
          <cell r="A225">
            <v>430840</v>
          </cell>
          <cell r="B225">
            <v>30526</v>
          </cell>
          <cell r="C225">
            <v>65360</v>
          </cell>
          <cell r="D225">
            <v>2714</v>
          </cell>
        </row>
        <row r="226">
          <cell r="A226">
            <v>430880</v>
          </cell>
          <cell r="B226">
            <v>74837</v>
          </cell>
          <cell r="C226">
            <v>10758038</v>
          </cell>
          <cell r="D226">
            <v>11646</v>
          </cell>
        </row>
        <row r="227">
          <cell r="A227">
            <v>430890</v>
          </cell>
          <cell r="B227">
            <v>126681</v>
          </cell>
          <cell r="C227">
            <v>404021</v>
          </cell>
          <cell r="D227">
            <v>17972</v>
          </cell>
        </row>
        <row r="228">
          <cell r="A228">
            <v>430930</v>
          </cell>
          <cell r="B228">
            <v>51337</v>
          </cell>
        </row>
        <row r="229">
          <cell r="A229">
            <v>430980</v>
          </cell>
          <cell r="B229">
            <v>59843</v>
          </cell>
          <cell r="C229">
            <v>617767</v>
          </cell>
        </row>
        <row r="230">
          <cell r="A230">
            <v>431112</v>
          </cell>
        </row>
        <row r="231">
          <cell r="A231">
            <v>431127</v>
          </cell>
          <cell r="B231">
            <v>71091</v>
          </cell>
          <cell r="C231">
            <v>375946</v>
          </cell>
          <cell r="D231">
            <v>7528</v>
          </cell>
        </row>
        <row r="232">
          <cell r="A232">
            <v>431170</v>
          </cell>
          <cell r="B232">
            <v>90618</v>
          </cell>
          <cell r="C232">
            <v>223682</v>
          </cell>
          <cell r="D232">
            <v>11549</v>
          </cell>
        </row>
        <row r="233">
          <cell r="A233">
            <v>431205</v>
          </cell>
          <cell r="B233">
            <v>117173</v>
          </cell>
          <cell r="C233">
            <v>591951</v>
          </cell>
        </row>
        <row r="234">
          <cell r="A234">
            <v>431247</v>
          </cell>
          <cell r="B234">
            <v>72117</v>
          </cell>
          <cell r="C234">
            <v>151598</v>
          </cell>
          <cell r="D234">
            <v>11341</v>
          </cell>
        </row>
        <row r="235">
          <cell r="A235">
            <v>431303</v>
          </cell>
          <cell r="B235">
            <v>51735</v>
          </cell>
        </row>
        <row r="236">
          <cell r="A236">
            <v>431420</v>
          </cell>
          <cell r="B236">
            <v>64527</v>
          </cell>
          <cell r="C236">
            <v>600297</v>
          </cell>
          <cell r="D236">
            <v>7302</v>
          </cell>
        </row>
        <row r="237">
          <cell r="A237">
            <v>431430</v>
          </cell>
          <cell r="B237">
            <v>16026</v>
          </cell>
          <cell r="C237">
            <v>61913</v>
          </cell>
        </row>
        <row r="238">
          <cell r="A238">
            <v>431513</v>
          </cell>
          <cell r="C238">
            <v>121202</v>
          </cell>
        </row>
        <row r="239">
          <cell r="A239">
            <v>431640</v>
          </cell>
          <cell r="B239">
            <v>238030</v>
          </cell>
          <cell r="C239">
            <v>1872261</v>
          </cell>
          <cell r="D239">
            <v>29451</v>
          </cell>
        </row>
        <row r="240">
          <cell r="A240">
            <v>431680</v>
          </cell>
          <cell r="B240">
            <v>1290169</v>
          </cell>
          <cell r="C240">
            <v>4094739</v>
          </cell>
          <cell r="D240">
            <v>140734</v>
          </cell>
        </row>
        <row r="241">
          <cell r="A241">
            <v>431848</v>
          </cell>
          <cell r="B241">
            <v>74914</v>
          </cell>
          <cell r="C241">
            <v>472627</v>
          </cell>
        </row>
        <row r="242">
          <cell r="A242">
            <v>431915</v>
          </cell>
        </row>
        <row r="243">
          <cell r="A243">
            <v>432067</v>
          </cell>
        </row>
        <row r="244">
          <cell r="A244">
            <v>432080</v>
          </cell>
          <cell r="B244">
            <v>315446</v>
          </cell>
          <cell r="C244">
            <v>1227049</v>
          </cell>
          <cell r="D244">
            <v>37410</v>
          </cell>
        </row>
        <row r="245">
          <cell r="A245">
            <v>432162</v>
          </cell>
          <cell r="B245">
            <v>101683</v>
          </cell>
          <cell r="C245">
            <v>382791</v>
          </cell>
        </row>
        <row r="246">
          <cell r="A246">
            <v>432200</v>
          </cell>
          <cell r="B246">
            <v>287737</v>
          </cell>
          <cell r="C246">
            <v>3440464</v>
          </cell>
          <cell r="D246">
            <v>13466</v>
          </cell>
        </row>
        <row r="247">
          <cell r="A247">
            <v>432285</v>
          </cell>
        </row>
        <row r="248">
          <cell r="A248">
            <v>432320</v>
          </cell>
          <cell r="B248">
            <v>67669</v>
          </cell>
          <cell r="C248">
            <v>458089</v>
          </cell>
          <cell r="D248">
            <v>11770</v>
          </cell>
        </row>
        <row r="249">
          <cell r="A249">
            <v>500210</v>
          </cell>
          <cell r="B249">
            <v>83323</v>
          </cell>
          <cell r="C249">
            <v>1989883</v>
          </cell>
        </row>
        <row r="250">
          <cell r="A250">
            <v>510337</v>
          </cell>
          <cell r="B250">
            <v>21653</v>
          </cell>
          <cell r="C250">
            <v>205082</v>
          </cell>
          <cell r="D250">
            <v>2563</v>
          </cell>
        </row>
        <row r="251">
          <cell r="A251">
            <v>520010</v>
          </cell>
        </row>
        <row r="252">
          <cell r="A252">
            <v>320010</v>
          </cell>
          <cell r="B252">
            <v>188261</v>
          </cell>
        </row>
        <row r="253">
          <cell r="A253">
            <v>320230</v>
          </cell>
          <cell r="B253">
            <v>206081</v>
          </cell>
        </row>
        <row r="254">
          <cell r="A254">
            <v>320240</v>
          </cell>
          <cell r="B254">
            <v>726732</v>
          </cell>
        </row>
        <row r="255">
          <cell r="A255">
            <v>320470</v>
          </cell>
          <cell r="B255">
            <v>326749</v>
          </cell>
        </row>
        <row r="256">
          <cell r="A256">
            <v>350090</v>
          </cell>
        </row>
        <row r="257">
          <cell r="A257">
            <v>350140</v>
          </cell>
          <cell r="B257">
            <v>31370</v>
          </cell>
          <cell r="C257">
            <v>103037</v>
          </cell>
          <cell r="D257">
            <v>4831</v>
          </cell>
        </row>
        <row r="258">
          <cell r="A258">
            <v>350280</v>
          </cell>
          <cell r="C258">
            <v>1698403</v>
          </cell>
        </row>
        <row r="259">
          <cell r="A259">
            <v>350320</v>
          </cell>
        </row>
        <row r="260">
          <cell r="A260">
            <v>351170</v>
          </cell>
          <cell r="B260">
            <v>14861</v>
          </cell>
          <cell r="C260">
            <v>53347</v>
          </cell>
          <cell r="D260">
            <v>1590</v>
          </cell>
        </row>
        <row r="261">
          <cell r="A261">
            <v>351780</v>
          </cell>
        </row>
        <row r="262">
          <cell r="A262">
            <v>351880</v>
          </cell>
        </row>
        <row r="263">
          <cell r="A263">
            <v>351900</v>
          </cell>
        </row>
        <row r="264">
          <cell r="A264">
            <v>352040</v>
          </cell>
        </row>
        <row r="265">
          <cell r="A265">
            <v>352960</v>
          </cell>
        </row>
        <row r="266">
          <cell r="A266">
            <v>353475</v>
          </cell>
        </row>
        <row r="267">
          <cell r="A267">
            <v>353480</v>
          </cell>
        </row>
        <row r="268">
          <cell r="A268">
            <v>353530</v>
          </cell>
          <cell r="B268">
            <v>227675</v>
          </cell>
          <cell r="C268">
            <v>1533483</v>
          </cell>
          <cell r="D268">
            <v>9835</v>
          </cell>
        </row>
        <row r="269">
          <cell r="A269">
            <v>353550</v>
          </cell>
          <cell r="B269">
            <v>418201</v>
          </cell>
          <cell r="C269">
            <v>2195731</v>
          </cell>
          <cell r="D269">
            <v>59319</v>
          </cell>
        </row>
        <row r="270">
          <cell r="A270">
            <v>353670</v>
          </cell>
        </row>
        <row r="271">
          <cell r="A271">
            <v>354140</v>
          </cell>
        </row>
        <row r="272">
          <cell r="A272">
            <v>354260</v>
          </cell>
        </row>
        <row r="273">
          <cell r="A273">
            <v>354320</v>
          </cell>
          <cell r="B273">
            <v>62865</v>
          </cell>
          <cell r="C273">
            <v>695155</v>
          </cell>
          <cell r="D273">
            <v>3789</v>
          </cell>
        </row>
        <row r="274">
          <cell r="A274">
            <v>354750</v>
          </cell>
        </row>
        <row r="275">
          <cell r="A275">
            <v>354870</v>
          </cell>
        </row>
        <row r="276">
          <cell r="A276">
            <v>354980</v>
          </cell>
        </row>
        <row r="277">
          <cell r="A277">
            <v>355130</v>
          </cell>
        </row>
        <row r="278">
          <cell r="A278">
            <v>410170</v>
          </cell>
        </row>
        <row r="279">
          <cell r="A279">
            <v>410240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</row>
        <row r="280">
          <cell r="A280">
            <v>410550</v>
          </cell>
          <cell r="C280">
            <v>2131465</v>
          </cell>
        </row>
        <row r="281">
          <cell r="A281">
            <v>410560</v>
          </cell>
        </row>
        <row r="282">
          <cell r="A282">
            <v>410657</v>
          </cell>
          <cell r="C282">
            <v>420019</v>
          </cell>
        </row>
        <row r="283">
          <cell r="A283">
            <v>410690</v>
          </cell>
        </row>
        <row r="284">
          <cell r="A284">
            <v>410773</v>
          </cell>
          <cell r="B284">
            <v>59773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>
            <v>410860</v>
          </cell>
          <cell r="B285">
            <v>183155</v>
          </cell>
          <cell r="C285">
            <v>437481</v>
          </cell>
        </row>
        <row r="286">
          <cell r="A286">
            <v>411010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>
            <v>411095</v>
          </cell>
          <cell r="C287">
            <v>67906</v>
          </cell>
        </row>
        <row r="288">
          <cell r="A288">
            <v>411140</v>
          </cell>
        </row>
        <row r="289">
          <cell r="A289">
            <v>411240</v>
          </cell>
          <cell r="B289">
            <v>83043</v>
          </cell>
        </row>
        <row r="290">
          <cell r="A290">
            <v>411870</v>
          </cell>
          <cell r="C290">
            <v>169109</v>
          </cell>
        </row>
        <row r="291">
          <cell r="A291">
            <v>411880</v>
          </cell>
          <cell r="B291">
            <v>67910</v>
          </cell>
        </row>
        <row r="292">
          <cell r="A292">
            <v>412250</v>
          </cell>
          <cell r="C292">
            <v>1079650</v>
          </cell>
        </row>
        <row r="293">
          <cell r="A293">
            <v>420420</v>
          </cell>
          <cell r="B293">
            <v>418262</v>
          </cell>
        </row>
        <row r="294">
          <cell r="A294">
            <v>420425</v>
          </cell>
          <cell r="B294">
            <v>369218</v>
          </cell>
          <cell r="C294">
            <v>977833</v>
          </cell>
          <cell r="D294">
            <v>40423</v>
          </cell>
        </row>
        <row r="295">
          <cell r="A295">
            <v>420519</v>
          </cell>
          <cell r="B295">
            <v>69874</v>
          </cell>
          <cell r="C295">
            <v>749005</v>
          </cell>
          <cell r="D295">
            <v>5901</v>
          </cell>
        </row>
        <row r="296">
          <cell r="A296">
            <v>420690</v>
          </cell>
        </row>
        <row r="297">
          <cell r="A297">
            <v>421250</v>
          </cell>
          <cell r="B297">
            <v>471422</v>
          </cell>
          <cell r="C297">
            <v>1337070</v>
          </cell>
          <cell r="D297">
            <v>50102</v>
          </cell>
        </row>
        <row r="298">
          <cell r="A298">
            <v>421280</v>
          </cell>
          <cell r="B298">
            <v>535094</v>
          </cell>
          <cell r="C298">
            <v>2237404</v>
          </cell>
          <cell r="D298">
            <v>51392</v>
          </cell>
        </row>
        <row r="299">
          <cell r="A299">
            <v>421350</v>
          </cell>
          <cell r="C299">
            <v>920191</v>
          </cell>
        </row>
        <row r="300">
          <cell r="A300">
            <v>430215</v>
          </cell>
        </row>
        <row r="301">
          <cell r="A301">
            <v>430310</v>
          </cell>
          <cell r="B301">
            <v>55908</v>
          </cell>
        </row>
        <row r="302">
          <cell r="A302">
            <v>430390</v>
          </cell>
          <cell r="B302">
            <v>559343</v>
          </cell>
          <cell r="C302">
            <v>2329725</v>
          </cell>
          <cell r="D302">
            <v>38985</v>
          </cell>
        </row>
        <row r="303">
          <cell r="A303">
            <v>430513</v>
          </cell>
          <cell r="B303">
            <v>40279</v>
          </cell>
          <cell r="C303">
            <v>176845</v>
          </cell>
          <cell r="D303">
            <v>5974</v>
          </cell>
        </row>
        <row r="304">
          <cell r="A304">
            <v>430560</v>
          </cell>
        </row>
        <row r="305">
          <cell r="A305">
            <v>430635</v>
          </cell>
          <cell r="B305">
            <v>47321</v>
          </cell>
        </row>
        <row r="306">
          <cell r="A306">
            <v>430676</v>
          </cell>
          <cell r="B306">
            <v>400099</v>
          </cell>
          <cell r="C306">
            <v>1727998</v>
          </cell>
          <cell r="D306">
            <v>36173</v>
          </cell>
        </row>
        <row r="307">
          <cell r="A307">
            <v>430843</v>
          </cell>
          <cell r="B307">
            <v>17063</v>
          </cell>
          <cell r="C307">
            <v>63029</v>
          </cell>
        </row>
        <row r="308">
          <cell r="A308">
            <v>430940</v>
          </cell>
          <cell r="B308">
            <v>406355</v>
          </cell>
          <cell r="C308">
            <v>2127856</v>
          </cell>
          <cell r="D308">
            <v>57865</v>
          </cell>
        </row>
        <row r="309">
          <cell r="A309">
            <v>431446</v>
          </cell>
          <cell r="B309">
            <v>100095</v>
          </cell>
          <cell r="C309">
            <v>919642</v>
          </cell>
          <cell r="D309">
            <v>13796</v>
          </cell>
        </row>
        <row r="310">
          <cell r="A310">
            <v>431760</v>
          </cell>
          <cell r="B310">
            <v>408363</v>
          </cell>
          <cell r="C310">
            <v>151117</v>
          </cell>
          <cell r="E310">
            <v>2862591</v>
          </cell>
        </row>
        <row r="311">
          <cell r="A311">
            <v>431790</v>
          </cell>
        </row>
        <row r="312">
          <cell r="A312">
            <v>432026</v>
          </cell>
        </row>
        <row r="313">
          <cell r="A313">
            <v>432035</v>
          </cell>
          <cell r="B313">
            <v>15592</v>
          </cell>
          <cell r="D313">
            <v>3386</v>
          </cell>
        </row>
        <row r="314">
          <cell r="A314">
            <v>432065</v>
          </cell>
          <cell r="B314">
            <v>24276</v>
          </cell>
          <cell r="C314">
            <v>250960</v>
          </cell>
          <cell r="D314">
            <v>4433</v>
          </cell>
        </row>
        <row r="315">
          <cell r="A315">
            <v>500110</v>
          </cell>
          <cell r="B315">
            <v>473671</v>
          </cell>
          <cell r="C315">
            <v>1416644</v>
          </cell>
        </row>
        <row r="316">
          <cell r="A316">
            <v>240950</v>
          </cell>
          <cell r="B316">
            <v>8254</v>
          </cell>
        </row>
        <row r="317">
          <cell r="A317">
            <v>261130</v>
          </cell>
        </row>
        <row r="318">
          <cell r="A318">
            <v>270800</v>
          </cell>
          <cell r="C318">
            <v>1664687</v>
          </cell>
        </row>
        <row r="319">
          <cell r="A319">
            <v>280030</v>
          </cell>
          <cell r="B319">
            <v>3963932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</row>
        <row r="320">
          <cell r="A320">
            <v>290100</v>
          </cell>
          <cell r="B320">
            <v>0</v>
          </cell>
          <cell r="D320">
            <v>0</v>
          </cell>
          <cell r="F320">
            <v>0</v>
          </cell>
        </row>
        <row r="321">
          <cell r="A321">
            <v>291080</v>
          </cell>
          <cell r="B321">
            <v>639162</v>
          </cell>
          <cell r="C321">
            <v>38724191</v>
          </cell>
        </row>
        <row r="322">
          <cell r="A322">
            <v>320013</v>
          </cell>
          <cell r="B322">
            <v>37753</v>
          </cell>
        </row>
        <row r="323">
          <cell r="A323">
            <v>320290</v>
          </cell>
          <cell r="B323">
            <v>65207</v>
          </cell>
        </row>
        <row r="324">
          <cell r="A324">
            <v>320316</v>
          </cell>
          <cell r="B324">
            <v>158103</v>
          </cell>
        </row>
        <row r="325">
          <cell r="A325">
            <v>320332</v>
          </cell>
          <cell r="B325">
            <v>575211</v>
          </cell>
        </row>
        <row r="326">
          <cell r="A326">
            <v>350230</v>
          </cell>
        </row>
        <row r="327">
          <cell r="A327">
            <v>350370</v>
          </cell>
          <cell r="B327">
            <v>134644</v>
          </cell>
        </row>
        <row r="328">
          <cell r="A328">
            <v>350690</v>
          </cell>
        </row>
        <row r="329">
          <cell r="A329">
            <v>351190</v>
          </cell>
          <cell r="B329">
            <v>47571</v>
          </cell>
        </row>
        <row r="330">
          <cell r="A330">
            <v>351670</v>
          </cell>
          <cell r="B330">
            <v>369811</v>
          </cell>
          <cell r="C330">
            <v>1596105</v>
          </cell>
          <cell r="D330">
            <v>39286</v>
          </cell>
        </row>
        <row r="331">
          <cell r="A331">
            <v>351990</v>
          </cell>
        </row>
        <row r="332">
          <cell r="A332">
            <v>352000</v>
          </cell>
        </row>
        <row r="333">
          <cell r="A333">
            <v>352140</v>
          </cell>
        </row>
        <row r="334">
          <cell r="A334">
            <v>352240</v>
          </cell>
        </row>
        <row r="335">
          <cell r="A335">
            <v>352750</v>
          </cell>
          <cell r="B335">
            <v>34279</v>
          </cell>
          <cell r="C335">
            <v>218704</v>
          </cell>
          <cell r="D335">
            <v>2479</v>
          </cell>
        </row>
        <row r="336">
          <cell r="A336">
            <v>352930</v>
          </cell>
        </row>
        <row r="337">
          <cell r="A337">
            <v>352965</v>
          </cell>
          <cell r="B337">
            <v>30197</v>
          </cell>
        </row>
        <row r="338">
          <cell r="A338">
            <v>353060</v>
          </cell>
        </row>
        <row r="339">
          <cell r="A339">
            <v>353100</v>
          </cell>
        </row>
        <row r="340">
          <cell r="A340">
            <v>353330</v>
          </cell>
          <cell r="B340">
            <v>32605</v>
          </cell>
          <cell r="C340">
            <v>354507</v>
          </cell>
          <cell r="D340">
            <v>3833</v>
          </cell>
        </row>
        <row r="341">
          <cell r="A341">
            <v>353500</v>
          </cell>
        </row>
        <row r="342">
          <cell r="A342">
            <v>353520</v>
          </cell>
          <cell r="B342">
            <v>82035</v>
          </cell>
        </row>
        <row r="343">
          <cell r="A343">
            <v>353590</v>
          </cell>
          <cell r="B343">
            <v>29727</v>
          </cell>
        </row>
        <row r="344">
          <cell r="A344">
            <v>354010</v>
          </cell>
          <cell r="B344">
            <v>100520</v>
          </cell>
          <cell r="C344">
            <v>548831</v>
          </cell>
          <cell r="D344">
            <v>4299</v>
          </cell>
        </row>
        <row r="345">
          <cell r="A345">
            <v>354040</v>
          </cell>
          <cell r="B345">
            <v>62488</v>
          </cell>
        </row>
        <row r="346">
          <cell r="A346">
            <v>355255</v>
          </cell>
          <cell r="B346">
            <v>33227</v>
          </cell>
        </row>
        <row r="347">
          <cell r="A347">
            <v>355330</v>
          </cell>
          <cell r="B347">
            <v>36078</v>
          </cell>
          <cell r="C347">
            <v>602158</v>
          </cell>
        </row>
        <row r="348">
          <cell r="A348">
            <v>355710</v>
          </cell>
        </row>
        <row r="349">
          <cell r="A349">
            <v>410260</v>
          </cell>
          <cell r="B349">
            <v>117757</v>
          </cell>
          <cell r="C349">
            <v>777611</v>
          </cell>
        </row>
        <row r="350">
          <cell r="A350">
            <v>410315</v>
          </cell>
        </row>
        <row r="351">
          <cell r="A351">
            <v>410480</v>
          </cell>
        </row>
        <row r="352">
          <cell r="A352">
            <v>410712</v>
          </cell>
        </row>
        <row r="353">
          <cell r="A353">
            <v>410832</v>
          </cell>
          <cell r="B353">
            <v>65670</v>
          </cell>
          <cell r="C353">
            <v>233985</v>
          </cell>
        </row>
        <row r="354">
          <cell r="A354">
            <v>410845</v>
          </cell>
        </row>
        <row r="355">
          <cell r="A355">
            <v>411220</v>
          </cell>
          <cell r="B355">
            <v>70234</v>
          </cell>
          <cell r="C355">
            <v>273570</v>
          </cell>
          <cell r="D355">
            <v>0</v>
          </cell>
          <cell r="F355">
            <v>0</v>
          </cell>
        </row>
        <row r="356">
          <cell r="A356">
            <v>411420</v>
          </cell>
        </row>
        <row r="357">
          <cell r="A357">
            <v>411605</v>
          </cell>
          <cell r="C357">
            <v>126022</v>
          </cell>
        </row>
        <row r="358">
          <cell r="A358">
            <v>411650</v>
          </cell>
        </row>
        <row r="359">
          <cell r="A359">
            <v>411729</v>
          </cell>
          <cell r="B359">
            <v>39046</v>
          </cell>
        </row>
        <row r="360">
          <cell r="A360">
            <v>411745</v>
          </cell>
        </row>
        <row r="361">
          <cell r="A361">
            <v>411840</v>
          </cell>
        </row>
        <row r="362">
          <cell r="A362">
            <v>412033</v>
          </cell>
          <cell r="B362">
            <v>60497</v>
          </cell>
        </row>
        <row r="363">
          <cell r="A363">
            <v>412100</v>
          </cell>
        </row>
        <row r="364">
          <cell r="A364">
            <v>412790</v>
          </cell>
        </row>
        <row r="365">
          <cell r="A365">
            <v>420125</v>
          </cell>
          <cell r="B365">
            <v>288421</v>
          </cell>
          <cell r="C365">
            <v>388545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>
            <v>420130</v>
          </cell>
          <cell r="B366">
            <v>808773</v>
          </cell>
          <cell r="C366">
            <v>2549609</v>
          </cell>
          <cell r="D366">
            <v>57514</v>
          </cell>
        </row>
        <row r="367">
          <cell r="A367">
            <v>420170</v>
          </cell>
        </row>
        <row r="368">
          <cell r="A368">
            <v>420195</v>
          </cell>
          <cell r="B368">
            <v>194191</v>
          </cell>
          <cell r="C368">
            <v>217</v>
          </cell>
          <cell r="D368">
            <v>15038</v>
          </cell>
        </row>
        <row r="369">
          <cell r="A369">
            <v>420860</v>
          </cell>
          <cell r="B369">
            <v>19895</v>
          </cell>
          <cell r="D369">
            <v>10275</v>
          </cell>
        </row>
        <row r="370">
          <cell r="A370">
            <v>421315</v>
          </cell>
        </row>
        <row r="371">
          <cell r="A371">
            <v>421850</v>
          </cell>
        </row>
        <row r="372">
          <cell r="A372">
            <v>430120</v>
          </cell>
        </row>
        <row r="373">
          <cell r="A373">
            <v>430140</v>
          </cell>
          <cell r="B373">
            <v>127127</v>
          </cell>
          <cell r="C373">
            <v>349970</v>
          </cell>
          <cell r="D373">
            <v>11712</v>
          </cell>
        </row>
        <row r="374">
          <cell r="A374">
            <v>430250</v>
          </cell>
        </row>
        <row r="375">
          <cell r="A375">
            <v>430420</v>
          </cell>
          <cell r="B375">
            <v>322783</v>
          </cell>
          <cell r="C375">
            <v>7068177</v>
          </cell>
        </row>
        <row r="376">
          <cell r="A376">
            <v>430512</v>
          </cell>
          <cell r="B376">
            <v>41306</v>
          </cell>
          <cell r="C376">
            <v>91798</v>
          </cell>
        </row>
        <row r="377">
          <cell r="A377">
            <v>430710</v>
          </cell>
          <cell r="B377">
            <v>56413</v>
          </cell>
          <cell r="C377">
            <v>731278</v>
          </cell>
          <cell r="D377">
            <v>6495</v>
          </cell>
        </row>
        <row r="378">
          <cell r="A378">
            <v>430960</v>
          </cell>
          <cell r="B378">
            <v>122916</v>
          </cell>
          <cell r="C378">
            <v>849069</v>
          </cell>
        </row>
        <row r="379">
          <cell r="A379">
            <v>430965</v>
          </cell>
          <cell r="B379">
            <v>80988</v>
          </cell>
          <cell r="C379">
            <v>1180709</v>
          </cell>
          <cell r="D379">
            <v>13788</v>
          </cell>
        </row>
        <row r="380">
          <cell r="A380">
            <v>430990</v>
          </cell>
          <cell r="B380">
            <v>51036</v>
          </cell>
          <cell r="C380">
            <v>235668</v>
          </cell>
          <cell r="D380">
            <v>10554</v>
          </cell>
        </row>
        <row r="381">
          <cell r="A381">
            <v>431113</v>
          </cell>
          <cell r="B381">
            <v>28526</v>
          </cell>
          <cell r="C381">
            <v>1285001</v>
          </cell>
        </row>
        <row r="382">
          <cell r="A382">
            <v>431215</v>
          </cell>
        </row>
        <row r="383">
          <cell r="A383">
            <v>431225</v>
          </cell>
          <cell r="B383">
            <v>78817</v>
          </cell>
          <cell r="C383">
            <v>872886</v>
          </cell>
          <cell r="D383">
            <v>11903</v>
          </cell>
        </row>
        <row r="384">
          <cell r="A384">
            <v>431240</v>
          </cell>
        </row>
        <row r="385">
          <cell r="A385">
            <v>431460</v>
          </cell>
          <cell r="B385">
            <v>80188</v>
          </cell>
          <cell r="C385">
            <v>880804</v>
          </cell>
          <cell r="D385">
            <v>12129</v>
          </cell>
        </row>
        <row r="386">
          <cell r="A386">
            <v>431490</v>
          </cell>
          <cell r="C386">
            <v>86185874</v>
          </cell>
        </row>
        <row r="387">
          <cell r="A387">
            <v>431507</v>
          </cell>
        </row>
        <row r="388">
          <cell r="A388">
            <v>431630</v>
          </cell>
          <cell r="B388">
            <v>148550</v>
          </cell>
          <cell r="C388">
            <v>937863</v>
          </cell>
          <cell r="E388">
            <v>0</v>
          </cell>
          <cell r="G388">
            <v>0</v>
          </cell>
        </row>
        <row r="389">
          <cell r="A389">
            <v>431700</v>
          </cell>
          <cell r="B389">
            <v>16127</v>
          </cell>
          <cell r="C389">
            <v>97023</v>
          </cell>
          <cell r="D389">
            <v>3556</v>
          </cell>
        </row>
        <row r="390">
          <cell r="A390">
            <v>431740</v>
          </cell>
          <cell r="C390">
            <v>279892</v>
          </cell>
        </row>
        <row r="391">
          <cell r="A391">
            <v>431973</v>
          </cell>
        </row>
        <row r="392">
          <cell r="A392">
            <v>432135</v>
          </cell>
          <cell r="B392">
            <v>30814</v>
          </cell>
          <cell r="C392">
            <v>300298</v>
          </cell>
          <cell r="D392">
            <v>2708</v>
          </cell>
        </row>
        <row r="393">
          <cell r="A393">
            <v>432166</v>
          </cell>
        </row>
        <row r="394">
          <cell r="A394">
            <v>432210</v>
          </cell>
        </row>
        <row r="395">
          <cell r="A395">
            <v>432230</v>
          </cell>
        </row>
        <row r="396">
          <cell r="A396">
            <v>432330</v>
          </cell>
        </row>
        <row r="397">
          <cell r="A397">
            <v>500290</v>
          </cell>
          <cell r="B397">
            <v>109741</v>
          </cell>
          <cell r="C397">
            <v>1171259</v>
          </cell>
          <cell r="D397">
            <v>10832</v>
          </cell>
        </row>
        <row r="398">
          <cell r="A398">
            <v>510550</v>
          </cell>
          <cell r="B398">
            <v>38571</v>
          </cell>
          <cell r="C398">
            <v>332094</v>
          </cell>
          <cell r="D398">
            <v>5452</v>
          </cell>
        </row>
        <row r="399">
          <cell r="A399">
            <v>140023</v>
          </cell>
          <cell r="C399">
            <v>1</v>
          </cell>
        </row>
        <row r="400">
          <cell r="A400">
            <v>221080</v>
          </cell>
        </row>
        <row r="401">
          <cell r="A401">
            <v>291685</v>
          </cell>
        </row>
        <row r="402">
          <cell r="A402">
            <v>292265</v>
          </cell>
        </row>
        <row r="403">
          <cell r="A403">
            <v>320140</v>
          </cell>
          <cell r="B403">
            <v>304260</v>
          </cell>
          <cell r="C403">
            <v>0</v>
          </cell>
          <cell r="E403">
            <v>0</v>
          </cell>
          <cell r="G403">
            <v>0</v>
          </cell>
        </row>
        <row r="404">
          <cell r="A404">
            <v>320260</v>
          </cell>
          <cell r="B404">
            <v>98660</v>
          </cell>
        </row>
        <row r="405">
          <cell r="A405">
            <v>320380</v>
          </cell>
          <cell r="B405">
            <v>54565</v>
          </cell>
        </row>
        <row r="406">
          <cell r="A406">
            <v>320420</v>
          </cell>
          <cell r="B406">
            <v>81372</v>
          </cell>
        </row>
        <row r="407">
          <cell r="A407">
            <v>320465</v>
          </cell>
          <cell r="B407">
            <v>63977</v>
          </cell>
        </row>
        <row r="408">
          <cell r="A408">
            <v>350340</v>
          </cell>
          <cell r="B408">
            <v>87656</v>
          </cell>
          <cell r="C408">
            <v>127986</v>
          </cell>
        </row>
        <row r="409">
          <cell r="A409">
            <v>350600</v>
          </cell>
        </row>
        <row r="410">
          <cell r="A410">
            <v>350750</v>
          </cell>
        </row>
        <row r="411">
          <cell r="A411">
            <v>350840</v>
          </cell>
        </row>
        <row r="412">
          <cell r="A412">
            <v>351330</v>
          </cell>
          <cell r="B412">
            <v>45660</v>
          </cell>
          <cell r="C412">
            <v>521400</v>
          </cell>
          <cell r="D412">
            <v>912</v>
          </cell>
        </row>
        <row r="413">
          <cell r="A413">
            <v>351590</v>
          </cell>
        </row>
        <row r="414">
          <cell r="A414">
            <v>352110</v>
          </cell>
        </row>
        <row r="415">
          <cell r="A415">
            <v>352910</v>
          </cell>
        </row>
        <row r="416">
          <cell r="A416">
            <v>353010</v>
          </cell>
        </row>
        <row r="417">
          <cell r="A417">
            <v>353920</v>
          </cell>
        </row>
        <row r="418">
          <cell r="A418">
            <v>354550</v>
          </cell>
          <cell r="B418">
            <v>17079</v>
          </cell>
        </row>
        <row r="419">
          <cell r="A419">
            <v>354990</v>
          </cell>
        </row>
        <row r="420">
          <cell r="A420">
            <v>355030</v>
          </cell>
        </row>
        <row r="421">
          <cell r="A421">
            <v>355360</v>
          </cell>
        </row>
        <row r="422">
          <cell r="A422">
            <v>355660</v>
          </cell>
        </row>
        <row r="423">
          <cell r="A423">
            <v>410305</v>
          </cell>
          <cell r="B423">
            <v>0</v>
          </cell>
          <cell r="D423">
            <v>0</v>
          </cell>
          <cell r="F423">
            <v>0</v>
          </cell>
        </row>
        <row r="424">
          <cell r="A424">
            <v>410340</v>
          </cell>
        </row>
        <row r="425">
          <cell r="A425">
            <v>410420</v>
          </cell>
          <cell r="B425">
            <v>337715</v>
          </cell>
          <cell r="C425">
            <v>78106460</v>
          </cell>
        </row>
        <row r="426">
          <cell r="A426">
            <v>410645</v>
          </cell>
        </row>
        <row r="427">
          <cell r="A427">
            <v>410965</v>
          </cell>
        </row>
        <row r="428">
          <cell r="A428">
            <v>411300</v>
          </cell>
        </row>
        <row r="429">
          <cell r="A429">
            <v>411720</v>
          </cell>
        </row>
        <row r="430">
          <cell r="A430">
            <v>411750</v>
          </cell>
        </row>
        <row r="431">
          <cell r="A431">
            <v>411970</v>
          </cell>
        </row>
        <row r="432">
          <cell r="A432">
            <v>412460</v>
          </cell>
          <cell r="B432">
            <v>138235</v>
          </cell>
          <cell r="C432">
            <v>505515</v>
          </cell>
          <cell r="D432">
            <v>23149</v>
          </cell>
          <cell r="E432">
            <v>0</v>
          </cell>
          <cell r="G432">
            <v>0</v>
          </cell>
        </row>
        <row r="433">
          <cell r="A433">
            <v>412570</v>
          </cell>
          <cell r="C433">
            <v>830427</v>
          </cell>
        </row>
        <row r="434">
          <cell r="A434">
            <v>420460</v>
          </cell>
          <cell r="B434">
            <v>3009644</v>
          </cell>
          <cell r="C434">
            <v>7159683</v>
          </cell>
          <cell r="D434">
            <v>343668</v>
          </cell>
        </row>
        <row r="435">
          <cell r="A435">
            <v>420700</v>
          </cell>
          <cell r="B435">
            <v>682724</v>
          </cell>
          <cell r="C435">
            <v>2421015</v>
          </cell>
          <cell r="D435">
            <v>83031</v>
          </cell>
        </row>
        <row r="436">
          <cell r="A436">
            <v>420800</v>
          </cell>
        </row>
        <row r="437">
          <cell r="A437">
            <v>421590</v>
          </cell>
          <cell r="B437">
            <v>121531</v>
          </cell>
          <cell r="D437">
            <v>11906</v>
          </cell>
        </row>
        <row r="438">
          <cell r="A438">
            <v>430010</v>
          </cell>
          <cell r="B438">
            <v>209885</v>
          </cell>
          <cell r="C438">
            <v>2563590</v>
          </cell>
          <cell r="D438">
            <v>34576</v>
          </cell>
        </row>
        <row r="439">
          <cell r="A439">
            <v>430087</v>
          </cell>
        </row>
        <row r="440">
          <cell r="A440">
            <v>430130</v>
          </cell>
          <cell r="B440">
            <v>136603</v>
          </cell>
          <cell r="C440">
            <v>579824</v>
          </cell>
          <cell r="D440">
            <v>16632</v>
          </cell>
        </row>
        <row r="441">
          <cell r="A441">
            <v>430225</v>
          </cell>
          <cell r="B441">
            <v>60300</v>
          </cell>
        </row>
        <row r="442">
          <cell r="A442">
            <v>430235</v>
          </cell>
          <cell r="B442">
            <v>134478</v>
          </cell>
          <cell r="C442">
            <v>439612</v>
          </cell>
        </row>
        <row r="443">
          <cell r="A443">
            <v>430367</v>
          </cell>
        </row>
        <row r="444">
          <cell r="A444">
            <v>430469</v>
          </cell>
          <cell r="B444">
            <v>73671</v>
          </cell>
          <cell r="C444">
            <v>250966</v>
          </cell>
        </row>
        <row r="445">
          <cell r="A445">
            <v>430520</v>
          </cell>
          <cell r="B445">
            <v>125939</v>
          </cell>
        </row>
        <row r="446">
          <cell r="A446">
            <v>430605</v>
          </cell>
          <cell r="B446">
            <v>37511</v>
          </cell>
          <cell r="C446">
            <v>276948</v>
          </cell>
          <cell r="D446">
            <v>6761</v>
          </cell>
        </row>
        <row r="447">
          <cell r="A447">
            <v>430640</v>
          </cell>
        </row>
        <row r="448">
          <cell r="A448">
            <v>430807</v>
          </cell>
          <cell r="B448">
            <v>147944</v>
          </cell>
          <cell r="C448">
            <v>2125679</v>
          </cell>
        </row>
        <row r="449">
          <cell r="A449">
            <v>431065</v>
          </cell>
        </row>
        <row r="450">
          <cell r="A450">
            <v>431070</v>
          </cell>
        </row>
        <row r="451">
          <cell r="A451">
            <v>431100</v>
          </cell>
          <cell r="B451">
            <v>165134</v>
          </cell>
          <cell r="C451">
            <v>1033507</v>
          </cell>
          <cell r="D451">
            <v>16486</v>
          </cell>
        </row>
        <row r="452">
          <cell r="A452">
            <v>431217</v>
          </cell>
        </row>
        <row r="453">
          <cell r="A453">
            <v>431237</v>
          </cell>
          <cell r="B453">
            <v>25010</v>
          </cell>
          <cell r="C453">
            <v>216993</v>
          </cell>
          <cell r="D453">
            <v>5152</v>
          </cell>
        </row>
        <row r="454">
          <cell r="A454">
            <v>431270</v>
          </cell>
          <cell r="C454">
            <v>0</v>
          </cell>
          <cell r="E454">
            <v>0</v>
          </cell>
          <cell r="G454">
            <v>0</v>
          </cell>
        </row>
        <row r="455">
          <cell r="A455">
            <v>431308</v>
          </cell>
          <cell r="B455">
            <v>2856</v>
          </cell>
          <cell r="C455">
            <v>162052</v>
          </cell>
        </row>
        <row r="456">
          <cell r="A456">
            <v>431320</v>
          </cell>
          <cell r="B456">
            <v>128525</v>
          </cell>
          <cell r="C456">
            <v>1727779</v>
          </cell>
          <cell r="D456">
            <v>17286</v>
          </cell>
        </row>
        <row r="457">
          <cell r="A457">
            <v>431417</v>
          </cell>
          <cell r="B457">
            <v>37575</v>
          </cell>
          <cell r="C457">
            <v>650631</v>
          </cell>
          <cell r="D457">
            <v>13943</v>
          </cell>
        </row>
        <row r="458">
          <cell r="A458">
            <v>431480</v>
          </cell>
          <cell r="B458">
            <v>392626</v>
          </cell>
          <cell r="C458">
            <v>1501029</v>
          </cell>
        </row>
        <row r="459">
          <cell r="A459">
            <v>431505</v>
          </cell>
          <cell r="B459">
            <v>58089</v>
          </cell>
        </row>
        <row r="460">
          <cell r="A460">
            <v>431570</v>
          </cell>
          <cell r="B460">
            <v>292300</v>
          </cell>
          <cell r="C460">
            <v>1226551</v>
          </cell>
          <cell r="D460">
            <v>35816</v>
          </cell>
        </row>
        <row r="461">
          <cell r="A461">
            <v>431675</v>
          </cell>
          <cell r="B461">
            <v>219758</v>
          </cell>
          <cell r="C461">
            <v>1176869</v>
          </cell>
        </row>
        <row r="462">
          <cell r="A462">
            <v>431950</v>
          </cell>
          <cell r="B462">
            <v>280277</v>
          </cell>
          <cell r="C462">
            <v>1207516</v>
          </cell>
          <cell r="D462">
            <v>37669</v>
          </cell>
        </row>
        <row r="463">
          <cell r="A463">
            <v>432023</v>
          </cell>
        </row>
        <row r="464">
          <cell r="A464">
            <v>432070</v>
          </cell>
          <cell r="B464">
            <v>94563</v>
          </cell>
          <cell r="C464">
            <v>890321</v>
          </cell>
        </row>
        <row r="465">
          <cell r="A465">
            <v>432100</v>
          </cell>
          <cell r="B465">
            <v>176653</v>
          </cell>
          <cell r="C465">
            <v>611056</v>
          </cell>
          <cell r="D465">
            <v>13689</v>
          </cell>
        </row>
        <row r="466">
          <cell r="A466">
            <v>432232</v>
          </cell>
          <cell r="B466">
            <v>31887</v>
          </cell>
          <cell r="C466">
            <v>322177</v>
          </cell>
          <cell r="D466">
            <v>2212</v>
          </cell>
        </row>
        <row r="467">
          <cell r="A467">
            <v>432335</v>
          </cell>
        </row>
        <row r="468">
          <cell r="A468">
            <v>500330</v>
          </cell>
          <cell r="B468">
            <v>437620</v>
          </cell>
          <cell r="C468">
            <v>3929480</v>
          </cell>
        </row>
        <row r="469">
          <cell r="A469">
            <v>510335</v>
          </cell>
          <cell r="B469">
            <v>35302</v>
          </cell>
          <cell r="C469">
            <v>193860</v>
          </cell>
          <cell r="D469">
            <v>3935</v>
          </cell>
        </row>
        <row r="470">
          <cell r="A470">
            <v>510629</v>
          </cell>
        </row>
        <row r="471">
          <cell r="A471">
            <v>510890</v>
          </cell>
          <cell r="B471">
            <v>48982</v>
          </cell>
          <cell r="C471">
            <v>263429</v>
          </cell>
        </row>
        <row r="472">
          <cell r="A472">
            <v>130260</v>
          </cell>
          <cell r="B472">
            <v>25160</v>
          </cell>
          <cell r="C472">
            <v>217025317</v>
          </cell>
          <cell r="E472">
            <v>154202285</v>
          </cell>
        </row>
        <row r="473">
          <cell r="A473">
            <v>240170</v>
          </cell>
          <cell r="C473">
            <v>22217</v>
          </cell>
        </row>
        <row r="474">
          <cell r="A474">
            <v>270860</v>
          </cell>
        </row>
        <row r="475">
          <cell r="A475">
            <v>292660</v>
          </cell>
        </row>
        <row r="476">
          <cell r="A476">
            <v>320350</v>
          </cell>
          <cell r="B476">
            <v>42978</v>
          </cell>
        </row>
        <row r="477">
          <cell r="A477">
            <v>320370</v>
          </cell>
          <cell r="B477">
            <v>134477</v>
          </cell>
        </row>
        <row r="478">
          <cell r="A478">
            <v>320450</v>
          </cell>
          <cell r="B478">
            <v>58614</v>
          </cell>
        </row>
        <row r="479">
          <cell r="A479">
            <v>320490</v>
          </cell>
          <cell r="B479">
            <v>469961</v>
          </cell>
        </row>
        <row r="480">
          <cell r="A480">
            <v>320503</v>
          </cell>
          <cell r="B480">
            <v>250093</v>
          </cell>
          <cell r="C480">
            <v>1307165</v>
          </cell>
          <cell r="D480">
            <v>34722</v>
          </cell>
        </row>
        <row r="481">
          <cell r="A481">
            <v>320515</v>
          </cell>
          <cell r="B481">
            <v>140338</v>
          </cell>
        </row>
        <row r="482">
          <cell r="A482">
            <v>350060</v>
          </cell>
          <cell r="B482">
            <v>48780</v>
          </cell>
          <cell r="C482">
            <v>129694</v>
          </cell>
        </row>
        <row r="483">
          <cell r="A483">
            <v>350430</v>
          </cell>
          <cell r="B483">
            <v>70381</v>
          </cell>
          <cell r="C483">
            <v>97156</v>
          </cell>
          <cell r="D483">
            <v>4177</v>
          </cell>
          <cell r="E483">
            <v>0</v>
          </cell>
          <cell r="G483">
            <v>0</v>
          </cell>
        </row>
        <row r="484">
          <cell r="A484">
            <v>350470</v>
          </cell>
          <cell r="B484">
            <v>20063</v>
          </cell>
          <cell r="C484">
            <v>990341</v>
          </cell>
          <cell r="D484">
            <v>1083</v>
          </cell>
        </row>
        <row r="485">
          <cell r="A485">
            <v>350590</v>
          </cell>
        </row>
        <row r="486">
          <cell r="A486">
            <v>351370</v>
          </cell>
        </row>
        <row r="487">
          <cell r="A487">
            <v>351410</v>
          </cell>
          <cell r="B487">
            <v>176155</v>
          </cell>
          <cell r="C487">
            <v>976807</v>
          </cell>
          <cell r="D487">
            <v>28978</v>
          </cell>
        </row>
        <row r="488">
          <cell r="A488">
            <v>351800</v>
          </cell>
          <cell r="B488">
            <v>821</v>
          </cell>
        </row>
        <row r="489">
          <cell r="A489">
            <v>352115</v>
          </cell>
          <cell r="B489">
            <v>76975</v>
          </cell>
          <cell r="C489">
            <v>37541</v>
          </cell>
          <cell r="D489">
            <v>10239</v>
          </cell>
        </row>
        <row r="490">
          <cell r="A490">
            <v>352470</v>
          </cell>
        </row>
        <row r="491">
          <cell r="A491">
            <v>353250</v>
          </cell>
          <cell r="B491">
            <v>68711</v>
          </cell>
          <cell r="C491">
            <v>268384</v>
          </cell>
          <cell r="D491">
            <v>6222</v>
          </cell>
        </row>
        <row r="492">
          <cell r="A492">
            <v>353290</v>
          </cell>
        </row>
        <row r="493">
          <cell r="A493">
            <v>353640</v>
          </cell>
          <cell r="B493">
            <v>257164</v>
          </cell>
        </row>
        <row r="494">
          <cell r="A494">
            <v>354880</v>
          </cell>
        </row>
        <row r="495">
          <cell r="A495">
            <v>355570</v>
          </cell>
        </row>
        <row r="496">
          <cell r="A496">
            <v>410050</v>
          </cell>
        </row>
        <row r="497">
          <cell r="A497">
            <v>410440</v>
          </cell>
          <cell r="B497">
            <v>190852</v>
          </cell>
          <cell r="C497">
            <v>0</v>
          </cell>
          <cell r="E497">
            <v>0</v>
          </cell>
          <cell r="G497">
            <v>0</v>
          </cell>
        </row>
        <row r="498">
          <cell r="A498">
            <v>410890</v>
          </cell>
        </row>
        <row r="499">
          <cell r="A499">
            <v>410910</v>
          </cell>
          <cell r="B499">
            <v>33919</v>
          </cell>
        </row>
        <row r="500">
          <cell r="A500">
            <v>411280</v>
          </cell>
          <cell r="B500">
            <v>11323</v>
          </cell>
          <cell r="C500">
            <v>74526</v>
          </cell>
          <cell r="D500">
            <v>796</v>
          </cell>
        </row>
        <row r="501">
          <cell r="A501">
            <v>411295</v>
          </cell>
        </row>
        <row r="502">
          <cell r="A502">
            <v>411320</v>
          </cell>
        </row>
        <row r="503">
          <cell r="A503">
            <v>411660</v>
          </cell>
          <cell r="B503">
            <v>50683</v>
          </cell>
          <cell r="D503">
            <v>7357</v>
          </cell>
        </row>
        <row r="504">
          <cell r="A504">
            <v>411670</v>
          </cell>
        </row>
        <row r="505">
          <cell r="A505">
            <v>412060</v>
          </cell>
          <cell r="B505">
            <v>580376</v>
          </cell>
          <cell r="C505">
            <v>2094871</v>
          </cell>
        </row>
        <row r="506">
          <cell r="A506">
            <v>412170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</row>
        <row r="507">
          <cell r="A507">
            <v>412402</v>
          </cell>
          <cell r="B507">
            <v>18382</v>
          </cell>
          <cell r="C507">
            <v>761470</v>
          </cell>
        </row>
        <row r="508">
          <cell r="A508">
            <v>412796</v>
          </cell>
          <cell r="B508">
            <v>280967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</row>
        <row r="509">
          <cell r="A509">
            <v>420630</v>
          </cell>
          <cell r="B509">
            <v>0</v>
          </cell>
          <cell r="D509">
            <v>0</v>
          </cell>
          <cell r="F509">
            <v>0</v>
          </cell>
        </row>
        <row r="510">
          <cell r="A510">
            <v>420870</v>
          </cell>
        </row>
        <row r="511">
          <cell r="A511">
            <v>420880</v>
          </cell>
          <cell r="B511">
            <v>108766</v>
          </cell>
          <cell r="C511">
            <v>344585</v>
          </cell>
          <cell r="D511">
            <v>11935</v>
          </cell>
        </row>
        <row r="512">
          <cell r="A512">
            <v>420960</v>
          </cell>
          <cell r="B512">
            <v>151975</v>
          </cell>
          <cell r="C512">
            <v>141073</v>
          </cell>
          <cell r="D512">
            <v>15866</v>
          </cell>
        </row>
        <row r="513">
          <cell r="A513">
            <v>421010</v>
          </cell>
          <cell r="B513">
            <v>455393</v>
          </cell>
          <cell r="C513">
            <v>330295</v>
          </cell>
          <cell r="D513">
            <v>53208</v>
          </cell>
        </row>
        <row r="514">
          <cell r="A514">
            <v>421185</v>
          </cell>
        </row>
        <row r="515">
          <cell r="A515">
            <v>421770</v>
          </cell>
          <cell r="C515">
            <v>790418</v>
          </cell>
        </row>
        <row r="516">
          <cell r="A516">
            <v>421970</v>
          </cell>
          <cell r="B516">
            <v>352420</v>
          </cell>
          <cell r="C516">
            <v>1927210</v>
          </cell>
          <cell r="D516">
            <v>40065</v>
          </cell>
        </row>
        <row r="517">
          <cell r="A517">
            <v>430150</v>
          </cell>
          <cell r="B517">
            <v>129911</v>
          </cell>
          <cell r="C517">
            <v>253799</v>
          </cell>
          <cell r="D517">
            <v>18435</v>
          </cell>
        </row>
        <row r="518">
          <cell r="A518">
            <v>430355</v>
          </cell>
        </row>
        <row r="519">
          <cell r="A519">
            <v>430462</v>
          </cell>
          <cell r="B519">
            <v>5053</v>
          </cell>
          <cell r="C519">
            <v>0</v>
          </cell>
          <cell r="E519">
            <v>0</v>
          </cell>
          <cell r="G519">
            <v>0</v>
          </cell>
        </row>
        <row r="520">
          <cell r="A520">
            <v>430480</v>
          </cell>
          <cell r="B520">
            <v>15010</v>
          </cell>
        </row>
        <row r="521">
          <cell r="A521">
            <v>430543</v>
          </cell>
          <cell r="B521">
            <v>21866</v>
          </cell>
          <cell r="D521">
            <v>3528</v>
          </cell>
        </row>
        <row r="522">
          <cell r="A522">
            <v>430580</v>
          </cell>
          <cell r="B522">
            <v>107900</v>
          </cell>
          <cell r="C522">
            <v>606999</v>
          </cell>
          <cell r="D522">
            <v>9691</v>
          </cell>
        </row>
        <row r="523">
          <cell r="A523">
            <v>430673</v>
          </cell>
          <cell r="B523">
            <v>109239</v>
          </cell>
        </row>
        <row r="524">
          <cell r="A524">
            <v>430680</v>
          </cell>
        </row>
        <row r="525">
          <cell r="A525">
            <v>430820</v>
          </cell>
        </row>
        <row r="526">
          <cell r="A526">
            <v>430905</v>
          </cell>
          <cell r="B526">
            <v>114044</v>
          </cell>
          <cell r="C526">
            <v>819532</v>
          </cell>
          <cell r="D526">
            <v>11899</v>
          </cell>
        </row>
        <row r="527">
          <cell r="A527">
            <v>430950</v>
          </cell>
          <cell r="B527">
            <v>94645</v>
          </cell>
          <cell r="C527">
            <v>617232</v>
          </cell>
          <cell r="D527">
            <v>11701</v>
          </cell>
        </row>
        <row r="528">
          <cell r="A528">
            <v>431080</v>
          </cell>
        </row>
        <row r="529">
          <cell r="A529">
            <v>431162</v>
          </cell>
        </row>
        <row r="530">
          <cell r="A530">
            <v>431238</v>
          </cell>
        </row>
        <row r="531">
          <cell r="A531">
            <v>431244</v>
          </cell>
          <cell r="B531">
            <v>27212</v>
          </cell>
          <cell r="C531">
            <v>53004</v>
          </cell>
          <cell r="D531">
            <v>2804</v>
          </cell>
        </row>
        <row r="532">
          <cell r="A532">
            <v>431275</v>
          </cell>
        </row>
        <row r="533">
          <cell r="A533">
            <v>431403</v>
          </cell>
          <cell r="B533">
            <v>48748</v>
          </cell>
          <cell r="C533">
            <v>255598</v>
          </cell>
        </row>
        <row r="534">
          <cell r="A534">
            <v>431510</v>
          </cell>
          <cell r="B534">
            <v>80280</v>
          </cell>
          <cell r="C534">
            <v>368698</v>
          </cell>
          <cell r="E534">
            <v>0</v>
          </cell>
          <cell r="G534">
            <v>0</v>
          </cell>
        </row>
        <row r="535">
          <cell r="A535">
            <v>431580</v>
          </cell>
          <cell r="B535">
            <v>276743</v>
          </cell>
          <cell r="C535">
            <v>2419335</v>
          </cell>
        </row>
        <row r="536">
          <cell r="A536">
            <v>431595</v>
          </cell>
          <cell r="B536">
            <v>58697</v>
          </cell>
        </row>
        <row r="537">
          <cell r="A537">
            <v>431750</v>
          </cell>
          <cell r="C537">
            <v>0</v>
          </cell>
          <cell r="E537">
            <v>0</v>
          </cell>
          <cell r="G537">
            <v>0</v>
          </cell>
        </row>
        <row r="538">
          <cell r="A538">
            <v>431860</v>
          </cell>
          <cell r="B538">
            <v>57891</v>
          </cell>
        </row>
        <row r="539">
          <cell r="A539">
            <v>432045</v>
          </cell>
          <cell r="B539">
            <v>80027</v>
          </cell>
          <cell r="C539">
            <v>200587</v>
          </cell>
        </row>
        <row r="540">
          <cell r="A540">
            <v>432143</v>
          </cell>
        </row>
        <row r="541">
          <cell r="A541">
            <v>432180</v>
          </cell>
          <cell r="B541">
            <v>260642</v>
          </cell>
          <cell r="C541">
            <v>941367</v>
          </cell>
          <cell r="E541">
            <v>0</v>
          </cell>
          <cell r="G541">
            <v>0</v>
          </cell>
        </row>
        <row r="542">
          <cell r="A542">
            <v>432235</v>
          </cell>
        </row>
        <row r="543">
          <cell r="A543">
            <v>432240</v>
          </cell>
          <cell r="B543">
            <v>333336</v>
          </cell>
          <cell r="C543">
            <v>1556928</v>
          </cell>
          <cell r="D543">
            <v>35321</v>
          </cell>
        </row>
        <row r="544">
          <cell r="A544">
            <v>432250</v>
          </cell>
          <cell r="B544">
            <v>954800</v>
          </cell>
          <cell r="C544">
            <v>4451703</v>
          </cell>
          <cell r="D544">
            <v>115881</v>
          </cell>
        </row>
        <row r="545">
          <cell r="A545">
            <v>500830</v>
          </cell>
          <cell r="C545">
            <v>105670</v>
          </cell>
        </row>
        <row r="546">
          <cell r="A546">
            <v>510040</v>
          </cell>
          <cell r="B546">
            <v>79512</v>
          </cell>
          <cell r="C546">
            <v>1296307</v>
          </cell>
        </row>
        <row r="547">
          <cell r="A547">
            <v>510730</v>
          </cell>
          <cell r="B547">
            <v>51737</v>
          </cell>
          <cell r="C547">
            <v>149872</v>
          </cell>
          <cell r="D547">
            <v>3593</v>
          </cell>
        </row>
        <row r="548">
          <cell r="A548">
            <v>292750</v>
          </cell>
        </row>
        <row r="549">
          <cell r="A549">
            <v>320020</v>
          </cell>
          <cell r="B549">
            <v>162477</v>
          </cell>
        </row>
        <row r="550">
          <cell r="A550">
            <v>320100</v>
          </cell>
          <cell r="B550">
            <v>124469</v>
          </cell>
        </row>
        <row r="551">
          <cell r="A551">
            <v>320270</v>
          </cell>
          <cell r="B551">
            <v>96545</v>
          </cell>
        </row>
        <row r="552">
          <cell r="A552">
            <v>320360</v>
          </cell>
          <cell r="B552">
            <v>2</v>
          </cell>
        </row>
        <row r="553">
          <cell r="A553">
            <v>320405</v>
          </cell>
          <cell r="B553">
            <v>128612</v>
          </cell>
        </row>
        <row r="554">
          <cell r="A554">
            <v>320455</v>
          </cell>
          <cell r="B554">
            <v>251752</v>
          </cell>
        </row>
        <row r="555">
          <cell r="A555">
            <v>330415</v>
          </cell>
        </row>
        <row r="556">
          <cell r="A556">
            <v>350500</v>
          </cell>
        </row>
        <row r="557">
          <cell r="A557">
            <v>351070</v>
          </cell>
        </row>
        <row r="558">
          <cell r="A558">
            <v>351640</v>
          </cell>
          <cell r="B558">
            <v>0</v>
          </cell>
          <cell r="D558">
            <v>0</v>
          </cell>
          <cell r="F558">
            <v>0</v>
          </cell>
        </row>
        <row r="559">
          <cell r="A559">
            <v>351790</v>
          </cell>
          <cell r="B559">
            <v>97814</v>
          </cell>
          <cell r="C559">
            <v>539269</v>
          </cell>
          <cell r="D559">
            <v>9752</v>
          </cell>
        </row>
        <row r="560">
          <cell r="A560">
            <v>351940</v>
          </cell>
        </row>
        <row r="561">
          <cell r="A561">
            <v>352190</v>
          </cell>
        </row>
        <row r="562">
          <cell r="A562">
            <v>352585</v>
          </cell>
          <cell r="B562">
            <v>25323</v>
          </cell>
          <cell r="C562">
            <v>141197</v>
          </cell>
          <cell r="D562">
            <v>1837</v>
          </cell>
        </row>
        <row r="563">
          <cell r="A563">
            <v>352900</v>
          </cell>
        </row>
        <row r="564">
          <cell r="A564">
            <v>353050</v>
          </cell>
        </row>
        <row r="565">
          <cell r="A565">
            <v>353260</v>
          </cell>
          <cell r="B565">
            <v>151576</v>
          </cell>
          <cell r="C565">
            <v>1098886</v>
          </cell>
          <cell r="D565">
            <v>18707</v>
          </cell>
        </row>
        <row r="566">
          <cell r="A566">
            <v>353625</v>
          </cell>
        </row>
        <row r="567">
          <cell r="A567">
            <v>353810</v>
          </cell>
        </row>
        <row r="568">
          <cell r="A568">
            <v>353900</v>
          </cell>
        </row>
        <row r="569">
          <cell r="A569">
            <v>353940</v>
          </cell>
          <cell r="B569">
            <v>6898</v>
          </cell>
          <cell r="C569">
            <v>16360</v>
          </cell>
          <cell r="D569">
            <v>360</v>
          </cell>
        </row>
        <row r="570">
          <cell r="A570">
            <v>353960</v>
          </cell>
          <cell r="B570">
            <v>7011</v>
          </cell>
          <cell r="C570">
            <v>46689</v>
          </cell>
        </row>
        <row r="571">
          <cell r="A571">
            <v>354070</v>
          </cell>
        </row>
        <row r="572">
          <cell r="A572">
            <v>354560</v>
          </cell>
        </row>
        <row r="573">
          <cell r="A573">
            <v>354850</v>
          </cell>
        </row>
        <row r="574">
          <cell r="A574">
            <v>354900</v>
          </cell>
          <cell r="B574">
            <v>41014</v>
          </cell>
          <cell r="C574">
            <v>244428</v>
          </cell>
        </row>
        <row r="575">
          <cell r="A575">
            <v>355220</v>
          </cell>
        </row>
        <row r="576">
          <cell r="A576">
            <v>410060</v>
          </cell>
          <cell r="B576">
            <v>121071</v>
          </cell>
          <cell r="C576">
            <v>477168</v>
          </cell>
          <cell r="D576">
            <v>12950</v>
          </cell>
        </row>
        <row r="577">
          <cell r="A577">
            <v>410405</v>
          </cell>
          <cell r="C577">
            <v>336896</v>
          </cell>
        </row>
        <row r="578">
          <cell r="A578">
            <v>410450</v>
          </cell>
        </row>
        <row r="579">
          <cell r="A579">
            <v>410660</v>
          </cell>
          <cell r="B579">
            <v>84751</v>
          </cell>
          <cell r="C579">
            <v>759728</v>
          </cell>
        </row>
        <row r="580">
          <cell r="A580">
            <v>410880</v>
          </cell>
        </row>
        <row r="581">
          <cell r="A581">
            <v>411180</v>
          </cell>
          <cell r="B581">
            <v>6259</v>
          </cell>
          <cell r="C581">
            <v>20977</v>
          </cell>
          <cell r="D581">
            <v>1847</v>
          </cell>
        </row>
        <row r="582">
          <cell r="A582">
            <v>411380</v>
          </cell>
        </row>
        <row r="583">
          <cell r="A583">
            <v>411400</v>
          </cell>
        </row>
        <row r="584">
          <cell r="A584">
            <v>411450</v>
          </cell>
        </row>
        <row r="585">
          <cell r="A585">
            <v>411575</v>
          </cell>
        </row>
        <row r="586">
          <cell r="A586">
            <v>412380</v>
          </cell>
        </row>
        <row r="587">
          <cell r="A587">
            <v>412730</v>
          </cell>
          <cell r="C587">
            <v>0</v>
          </cell>
          <cell r="E587">
            <v>0</v>
          </cell>
          <cell r="G587">
            <v>0</v>
          </cell>
        </row>
        <row r="588">
          <cell r="A588">
            <v>420010</v>
          </cell>
        </row>
        <row r="589">
          <cell r="A589">
            <v>420020</v>
          </cell>
          <cell r="B589">
            <v>68945</v>
          </cell>
          <cell r="C589">
            <v>5014244</v>
          </cell>
        </row>
        <row r="590">
          <cell r="A590">
            <v>420545</v>
          </cell>
          <cell r="B590">
            <v>371672</v>
          </cell>
          <cell r="C590">
            <v>1932828</v>
          </cell>
          <cell r="D590">
            <v>36693</v>
          </cell>
        </row>
        <row r="591">
          <cell r="A591">
            <v>420710</v>
          </cell>
          <cell r="B591">
            <v>202005</v>
          </cell>
          <cell r="C591">
            <v>815862</v>
          </cell>
          <cell r="D591">
            <v>15769</v>
          </cell>
        </row>
        <row r="592">
          <cell r="A592">
            <v>421480</v>
          </cell>
          <cell r="B592">
            <v>655258</v>
          </cell>
          <cell r="C592">
            <v>4166513</v>
          </cell>
        </row>
        <row r="593">
          <cell r="A593">
            <v>421530</v>
          </cell>
        </row>
        <row r="594">
          <cell r="A594">
            <v>430066</v>
          </cell>
        </row>
        <row r="595">
          <cell r="A595">
            <v>430100</v>
          </cell>
          <cell r="B595">
            <v>160165</v>
          </cell>
          <cell r="C595">
            <v>922244</v>
          </cell>
        </row>
        <row r="596">
          <cell r="A596">
            <v>430105</v>
          </cell>
          <cell r="B596">
            <v>142224</v>
          </cell>
          <cell r="C596">
            <v>843998</v>
          </cell>
          <cell r="D596">
            <v>13853</v>
          </cell>
        </row>
        <row r="597">
          <cell r="A597">
            <v>430165</v>
          </cell>
        </row>
        <row r="598">
          <cell r="A598">
            <v>430544</v>
          </cell>
          <cell r="B598">
            <v>47370</v>
          </cell>
          <cell r="C598">
            <v>505002</v>
          </cell>
        </row>
        <row r="599">
          <cell r="A599">
            <v>430620</v>
          </cell>
          <cell r="C599">
            <v>519219</v>
          </cell>
        </row>
        <row r="600">
          <cell r="A600">
            <v>430740</v>
          </cell>
          <cell r="C600">
            <v>107729</v>
          </cell>
        </row>
        <row r="601">
          <cell r="A601">
            <v>430860</v>
          </cell>
          <cell r="C601">
            <v>4201504</v>
          </cell>
        </row>
        <row r="602">
          <cell r="A602">
            <v>430900</v>
          </cell>
        </row>
        <row r="603">
          <cell r="A603">
            <v>430920</v>
          </cell>
        </row>
        <row r="604">
          <cell r="A604">
            <v>430975</v>
          </cell>
        </row>
        <row r="605">
          <cell r="A605">
            <v>431036</v>
          </cell>
          <cell r="B605">
            <v>27392</v>
          </cell>
          <cell r="C605">
            <v>21152</v>
          </cell>
          <cell r="D605">
            <v>1580</v>
          </cell>
          <cell r="E605">
            <v>24746</v>
          </cell>
        </row>
        <row r="606">
          <cell r="A606">
            <v>431175</v>
          </cell>
          <cell r="B606">
            <v>120671</v>
          </cell>
          <cell r="C606">
            <v>550058</v>
          </cell>
          <cell r="D606">
            <v>17057</v>
          </cell>
        </row>
        <row r="607">
          <cell r="A607">
            <v>431250</v>
          </cell>
          <cell r="B607">
            <v>81162</v>
          </cell>
          <cell r="C607">
            <v>415378</v>
          </cell>
        </row>
        <row r="608">
          <cell r="A608">
            <v>431330</v>
          </cell>
          <cell r="B608">
            <v>104367</v>
          </cell>
          <cell r="C608">
            <v>918717</v>
          </cell>
        </row>
        <row r="609">
          <cell r="A609">
            <v>431365</v>
          </cell>
          <cell r="B609">
            <v>132436</v>
          </cell>
          <cell r="C609">
            <v>449669</v>
          </cell>
          <cell r="D609">
            <v>9893</v>
          </cell>
        </row>
        <row r="610">
          <cell r="A610">
            <v>431449</v>
          </cell>
        </row>
        <row r="611">
          <cell r="A611">
            <v>431520</v>
          </cell>
          <cell r="B611">
            <v>59894</v>
          </cell>
          <cell r="C611">
            <v>364642</v>
          </cell>
          <cell r="D611">
            <v>8767</v>
          </cell>
        </row>
        <row r="612">
          <cell r="A612">
            <v>431730</v>
          </cell>
          <cell r="B612">
            <v>63025</v>
          </cell>
          <cell r="C612">
            <v>629370</v>
          </cell>
          <cell r="D612">
            <v>8084</v>
          </cell>
        </row>
        <row r="613">
          <cell r="A613">
            <v>431805</v>
          </cell>
        </row>
        <row r="614">
          <cell r="A614">
            <v>431890</v>
          </cell>
        </row>
        <row r="615">
          <cell r="A615">
            <v>431920</v>
          </cell>
        </row>
        <row r="616">
          <cell r="A616">
            <v>431930</v>
          </cell>
          <cell r="B616">
            <v>41147</v>
          </cell>
          <cell r="C616">
            <v>94483</v>
          </cell>
        </row>
        <row r="617">
          <cell r="A617">
            <v>432032</v>
          </cell>
        </row>
        <row r="618">
          <cell r="A618">
            <v>432220</v>
          </cell>
          <cell r="B618">
            <v>119677</v>
          </cell>
          <cell r="C618">
            <v>557438</v>
          </cell>
          <cell r="D618">
            <v>15583</v>
          </cell>
        </row>
        <row r="619">
          <cell r="A619">
            <v>500480</v>
          </cell>
        </row>
        <row r="620">
          <cell r="A620">
            <v>510780</v>
          </cell>
          <cell r="B620">
            <v>63074</v>
          </cell>
          <cell r="C620">
            <v>144839</v>
          </cell>
          <cell r="D620">
            <v>3787</v>
          </cell>
        </row>
        <row r="621">
          <cell r="A621">
            <v>521250</v>
          </cell>
          <cell r="B621">
            <v>1086959</v>
          </cell>
          <cell r="D621">
            <v>111361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9" workbookViewId="0">
      <selection activeCell="B48" sqref="B48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Não</v>
      </c>
      <c r="H16" s="12" t="str">
        <f>VLOOKUP(A16,Planilha1!A:Y,23,FALSE)</f>
        <v>Sim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Não</v>
      </c>
      <c r="H28" s="12" t="str">
        <f>VLOOKUP(A28,Planilha1!A:Y,23,FALSE)</f>
        <v>Sim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Não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Não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Não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Não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Não</v>
      </c>
      <c r="H91" s="12" t="str">
        <f>VLOOKUP(A91,Planilha1!A:Y,23,FALSE)</f>
        <v>Sim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Não</v>
      </c>
      <c r="H110" s="12" t="str">
        <f>VLOOKUP(A110,Planilha1!A:Y,23,FALSE)</f>
        <v>Sim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Sim</v>
      </c>
      <c r="G112" s="12" t="str">
        <f>VLOOKUP(A112,Planilha1!A:Y,22,FALSE)</f>
        <v>Não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Não</v>
      </c>
      <c r="H151" s="12" t="str">
        <f>VLOOKUP(A151,Planilha1!A:Y,23,FALSE)</f>
        <v>Sim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Não</v>
      </c>
      <c r="H152" s="12" t="str">
        <f>VLOOKUP(A152,Planilha1!A:Y,23,FALSE)</f>
        <v>Sim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Não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Não</v>
      </c>
      <c r="H230" s="12" t="str">
        <f>VLOOKUP(A230,Planilha1!A:Y,23,FALSE)</f>
        <v>Sim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Não</v>
      </c>
      <c r="H251" s="12" t="str">
        <f>VLOOKUP(A251,Planilha1!A:Y,23,FALSE)</f>
        <v>Sim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Não</v>
      </c>
      <c r="H252" s="12" t="str">
        <f>VLOOKUP(A252,Planilha1!A:Y,23,FALSE)</f>
        <v>Sim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Não</v>
      </c>
      <c r="H255" s="12" t="str">
        <f>VLOOKUP(A255,Planilha1!A:Y,23,FALSE)</f>
        <v>Sim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Não</v>
      </c>
      <c r="H260" s="12" t="str">
        <f>VLOOKUP(A260,Planilha1!A:Y,23,FALSE)</f>
        <v>Sim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Não</v>
      </c>
      <c r="H262" s="12" t="str">
        <f>VLOOKUP(A262,Planilha1!A:Y,23,FALSE)</f>
        <v>Sim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Não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Não</v>
      </c>
      <c r="H271" s="12" t="str">
        <f>VLOOKUP(A271,Planilha1!A:Y,23,FALSE)</f>
        <v>Sim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Não</v>
      </c>
      <c r="H272" s="12" t="str">
        <f>VLOOKUP(A272,Planilha1!A:Y,23,FALSE)</f>
        <v>Sim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Não</v>
      </c>
      <c r="H281" s="12" t="str">
        <f>VLOOKUP(A281,Planilha1!A:Y,23,FALSE)</f>
        <v>Sim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Não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Não</v>
      </c>
      <c r="H283" s="12" t="str">
        <f>VLOOKUP(A283,Planilha1!A:Y,23,FALSE)</f>
        <v>Sim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Não</v>
      </c>
      <c r="H284" s="12" t="str">
        <f>VLOOKUP(A284,Planilha1!A:Y,23,FALSE)</f>
        <v>Sim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Não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Não</v>
      </c>
      <c r="H292" s="12" t="str">
        <f>VLOOKUP(A292,Planilha1!A:Y,23,FALSE)</f>
        <v>Sim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Não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Não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Não</v>
      </c>
      <c r="H300" s="12" t="str">
        <f>VLOOKUP(A300,Planilha1!A:Y,23,FALSE)</f>
        <v>Sim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Não</v>
      </c>
      <c r="H302" s="12" t="str">
        <f>VLOOKUP(A302,Planilha1!A:Y,23,FALSE)</f>
        <v>Sim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Não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Sim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Não</v>
      </c>
      <c r="H321" s="12" t="str">
        <f>VLOOKUP(A321,Planilha1!A:Y,23,FALSE)</f>
        <v>Sim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Não</v>
      </c>
      <c r="H322" s="12" t="str">
        <f>VLOOKUP(A322,Planilha1!A:Y,23,FALSE)</f>
        <v>Sim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Não</v>
      </c>
      <c r="H335" s="12" t="str">
        <f>VLOOKUP(A335,Planilha1!A:Y,23,FALSE)</f>
        <v>Sim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Não</v>
      </c>
      <c r="H351" s="12" t="str">
        <f>VLOOKUP(A351,Planilha1!A:Y,23,FALSE)</f>
        <v>Sim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Não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Não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Não</v>
      </c>
      <c r="H435" s="12" t="str">
        <f>VLOOKUP(A435,Planilha1!A:Y,23,FALSE)</f>
        <v>Sim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Não</v>
      </c>
      <c r="H449" s="12" t="str">
        <f>VLOOKUP(A449,Planilha1!A:Y,23,FALSE)</f>
        <v>Sim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Não</v>
      </c>
      <c r="H453" s="12" t="str">
        <f>VLOOKUP(A453,Planilha1!A:Y,23,FALSE)</f>
        <v>Sim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Não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Não</v>
      </c>
      <c r="H475" s="12" t="str">
        <f>VLOOKUP(A475,Planilha1!A:Y,23,FALSE)</f>
        <v>Sim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Não</v>
      </c>
      <c r="H476" s="12" t="str">
        <f>VLOOKUP(A476,Planilha1!A:Y,23,FALSE)</f>
        <v>Sim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Não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Não</v>
      </c>
      <c r="H478" s="12" t="str">
        <f>VLOOKUP(A478,Planilha1!A:Y,23,FALSE)</f>
        <v>Sim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Não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Não</v>
      </c>
      <c r="H487" s="12" t="str">
        <f>VLOOKUP(A487,Planilha1!A:Y,23,FALSE)</f>
        <v>Sim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Não</v>
      </c>
      <c r="H489" s="12" t="str">
        <f>VLOOKUP(A489,Planilha1!A:Y,23,FALSE)</f>
        <v>Sim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Não</v>
      </c>
      <c r="H492" s="12" t="str">
        <f>VLOOKUP(A492,Planilha1!A:Y,23,FALSE)</f>
        <v>Sim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Não</v>
      </c>
      <c r="H497" s="12" t="str">
        <f>VLOOKUP(A497,Planilha1!A:Y,23,FALSE)</f>
        <v>Sim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Não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Não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Não</v>
      </c>
      <c r="H510" s="12" t="str">
        <f>VLOOKUP(A510,Planilha1!A:Y,23,FALSE)</f>
        <v>Sim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Não</v>
      </c>
      <c r="H511" s="12" t="str">
        <f>VLOOKUP(A511,Planilha1!A:Y,23,FALSE)</f>
        <v>Sim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Não</v>
      </c>
      <c r="H524" s="12" t="str">
        <f>VLOOKUP(A524,Planilha1!A:Y,23,FALSE)</f>
        <v>Sim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Não</v>
      </c>
      <c r="H525" s="12" t="str">
        <f>VLOOKUP(A525,Planilha1!A:Y,23,FALSE)</f>
        <v>Sim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Não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Não</v>
      </c>
      <c r="H531" s="12" t="str">
        <f>VLOOKUP(A531,Planilha1!A:Y,23,FALSE)</f>
        <v>Sim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Não</v>
      </c>
      <c r="H532" s="12" t="str">
        <f>VLOOKUP(A532,Planilha1!A:Y,23,FALSE)</f>
        <v>Sim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Não</v>
      </c>
      <c r="H533" s="12" t="str">
        <f>VLOOKUP(A533,Planilha1!A:Y,23,FALSE)</f>
        <v>Sim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Não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Não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Não</v>
      </c>
      <c r="H542" s="12" t="str">
        <f>VLOOKUP(A542,Planilha1!A:Y,23,FALSE)</f>
        <v>Sim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Não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Não</v>
      </c>
      <c r="H546" s="12" t="str">
        <f>VLOOKUP(A546,Planilha1!A:Y,23,FALSE)</f>
        <v>Sim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Não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Não</v>
      </c>
      <c r="H562" s="12" t="str">
        <f>VLOOKUP(A562,Planilha1!A:Y,23,FALSE)</f>
        <v>Sim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Não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Não</v>
      </c>
      <c r="H568" s="12" t="str">
        <f>VLOOKUP(A568,Planilha1!A:Y,23,FALSE)</f>
        <v>Sim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Não</v>
      </c>
      <c r="H569" s="12" t="str">
        <f>VLOOKUP(A569,Planilha1!A:Y,23,FALSE)</f>
        <v>Sim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Não</v>
      </c>
      <c r="H573" s="12" t="str">
        <f>VLOOKUP(A573,Planilha1!A:Y,23,FALSE)</f>
        <v>Sim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Não</v>
      </c>
      <c r="H574" s="12" t="str">
        <f>VLOOKUP(A574,Planilha1!A:Y,23,FALSE)</f>
        <v>Sim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Não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Não</v>
      </c>
      <c r="H586" s="12" t="str">
        <f>VLOOKUP(A586,Planilha1!A:Y,23,FALSE)</f>
        <v>Sim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Não</v>
      </c>
      <c r="H588" s="12" t="str">
        <f>VLOOKUP(A588,Planilha1!A:Y,23,FALSE)</f>
        <v>Sim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Não</v>
      </c>
      <c r="H589" s="12" t="str">
        <f>VLOOKUP(A589,Planilha1!A:Y,23,FALSE)</f>
        <v>Sim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Não</v>
      </c>
      <c r="H611" s="12" t="str">
        <f>VLOOKUP(A611,Planilha1!A:Y,23,FALSE)</f>
        <v>Sim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Não</v>
      </c>
      <c r="H613" s="12" t="str">
        <f>VLOOKUP(A613,Planilha1!A:Y,23,FALSE)</f>
        <v>Sim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Não</v>
      </c>
      <c r="H616" s="12" t="str">
        <f>VLOOKUP(A616,Planilha1!A:Y,23,FALSE)</f>
        <v>Sim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Não</v>
      </c>
      <c r="H624" s="12" t="str">
        <f>VLOOKUP(A624,Planilha1!A:Y,23,FALSE)</f>
        <v>Sim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Não</v>
      </c>
      <c r="H643" s="12" t="str">
        <f>VLOOKUP(A643,Planilha1!A:Y,23,FALSE)</f>
        <v>Sim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Não</v>
      </c>
      <c r="H645" s="12" t="str">
        <f>VLOOKUP(A645,Planilha1!A:Y,23,FALSE)</f>
        <v>Sim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Não</v>
      </c>
      <c r="H657" s="12" t="str">
        <f>VLOOKUP(A657,Planilha1!A:Y,23,FALSE)</f>
        <v>Sim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Não</v>
      </c>
      <c r="H707" s="12" t="str">
        <f>VLOOKUP(A707,Planilha1!A:Y,23,FALSE)</f>
        <v>Sim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Não</v>
      </c>
      <c r="H708" s="12" t="str">
        <f>VLOOKUP(A708,Planilha1!A:Y,23,FALSE)</f>
        <v>Sim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Não</v>
      </c>
      <c r="H712" s="12" t="str">
        <f>VLOOKUP(A712,Planilha1!A:Y,23,FALSE)</f>
        <v>Sim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Não</v>
      </c>
      <c r="H721" s="12" t="str">
        <f>VLOOKUP(A721,Planilha1!A:Y,23,FALSE)</f>
        <v>Sim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Não</v>
      </c>
      <c r="H728" s="12" t="str">
        <f>VLOOKUP(A728,Planilha1!A:Y,23,FALSE)</f>
        <v>Sim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Não</v>
      </c>
      <c r="H740" s="12" t="str">
        <f>VLOOKUP(A740,Planilha1!A:Y,23,FALSE)</f>
        <v>Sim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Não</v>
      </c>
      <c r="H748" s="12" t="str">
        <f>VLOOKUP(A748,Planilha1!A:Y,23,FALSE)</f>
        <v>Sim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Não</v>
      </c>
      <c r="H757" s="12" t="str">
        <f>VLOOKUP(A757,Planilha1!A:Y,23,FALSE)</f>
        <v>Sim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Não</v>
      </c>
      <c r="H759" s="12" t="str">
        <f>VLOOKUP(A759,Planilha1!A:Y,23,FALSE)</f>
        <v>Sim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Não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Não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Não</v>
      </c>
      <c r="H783" s="12" t="str">
        <f>VLOOKUP(A783,Planilha1!A:Y,23,FALSE)</f>
        <v>Sim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Não</v>
      </c>
      <c r="H788" s="12" t="str">
        <f>VLOOKUP(A788,Planilha1!A:Y,23,FALSE)</f>
        <v>Sim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Não</v>
      </c>
      <c r="H793" s="12" t="str">
        <f>VLOOKUP(A793,Planilha1!A:Y,23,FALSE)</f>
        <v>Sim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Não</v>
      </c>
      <c r="H804" s="12" t="str">
        <f>VLOOKUP(A804,Planilha1!A:Y,23,FALSE)</f>
        <v>Sim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Não</v>
      </c>
      <c r="H807" s="12" t="str">
        <f>VLOOKUP(A807,Planilha1!A:Y,23,FALSE)</f>
        <v>Sim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Não</v>
      </c>
      <c r="H809" s="12" t="str">
        <f>VLOOKUP(A809,Planilha1!A:Y,23,FALSE)</f>
        <v>Sim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Não</v>
      </c>
      <c r="H810" s="12" t="str">
        <f>VLOOKUP(A810,Planilha1!A:Y,23,FALSE)</f>
        <v>Sim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Não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Não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Não</v>
      </c>
      <c r="H815" s="12" t="str">
        <f>VLOOKUP(A815,Planilha1!A:Y,23,FALSE)</f>
        <v>Sim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Não</v>
      </c>
      <c r="H819" s="12" t="str">
        <f>VLOOKUP(A819,Planilha1!A:Y,23,FALSE)</f>
        <v>Sim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Não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Não</v>
      </c>
      <c r="H827" s="12" t="str">
        <f>VLOOKUP(A827,Planilha1!A:Y,23,FALSE)</f>
        <v>Sim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Não</v>
      </c>
      <c r="H836" s="12" t="str">
        <f>VLOOKUP(A836,Planilha1!A:Y,23,FALSE)</f>
        <v>Sim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Não</v>
      </c>
      <c r="H837" s="12" t="str">
        <f>VLOOKUP(A837,Planilha1!A:Y,23,FALSE)</f>
        <v>Sim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Não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Não</v>
      </c>
      <c r="H841" s="12" t="str">
        <f>VLOOKUP(A841,Planilha1!A:Y,23,FALSE)</f>
        <v>Sim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Não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Não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Não</v>
      </c>
      <c r="H845" s="12" t="str">
        <f>VLOOKUP(A845,Planilha1!A:Y,23,FALSE)</f>
        <v>Sim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Sim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Não</v>
      </c>
      <c r="H850" s="12" t="str">
        <f>VLOOKUP(A850,Planilha1!A:Y,23,FALSE)</f>
        <v>Sim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Sim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Não</v>
      </c>
      <c r="H853" s="12" t="str">
        <f>VLOOKUP(A853,Planilha1!A:Y,23,FALSE)</f>
        <v>Sim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Não</v>
      </c>
      <c r="H858" s="12" t="str">
        <f>VLOOKUP(A858,Planilha1!A:Y,23,FALSE)</f>
        <v>Sim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Não</v>
      </c>
      <c r="H860" s="12" t="str">
        <f>VLOOKUP(A860,Planilha1!A:Y,23,FALSE)</f>
        <v>Sim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Não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Não</v>
      </c>
      <c r="H869" s="12" t="str">
        <f>VLOOKUP(A869,Planilha1!A:Y,23,FALSE)</f>
        <v>Sim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Não</v>
      </c>
      <c r="H872" s="12" t="str">
        <f>VLOOKUP(A872,Planilha1!A:Y,23,FALSE)</f>
        <v>Sim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Não</v>
      </c>
      <c r="H876" s="12" t="str">
        <f>VLOOKUP(A876,Planilha1!A:Y,23,FALSE)</f>
        <v>Sim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Não</v>
      </c>
      <c r="H881" s="12" t="str">
        <f>VLOOKUP(A881,Planilha1!A:Y,23,FALSE)</f>
        <v>Sim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Não</v>
      </c>
      <c r="H891" s="12" t="str">
        <f>VLOOKUP(A891,Planilha1!A:Y,23,FALSE)</f>
        <v>Sim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Não</v>
      </c>
      <c r="H893" s="12" t="str">
        <f>VLOOKUP(A893,Planilha1!A:Y,23,FALSE)</f>
        <v>Sim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Não</v>
      </c>
      <c r="H894" s="12" t="str">
        <f>VLOOKUP(A894,Planilha1!A:Y,23,FALSE)</f>
        <v>Sim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Não</v>
      </c>
      <c r="H897" s="12" t="str">
        <f>VLOOKUP(A897,Planilha1!A:Y,23,FALSE)</f>
        <v>Sim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Não</v>
      </c>
      <c r="H901" s="12" t="str">
        <f>VLOOKUP(A901,Planilha1!A:Y,23,FALSE)</f>
        <v>Sim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Não</v>
      </c>
      <c r="H907" s="12" t="str">
        <f>VLOOKUP(A907,Planilha1!A:Y,23,FALSE)</f>
        <v>Sim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Não</v>
      </c>
      <c r="H908" s="12" t="str">
        <f>VLOOKUP(A908,Planilha1!A:Y,23,FALSE)</f>
        <v>Sim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Não</v>
      </c>
      <c r="H917" s="12" t="str">
        <f>VLOOKUP(A917,Planilha1!A:Y,23,FALSE)</f>
        <v>Sim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Não</v>
      </c>
      <c r="H925" s="12" t="str">
        <f>VLOOKUP(A925,Planilha1!A:Y,23,FALSE)</f>
        <v>Sim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Não</v>
      </c>
      <c r="H931" s="12" t="str">
        <f>VLOOKUP(A931,Planilha1!A:Y,23,FALSE)</f>
        <v>Sim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Não</v>
      </c>
      <c r="H933" s="12" t="str">
        <f>VLOOKUP(A933,Planilha1!A:Y,23,FALSE)</f>
        <v>Sim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Não</v>
      </c>
      <c r="H936" s="12" t="str">
        <f>VLOOKUP(A936,Planilha1!A:Y,23,FALSE)</f>
        <v>Sim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Não</v>
      </c>
      <c r="H940" s="12" t="str">
        <f>VLOOKUP(A940,Planilha1!A:Y,23,FALSE)</f>
        <v>Sim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Não</v>
      </c>
      <c r="H944" s="12" t="str">
        <f>VLOOKUP(A944,Planilha1!A:Y,23,FALSE)</f>
        <v>Sim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Não</v>
      </c>
      <c r="H949" s="12" t="str">
        <f>VLOOKUP(A949,Planilha1!A:Y,23,FALSE)</f>
        <v>Sim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Não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Sim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Não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Não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Não</v>
      </c>
      <c r="H963" s="12" t="str">
        <f>VLOOKUP(A963,Planilha1!A:Y,23,FALSE)</f>
        <v>Sim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Não</v>
      </c>
      <c r="H964" s="12" t="str">
        <f>VLOOKUP(A964,Planilha1!A:Y,23,FALSE)</f>
        <v>Sim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Não</v>
      </c>
      <c r="H977" s="12" t="str">
        <f>VLOOKUP(A977,Planilha1!A:Y,23,FALSE)</f>
        <v>Sim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Não</v>
      </c>
      <c r="H978" s="12" t="str">
        <f>VLOOKUP(A978,Planilha1!A:Y,23,FALSE)</f>
        <v>Sim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Não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Não</v>
      </c>
      <c r="H999" s="12" t="str">
        <f>VLOOKUP(A999,Planilha1!A:Y,23,FALSE)</f>
        <v>Sim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Não</v>
      </c>
      <c r="H1002" s="12" t="str">
        <f>VLOOKUP(A1002,Planilha1!A:Y,23,FALSE)</f>
        <v>Sim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Não</v>
      </c>
      <c r="H1024" s="12" t="str">
        <f>VLOOKUP(A1024,Planilha1!A:Y,23,FALSE)</f>
        <v>Sim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Não</v>
      </c>
      <c r="H1031" s="12" t="str">
        <f>VLOOKUP(A1031,Planilha1!A:Y,23,FALSE)</f>
        <v>Sim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Não</v>
      </c>
      <c r="H1033" s="12" t="str">
        <f>VLOOKUP(A1033,Planilha1!A:Y,23,FALSE)</f>
        <v>Sim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Não</v>
      </c>
      <c r="H1037" s="12" t="str">
        <f>VLOOKUP(A1037,Planilha1!A:Y,23,FALSE)</f>
        <v>Sim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Não</v>
      </c>
      <c r="H1046" s="12" t="str">
        <f>VLOOKUP(A1046,Planilha1!A:Y,23,FALSE)</f>
        <v>Sim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Não</v>
      </c>
      <c r="H1047" s="12" t="str">
        <f>VLOOKUP(A1047,Planilha1!A:Y,23,FALSE)</f>
        <v>Sim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Não</v>
      </c>
      <c r="H1050" s="12" t="str">
        <f>VLOOKUP(A1050,Planilha1!A:Y,23,FALSE)</f>
        <v>Sim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Não</v>
      </c>
      <c r="H1058" s="12" t="str">
        <f>VLOOKUP(A1058,Planilha1!A:Y,23,FALSE)</f>
        <v>Sim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Não</v>
      </c>
      <c r="H1063" s="12" t="str">
        <f>VLOOKUP(A1063,Planilha1!A:Y,23,FALSE)</f>
        <v>Sim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Não</v>
      </c>
      <c r="H1067" s="12" t="str">
        <f>VLOOKUP(A1067,Planilha1!A:Y,23,FALSE)</f>
        <v>Sim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Não</v>
      </c>
      <c r="H1070" s="12" t="str">
        <f>VLOOKUP(A1070,Planilha1!A:Y,23,FALSE)</f>
        <v>Sim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Não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Não</v>
      </c>
      <c r="H1081" s="12" t="str">
        <f>VLOOKUP(A1081,Planilha1!A:Y,23,FALSE)</f>
        <v>Sim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Não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Não</v>
      </c>
      <c r="H1099" s="12" t="str">
        <f>VLOOKUP(A1099,Planilha1!A:Y,23,FALSE)</f>
        <v>Sim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Não</v>
      </c>
      <c r="H1101" s="12" t="str">
        <f>VLOOKUP(A1101,Planilha1!A:Y,23,FALSE)</f>
        <v>Sim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Não</v>
      </c>
      <c r="H1103" s="12" t="str">
        <f>VLOOKUP(A1103,Planilha1!A:Y,23,FALSE)</f>
        <v>Sim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Não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Não</v>
      </c>
      <c r="H1117" s="12" t="str">
        <f>VLOOKUP(A1117,Planilha1!A:Y,23,FALSE)</f>
        <v>Sim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Não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Não</v>
      </c>
      <c r="H1125" s="12" t="str">
        <f>VLOOKUP(A1125,Planilha1!A:Y,23,FALSE)</f>
        <v>Sim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Não</v>
      </c>
      <c r="H1147" s="12" t="str">
        <f>VLOOKUP(A1147,Planilha1!A:Y,23,FALSE)</f>
        <v>Sim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Não</v>
      </c>
      <c r="H1150" s="12" t="str">
        <f>VLOOKUP(A1150,Planilha1!A:Y,23,FALSE)</f>
        <v>Sim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Não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Não</v>
      </c>
      <c r="H1169" s="12" t="str">
        <f>VLOOKUP(A1169,Planilha1!A:Y,23,FALSE)</f>
        <v>Sim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Não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Não</v>
      </c>
      <c r="H1179" s="12" t="str">
        <f>VLOOKUP(A1179,Planilha1!A:Y,23,FALSE)</f>
        <v>Sim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Não</v>
      </c>
      <c r="H1180" s="12" t="str">
        <f>VLOOKUP(A1180,Planilha1!A:Y,23,FALSE)</f>
        <v>Sim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Não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Não</v>
      </c>
      <c r="H1192" s="12" t="str">
        <f>VLOOKUP(A1192,Planilha1!A:Y,23,FALSE)</f>
        <v>Sim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Não</v>
      </c>
      <c r="H1199" s="12" t="str">
        <f>VLOOKUP(A1199,Planilha1!A:Y,23,FALSE)</f>
        <v>Sim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Não</v>
      </c>
      <c r="H1202" s="12" t="str">
        <f>VLOOKUP(A1202,Planilha1!A:Y,23,FALSE)</f>
        <v>Sim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Não</v>
      </c>
      <c r="H1205" s="12" t="str">
        <f>VLOOKUP(A1205,Planilha1!A:Y,23,FALSE)</f>
        <v>Sim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Não</v>
      </c>
      <c r="H1217" s="12" t="str">
        <f>VLOOKUP(A1217,Planilha1!A:Y,23,FALSE)</f>
        <v>Sim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Não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Não</v>
      </c>
      <c r="H1226" s="12" t="str">
        <f>VLOOKUP(A1226,Planilha1!A:Y,23,FALSE)</f>
        <v>Sim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Não</v>
      </c>
      <c r="H1236" s="12" t="str">
        <f>VLOOKUP(A1236,Planilha1!A:Y,23,FALSE)</f>
        <v>Sim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Não</v>
      </c>
      <c r="H1238" s="12" t="str">
        <f>VLOOKUP(A1238,Planilha1!A:Y,23,FALSE)</f>
        <v>Sim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Não</v>
      </c>
      <c r="H1242" s="12" t="str">
        <f>VLOOKUP(A1242,Planilha1!A:Y,23,FALSE)</f>
        <v>Sim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Não</v>
      </c>
      <c r="H1245" s="12" t="str">
        <f>VLOOKUP(A1245,Planilha1!A:Y,23,FALSE)</f>
        <v>Sim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Não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Não</v>
      </c>
      <c r="H1255" s="12" t="str">
        <f>VLOOKUP(A1255,Planilha1!A:Y,23,FALSE)</f>
        <v>Sim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Não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Não</v>
      </c>
      <c r="H1257" s="12" t="str">
        <f>VLOOKUP(A1257,Planilha1!A:Y,23,FALSE)</f>
        <v>Sim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Não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Não</v>
      </c>
      <c r="H1265" s="12" t="str">
        <f>VLOOKUP(A1265,Planilha1!A:Y,23,FALSE)</f>
        <v>Sim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Não</v>
      </c>
      <c r="H1266" s="12" t="str">
        <f>VLOOKUP(A1266,Planilha1!A:Y,23,FALSE)</f>
        <v>Sim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Não</v>
      </c>
      <c r="H1278" s="12" t="str">
        <f>VLOOKUP(A1278,Planilha1!A:Y,23,FALSE)</f>
        <v>Sim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Não</v>
      </c>
      <c r="H1279" s="12" t="str">
        <f>VLOOKUP(A1279,Planilha1!A:Y,23,FALSE)</f>
        <v>Sim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Não</v>
      </c>
      <c r="H1281" s="12" t="str">
        <f>VLOOKUP(A1281,Planilha1!A:Y,23,FALSE)</f>
        <v>Sim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Não</v>
      </c>
      <c r="F1282" s="12" t="str">
        <f>VLOOKUP(A1282,Planilha1!A:Y,21,FALSE)</f>
        <v>Sim</v>
      </c>
      <c r="G1282" s="12" t="str">
        <f>VLOOKUP(A1282,Planilha1!A:Y,22,FALSE)</f>
        <v>Não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Não</v>
      </c>
      <c r="H1284" s="12" t="str">
        <f>VLOOKUP(A1284,Planilha1!A:Y,23,FALSE)</f>
        <v>Sim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Não</v>
      </c>
      <c r="H1288" s="12" t="str">
        <f>VLOOKUP(A1288,Planilha1!A:Y,23,FALSE)</f>
        <v>Sim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Não</v>
      </c>
      <c r="H1349" s="12" t="str">
        <f>VLOOKUP(A1349,Planilha1!A:Y,23,FALSE)</f>
        <v>Sim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Não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Sim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Não</v>
      </c>
      <c r="H1374" s="12" t="str">
        <f>VLOOKUP(A1374,Planilha1!A:Y,23,FALSE)</f>
        <v>Sim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Não</v>
      </c>
      <c r="H1377" s="12" t="str">
        <f>VLOOKUP(A1377,Planilha1!A:Y,23,FALSE)</f>
        <v>Sim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Sim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Não</v>
      </c>
      <c r="H1403" s="12" t="str">
        <f>VLOOKUP(A1403,Planilha1!A:Y,23,FALSE)</f>
        <v>Sim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Não</v>
      </c>
      <c r="H1405" s="12" t="str">
        <f>VLOOKUP(A1405,Planilha1!A:Y,23,FALSE)</f>
        <v>Sim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Não</v>
      </c>
      <c r="H1411" s="12" t="str">
        <f>VLOOKUP(A1411,Planilha1!A:Y,23,FALSE)</f>
        <v>Sim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Não</v>
      </c>
      <c r="F1416" s="12" t="str">
        <f>VLOOKUP(A1416,Planilha1!A:Y,21,FALSE)</f>
        <v>Não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Não</v>
      </c>
      <c r="H1431" s="12" t="str">
        <f>VLOOKUP(A1431,Planilha1!A:Y,23,FALSE)</f>
        <v>Sim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Não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Não</v>
      </c>
      <c r="H1438" s="12" t="str">
        <f>VLOOKUP(A1438,Planilha1!A:Y,23,FALSE)</f>
        <v>Sim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Não</v>
      </c>
      <c r="H1441" s="12" t="str">
        <f>VLOOKUP(A1441,Planilha1!A:Y,23,FALSE)</f>
        <v>Sim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Não</v>
      </c>
      <c r="H1443" s="12" t="str">
        <f>VLOOKUP(A1443,Planilha1!A:Y,23,FALSE)</f>
        <v>Sim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Não</v>
      </c>
      <c r="H1446" s="12" t="str">
        <f>VLOOKUP(A1446,Planilha1!A:Y,23,FALSE)</f>
        <v>Sim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Não</v>
      </c>
      <c r="H1450" s="12" t="str">
        <f>VLOOKUP(A1450,Planilha1!A:Y,23,FALSE)</f>
        <v>Sim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Não</v>
      </c>
      <c r="H1451" s="12" t="str">
        <f>VLOOKUP(A1451,Planilha1!A:Y,23,FALSE)</f>
        <v>Sim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Não</v>
      </c>
      <c r="H1461" s="12" t="str">
        <f>VLOOKUP(A1461,Planilha1!A:Y,23,FALSE)</f>
        <v>Sim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Não</v>
      </c>
      <c r="H1464" s="12" t="str">
        <f>VLOOKUP(A1464,Planilha1!A:Y,23,FALSE)</f>
        <v>Sim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Não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Não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Não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Não</v>
      </c>
      <c r="H1479" s="12" t="str">
        <f>VLOOKUP(A1479,Planilha1!A:Y,23,FALSE)</f>
        <v>Sim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Não</v>
      </c>
      <c r="H1482" s="12" t="str">
        <f>VLOOKUP(A1482,Planilha1!A:Y,23,FALSE)</f>
        <v>Sim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Não</v>
      </c>
      <c r="H1486" s="12" t="str">
        <f>VLOOKUP(A1486,Planilha1!A:Y,23,FALSE)</f>
        <v>Sim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Não</v>
      </c>
      <c r="H1495" s="12" t="str">
        <f>VLOOKUP(A1495,Planilha1!A:Y,23,FALSE)</f>
        <v>Sim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Não</v>
      </c>
      <c r="H1504" s="12" t="str">
        <f>VLOOKUP(A1504,Planilha1!A:Y,23,FALSE)</f>
        <v>Sim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Não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Não</v>
      </c>
      <c r="H1515" s="12" t="str">
        <f>VLOOKUP(A1515,Planilha1!A:Y,23,FALSE)</f>
        <v>Sim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Não</v>
      </c>
      <c r="H1517" s="12" t="str">
        <f>VLOOKUP(A1517,Planilha1!A:Y,23,FALSE)</f>
        <v>Sim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Não</v>
      </c>
      <c r="H1519" s="12" t="str">
        <f>VLOOKUP(A1519,Planilha1!A:Y,23,FALSE)</f>
        <v>Sim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Não</v>
      </c>
      <c r="H1523" s="12" t="str">
        <f>VLOOKUP(A1523,Planilha1!A:Y,23,FALSE)</f>
        <v>Sim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Não</v>
      </c>
      <c r="H1525" s="12" t="str">
        <f>VLOOKUP(A1525,Planilha1!A:Y,23,FALSE)</f>
        <v>Sim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Não</v>
      </c>
      <c r="H1532" s="12" t="str">
        <f>VLOOKUP(A1532,Planilha1!A:Y,23,FALSE)</f>
        <v>Sim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Não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Não</v>
      </c>
      <c r="H1535" s="12" t="str">
        <f>VLOOKUP(A1535,Planilha1!A:Y,23,FALSE)</f>
        <v>Sim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Não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Não</v>
      </c>
      <c r="H1552" s="12" t="str">
        <f>VLOOKUP(A1552,Planilha1!A:Y,23,FALSE)</f>
        <v>Sim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Não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Não</v>
      </c>
      <c r="H1564" s="12" t="str">
        <f>VLOOKUP(A1564,Planilha1!A:Y,23,FALSE)</f>
        <v>Sim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Não</v>
      </c>
      <c r="H1570" s="12" t="str">
        <f>VLOOKUP(A1570,Planilha1!A:Y,23,FALSE)</f>
        <v>Sim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Não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Não</v>
      </c>
      <c r="H1594" s="12" t="str">
        <f>VLOOKUP(A1594,Planilha1!A:Y,23,FALSE)</f>
        <v>Sim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Não</v>
      </c>
      <c r="H1601" s="12" t="str">
        <f>VLOOKUP(A1601,Planilha1!A:Y,23,FALSE)</f>
        <v>Sim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Não</v>
      </c>
      <c r="H1608" s="12" t="str">
        <f>VLOOKUP(A1608,Planilha1!A:Y,23,FALSE)</f>
        <v>Sim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Não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Não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Não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Não</v>
      </c>
      <c r="H1624" s="12" t="str">
        <f>VLOOKUP(A1624,Planilha1!A:Y,23,FALSE)</f>
        <v>Sim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Não</v>
      </c>
      <c r="H1627" s="12" t="str">
        <f>VLOOKUP(A1627,Planilha1!A:Y,23,FALSE)</f>
        <v>Sim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Não</v>
      </c>
      <c r="H1632" s="12" t="str">
        <f>VLOOKUP(A1632,Planilha1!A:Y,23,FALSE)</f>
        <v>Sim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Sim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Não</v>
      </c>
      <c r="H1639" s="12" t="str">
        <f>VLOOKUP(A1639,Planilha1!A:Y,23,FALSE)</f>
        <v>Sim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Não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Não</v>
      </c>
      <c r="H1667" s="12" t="str">
        <f>VLOOKUP(A1667,Planilha1!A:Y,23,FALSE)</f>
        <v>Sim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Não</v>
      </c>
      <c r="H1673" s="12" t="str">
        <f>VLOOKUP(A1673,Planilha1!A:Y,23,FALSE)</f>
        <v>Sim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Não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Não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Não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Não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Não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Não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Não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Não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Não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Não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Não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Não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Não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Não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Não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Não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Não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Não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Não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Não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Não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Não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Não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Não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Não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Não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Não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Não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Não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Não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Não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Não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Não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Não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Não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Não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Não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Não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Não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Não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Não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Não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Não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Não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Não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Não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Não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Não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Não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Não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Não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Não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Não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Não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Não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Não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Não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Não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Não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Não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Não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Não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Não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Não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Não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Não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Não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Não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Não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Não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Não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Não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Não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Não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Não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Não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Não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Não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Não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Não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Não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Não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Não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Não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Não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Não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Não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Não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Não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Não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Não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Não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Não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Não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Não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Não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Não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Não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Não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Não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Não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Não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Não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Não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Não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Não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Não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Não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Não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Não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Não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Não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Não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Não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Não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Não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Não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Não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Não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Não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Não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Não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Não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Não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Não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Não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Não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Não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Não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Não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Não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Não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Não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Não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Não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Não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Não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Não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Não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Não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Não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Não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Não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Não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Não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Não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Não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Não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Não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Não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Não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Não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Não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Não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Não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Não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Não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Não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Não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Não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Não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Não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Não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Não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Não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Não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Não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Não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Não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Não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Não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Não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Não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Não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Não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Não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Não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Não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Não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Não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Não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Não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Não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Não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Não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Não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Não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Não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Não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Não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Não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Não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Não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Não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Não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Não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Não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Não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Não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Não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Não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Não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Não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Não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Não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Não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Não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Não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Não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Não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Não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Não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Não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Não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Não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Não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Não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Não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Não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Não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Não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Não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Não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Não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Não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Não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Não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Não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Não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Não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Não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Não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Não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Não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Não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Não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Não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Não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Não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Não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Não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Não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Não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Não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Não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Não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Não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Não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Não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Não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Não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Não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Não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Não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Não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Não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Não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Não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Não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Não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Não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Não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Não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Não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Não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Não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Não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Não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Não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Não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Não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Não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Não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Não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Não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Não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Não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Não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Não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Não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Não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Não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Não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Não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Não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Não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Não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Não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Não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Não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Não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Não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Não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Não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Não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Não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Não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Não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Não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Não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Não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Não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Não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Não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Não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Não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Não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Não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Não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Não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Não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Não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Não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Não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Não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Não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Não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Não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Não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Não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Não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Não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Não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Não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Não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Não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Não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Não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Não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Não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Não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Não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Não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Não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Não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Não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Não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Não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Não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Não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Não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Não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Não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Não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Não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Não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Não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Não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Não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Não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Não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Não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Não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Não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Não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Não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Não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Não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Não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Não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Não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Não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Não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Não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Não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Não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Não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Não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Não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Não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Não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Não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Não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Não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Não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Não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Não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Não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Não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Não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Não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Não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Não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Não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Não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Não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Não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Não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Não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Não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Não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Não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Não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Não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Não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Não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Não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Não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Não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Não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Não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Não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Não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Não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Não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Não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Não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Não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Não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Não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Não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Não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Não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Não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Não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Não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Não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Não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Não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Não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Não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Não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Não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Não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Não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Não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Não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Não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Não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Não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Não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Não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Não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Não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Não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Não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Não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Não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Não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Não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Não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Não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Não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Não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Não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Não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Não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Não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Não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Não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Não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Não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Não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Não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Não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Não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Não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Não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Não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Não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Não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Não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Não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Não</v>
      </c>
      <c r="H2150" s="12" t="str">
        <f>VLOOKUP(A2150,Planilha1!A:Y,23,FALSE)</f>
        <v>Sim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Não</v>
      </c>
      <c r="G2155" s="12" t="str">
        <f>VLOOKUP(A2155,Planilha1!A:Y,22,FALSE)</f>
        <v>Não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Não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Não</v>
      </c>
      <c r="H2157" s="12" t="str">
        <f>VLOOKUP(A2157,Planilha1!A:Y,23,FALSE)</f>
        <v>Sim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Não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Não</v>
      </c>
      <c r="F2161" s="12" t="str">
        <f>VLOOKUP(A2161,Planilha1!A:Y,21,FALSE)</f>
        <v>Sim</v>
      </c>
      <c r="G2161" s="12" t="str">
        <f>VLOOKUP(A2161,Planilha1!A:Y,22,FALSE)</f>
        <v>Não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Não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Não</v>
      </c>
      <c r="H2163" s="12" t="str">
        <f>VLOOKUP(A2163,Planilha1!A:Y,23,FALSE)</f>
        <v>Sim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Não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Não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Não</v>
      </c>
      <c r="H2166" s="12" t="str">
        <f>VLOOKUP(A2166,Planilha1!A:Y,23,FALSE)</f>
        <v>Sim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Não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Não</v>
      </c>
      <c r="H2168" s="12" t="str">
        <f>VLOOKUP(A2168,Planilha1!A:Y,23,FALSE)</f>
        <v>Sim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Não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Não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Não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Não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Não</v>
      </c>
      <c r="H2175" s="12" t="str">
        <f>VLOOKUP(A2175,Planilha1!A:Y,23,FALSE)</f>
        <v>Sim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Não</v>
      </c>
      <c r="G2178" s="12" t="str">
        <f>VLOOKUP(A2178,Planilha1!A:Y,22,FALSE)</f>
        <v>Não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Não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Não</v>
      </c>
      <c r="H2181" s="12" t="str">
        <f>VLOOKUP(A2181,Planilha1!A:Y,23,FALSE)</f>
        <v>Sim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Não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Não</v>
      </c>
      <c r="H2188" s="12" t="str">
        <f>VLOOKUP(A2188,Planilha1!A:Y,23,FALSE)</f>
        <v>Sim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Não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Não</v>
      </c>
      <c r="G2190" s="12" t="str">
        <f>VLOOKUP(A2190,Planilha1!A:Y,22,FALSE)</f>
        <v>Não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Não</v>
      </c>
      <c r="H2191" s="12" t="str">
        <f>VLOOKUP(A2191,Planilha1!A:Y,23,FALSE)</f>
        <v>Sim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Não</v>
      </c>
      <c r="G2194" s="12" t="str">
        <f>VLOOKUP(A2194,Planilha1!A:Y,22,FALSE)</f>
        <v>Não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Não</v>
      </c>
      <c r="H2214" s="12" t="str">
        <f>VLOOKUP(A2214,Planilha1!A:Y,23,FALSE)</f>
        <v>Sim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Não</v>
      </c>
      <c r="H2215" s="12" t="str">
        <f>VLOOKUP(A2215,Planilha1!A:Y,23,FALSE)</f>
        <v>Sim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Não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Não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Não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Não</v>
      </c>
      <c r="F2277" s="12" t="str">
        <f>VLOOKUP(A2277,Planilha1!A:Y,21,FALSE)</f>
        <v>Não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Não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Não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Não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Não</v>
      </c>
      <c r="F2292" s="12" t="str">
        <f>VLOOKUP(A2292,Planilha1!A:Y,21,FALSE)</f>
        <v>Não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Não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Não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Não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Não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Não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Não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Sim</v>
      </c>
      <c r="G2316" s="12" t="str">
        <f>VLOOKUP(A2316,Planilha1!A:Y,22,FALSE)</f>
        <v>Sim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Sim</v>
      </c>
      <c r="G2323" s="12" t="str">
        <f>VLOOKUP(A2323,Planilha1!A:Y,22,FALSE)</f>
        <v>Sim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Não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Não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Não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Não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Não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Não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Não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Não</v>
      </c>
      <c r="F2343" s="12" t="str">
        <f>VLOOKUP(A2343,Planilha1!A:Y,21,FALSE)</f>
        <v>Não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Não</v>
      </c>
      <c r="G2352" s="12" t="str">
        <f>VLOOKUP(A2352,Planilha1!A:Y,22,FALSE)</f>
        <v>Não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Não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Não</v>
      </c>
      <c r="H2366" s="12" t="str">
        <f>VLOOKUP(A2366,Planilha1!A:Y,23,FALSE)</f>
        <v>Sim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Não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Não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Não</v>
      </c>
      <c r="F2374" s="12" t="str">
        <f>VLOOKUP(A2374,Planilha1!A:Y,21,FALSE)</f>
        <v>Não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Não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Não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Não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Não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Não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Não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Não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Não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Não</v>
      </c>
      <c r="F2404" s="12" t="str">
        <f>VLOOKUP(A2404,Planilha1!A:Y,21,FALSE)</f>
        <v>Não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Não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Não</v>
      </c>
      <c r="F2424" s="12" t="str">
        <f>VLOOKUP(A2424,Planilha1!A:Y,21,FALSE)</f>
        <v>Não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Não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Não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Não</v>
      </c>
      <c r="F2443" s="12" t="str">
        <f>VLOOKUP(A2443,Planilha1!A:Y,21,FALSE)</f>
        <v>Não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Não</v>
      </c>
      <c r="F2444" s="12" t="str">
        <f>VLOOKUP(A2444,Planilha1!A:Y,21,FALSE)</f>
        <v>Sim</v>
      </c>
      <c r="G2444" s="12" t="str">
        <f>VLOOKUP(A2444,Planilha1!A:Y,22,FALSE)</f>
        <v>Não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Não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Não</v>
      </c>
      <c r="F2452" s="12" t="str">
        <f>VLOOKUP(A2452,Planilha1!A:Y,21,FALSE)</f>
        <v>Não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Não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Não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Não</v>
      </c>
      <c r="F2463" s="12" t="str">
        <f>VLOOKUP(A2463,Planilha1!A:Y,21,FALSE)</f>
        <v>Não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Não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Não</v>
      </c>
      <c r="F2471" s="12" t="str">
        <f>VLOOKUP(A2471,Planilha1!A:Y,21,FALSE)</f>
        <v>Não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Sim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Não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Não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Não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Não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Não</v>
      </c>
      <c r="F2494" s="12" t="str">
        <f>VLOOKUP(A2494,Planilha1!A:Y,21,FALSE)</f>
        <v>Não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Não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Não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Não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Não</v>
      </c>
      <c r="F2510" s="12" t="str">
        <f>VLOOKUP(A2510,Planilha1!A:Y,21,FALSE)</f>
        <v>Não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Não</v>
      </c>
      <c r="F2512" s="12" t="str">
        <f>VLOOKUP(A2512,Planilha1!A:Y,21,FALSE)</f>
        <v>Sim</v>
      </c>
      <c r="G2512" s="12" t="str">
        <f>VLOOKUP(A2512,Planilha1!A:Y,22,FALSE)</f>
        <v>Não</v>
      </c>
      <c r="H2512" s="12" t="str">
        <f>VLOOKUP(A2512,Planilha1!A:Y,23,FALSE)</f>
        <v>Não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Sim</v>
      </c>
      <c r="F2523" s="12" t="str">
        <f>VLOOKUP(A2523,Planilha1!A:Y,21,FALSE)</f>
        <v>Não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Não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Não</v>
      </c>
      <c r="F2528" s="12" t="str">
        <f>VLOOKUP(A2528,Planilha1!A:Y,21,FALSE)</f>
        <v>Não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Não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Não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Não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Não</v>
      </c>
      <c r="G2537" s="12" t="str">
        <f>VLOOKUP(A2537,Planilha1!A:Y,22,FALSE)</f>
        <v>Sim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Não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Não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Não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Não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Não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Não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Sim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Não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Não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Não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Não</v>
      </c>
      <c r="F2583" s="12" t="str">
        <f>VLOOKUP(A2583,Planilha1!A:Y,21,FALSE)</f>
        <v>Não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Não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Não</v>
      </c>
      <c r="G2591" s="12" t="str">
        <f>VLOOKUP(A2591,Planilha1!A:Y,22,FALSE)</f>
        <v>Sim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Não</v>
      </c>
      <c r="H2596" s="12" t="str">
        <f>VLOOKUP(A2596,Planilha1!A:Y,23,FALSE)</f>
        <v>Não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Não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Não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Não</v>
      </c>
      <c r="H2622" s="12" t="str">
        <f>VLOOKUP(A2622,Planilha1!A:Y,23,FALSE)</f>
        <v>Não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Não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Não</v>
      </c>
      <c r="F2628" s="12" t="str">
        <f>VLOOKUP(A2628,Planilha1!A:Y,21,FALSE)</f>
        <v>Não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Não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Não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Sim</v>
      </c>
      <c r="G2634" s="12" t="str">
        <f>VLOOKUP(A2634,Planilha1!A:Y,22,FALSE)</f>
        <v>Não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Sim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Não</v>
      </c>
      <c r="F2644" s="12" t="str">
        <f>VLOOKUP(A2644,Planilha1!A:Y,21,FALSE)</f>
        <v>Não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Não</v>
      </c>
      <c r="H2646" s="12" t="str">
        <f>VLOOKUP(A2646,Planilha1!A:Y,23,FALSE)</f>
        <v>Não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Não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Não</v>
      </c>
      <c r="H2658" s="12" t="str">
        <f>VLOOKUP(A2658,Planilha1!A:Y,23,FALSE)</f>
        <v>Não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Não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Não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Não</v>
      </c>
      <c r="F2672" s="12" t="str">
        <f>VLOOKUP(A2672,Planilha1!A:Y,21,FALSE)</f>
        <v>Não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Não</v>
      </c>
      <c r="F2673" s="12" t="str">
        <f>VLOOKUP(A2673,Planilha1!A:Y,21,FALSE)</f>
        <v>Não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Não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Não</v>
      </c>
      <c r="H2678" s="12" t="str">
        <f>VLOOKUP(A2678,Planilha1!A:Y,23,FALSE)</f>
        <v>Não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Não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Não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Não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Não</v>
      </c>
      <c r="F2689" s="12" t="str">
        <f>VLOOKUP(A2689,Planilha1!A:Y,21,FALSE)</f>
        <v>Não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Não</v>
      </c>
      <c r="F2699" s="12" t="str">
        <f>VLOOKUP(A2699,Planilha1!A:Y,21,FALSE)</f>
        <v>Não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Não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Não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Não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Não</v>
      </c>
      <c r="G2711" s="12" t="str">
        <f>VLOOKUP(A2711,Planilha1!A:Y,22,FALSE)</f>
        <v>Não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Não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Não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Não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Não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Não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Não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Não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Não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Não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Não</v>
      </c>
      <c r="F2761" s="12" t="str">
        <f>VLOOKUP(A2761,Planilha1!A:Y,21,FALSE)</f>
        <v>Não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Não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Não</v>
      </c>
      <c r="F2775" s="12" t="str">
        <f>VLOOKUP(A2775,Planilha1!A:Y,21,FALSE)</f>
        <v>Não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Não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Não</v>
      </c>
      <c r="F2780" s="12" t="str">
        <f>VLOOKUP(A2780,Planilha1!A:Y,21,FALSE)</f>
        <v>Não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Não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Não</v>
      </c>
      <c r="H2785" s="12" t="str">
        <f>VLOOKUP(A2785,Planilha1!A:Y,23,FALSE)</f>
        <v>Sim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Não</v>
      </c>
      <c r="H2790" s="12" t="str">
        <f>VLOOKUP(A2790,Planilha1!A:Y,23,FALSE)</f>
        <v>Sim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Sim</v>
      </c>
      <c r="G2803" s="12" t="str">
        <f>VLOOKUP(A2803,Planilha1!A:Y,22,FALSE)</f>
        <v>Sim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Não</v>
      </c>
      <c r="F2808" s="12" t="str">
        <f>VLOOKUP(A2808,Planilha1!A:Y,21,FALSE)</f>
        <v>Não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Não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Não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Não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Não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Não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Não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Não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Não</v>
      </c>
      <c r="H2838" s="12" t="str">
        <f>VLOOKUP(A2838,Planilha1!A:Y,23,FALSE)</f>
        <v>Não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Não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Não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Não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Não</v>
      </c>
      <c r="F2844" s="12" t="str">
        <f>VLOOKUP(A2844,Planilha1!A:Y,21,FALSE)</f>
        <v>Não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Não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Não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Não</v>
      </c>
      <c r="H2848" s="12" t="str">
        <f>VLOOKUP(A2848,Planilha1!A:Y,23,FALSE)</f>
        <v>Sim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Não</v>
      </c>
      <c r="G2849" s="12" t="str">
        <f>VLOOKUP(A2849,Planilha1!A:Y,22,FALSE)</f>
        <v>Sim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Não</v>
      </c>
      <c r="F2851" s="12" t="str">
        <f>VLOOKUP(A2851,Planilha1!A:Y,21,FALSE)</f>
        <v>Sim</v>
      </c>
      <c r="G2851" s="12" t="str">
        <f>VLOOKUP(A2851,Planilha1!A:Y,22,FALSE)</f>
        <v>Não</v>
      </c>
      <c r="H2851" s="12" t="str">
        <f>VLOOKUP(A2851,Planilha1!A:Y,23,FALSE)</f>
        <v>Não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Não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Não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Não</v>
      </c>
      <c r="G2853" s="12" t="str">
        <f>VLOOKUP(A2853,Planilha1!A:Y,22,FALSE)</f>
        <v>Sim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Não</v>
      </c>
      <c r="F2855" s="12" t="str">
        <f>VLOOKUP(A2855,Planilha1!A:Y,21,FALSE)</f>
        <v>Sim</v>
      </c>
      <c r="G2855" s="12" t="str">
        <f>VLOOKUP(A2855,Planilha1!A:Y,22,FALSE)</f>
        <v>Não</v>
      </c>
      <c r="H2855" s="12" t="str">
        <f>VLOOKUP(A2855,Planilha1!A:Y,23,FALSE)</f>
        <v>Não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Não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Não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Não</v>
      </c>
      <c r="F2860" s="12" t="str">
        <f>VLOOKUP(A2860,Planilha1!A:Y,21,FALSE)</f>
        <v>Sim</v>
      </c>
      <c r="G2860" s="12" t="str">
        <f>VLOOKUP(A2860,Planilha1!A:Y,22,FALSE)</f>
        <v>Não</v>
      </c>
      <c r="H2860" s="12" t="str">
        <f>VLOOKUP(A2860,Planilha1!A:Y,23,FALSE)</f>
        <v>Não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Não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Não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Não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Não</v>
      </c>
      <c r="F2871" s="12" t="str">
        <f>VLOOKUP(A2871,Planilha1!A:Y,21,FALSE)</f>
        <v>Sim</v>
      </c>
      <c r="G2871" s="12" t="str">
        <f>VLOOKUP(A2871,Planilha1!A:Y,22,FALSE)</f>
        <v>Não</v>
      </c>
      <c r="H2871" s="12" t="str">
        <f>VLOOKUP(A2871,Planilha1!A:Y,23,FALSE)</f>
        <v>Não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Não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Não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Não</v>
      </c>
      <c r="F2874" s="12" t="str">
        <f>VLOOKUP(A2874,Planilha1!A:Y,21,FALSE)</f>
        <v>Não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Não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Não</v>
      </c>
      <c r="F2881" s="12" t="str">
        <f>VLOOKUP(A2881,Planilha1!A:Y,21,FALSE)</f>
        <v>Não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Não</v>
      </c>
      <c r="H2882" s="12" t="str">
        <f>VLOOKUP(A2882,Planilha1!A:Y,23,FALSE)</f>
        <v>Sim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Não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Não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Não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Não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Não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Não</v>
      </c>
      <c r="F2895" s="12" t="str">
        <f>VLOOKUP(A2895,Planilha1!A:Y,21,FALSE)</f>
        <v>Sim</v>
      </c>
      <c r="G2895" s="12" t="str">
        <f>VLOOKUP(A2895,Planilha1!A:Y,22,FALSE)</f>
        <v>Não</v>
      </c>
      <c r="H2895" s="12" t="str">
        <f>VLOOKUP(A2895,Planilha1!A:Y,23,FALSE)</f>
        <v>Não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Não</v>
      </c>
      <c r="G2897" s="12" t="str">
        <f>VLOOKUP(A2897,Planilha1!A:Y,22,FALSE)</f>
        <v>Sim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Não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Não</v>
      </c>
      <c r="G2899" s="12" t="str">
        <f>VLOOKUP(A2899,Planilha1!A:Y,22,FALSE)</f>
        <v>Sim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Não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Não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Sim</v>
      </c>
      <c r="G2904" s="12" t="str">
        <f>VLOOKUP(A2904,Planilha1!A:Y,22,FALSE)</f>
        <v>Sim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Não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Não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Não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Não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Não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Não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Não</v>
      </c>
      <c r="F2917" s="12" t="str">
        <f>VLOOKUP(A2917,Planilha1!A:Y,21,FALSE)</f>
        <v>Não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Não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Não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Não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Não</v>
      </c>
      <c r="F2922" s="12" t="str">
        <f>VLOOKUP(A2922,Planilha1!A:Y,21,FALSE)</f>
        <v>Não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Sim</v>
      </c>
      <c r="G2923" s="12" t="str">
        <f>VLOOKUP(A2923,Planilha1!A:Y,22,FALSE)</f>
        <v>Sim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Não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Não</v>
      </c>
      <c r="G2934" s="12" t="str">
        <f>VLOOKUP(A2934,Planilha1!A:Y,22,FALSE)</f>
        <v>Sim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Não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Não</v>
      </c>
      <c r="F2937" s="12" t="str">
        <f>VLOOKUP(A2937,Planilha1!A:Y,21,FALSE)</f>
        <v>Não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Não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Não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Não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Não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Não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Não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Não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Não</v>
      </c>
      <c r="F2951" s="12" t="str">
        <f>VLOOKUP(A2951,Planilha1!A:Y,21,FALSE)</f>
        <v>Não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Não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Não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Não</v>
      </c>
      <c r="F2955" s="12" t="str">
        <f>VLOOKUP(A2955,Planilha1!A:Y,21,FALSE)</f>
        <v>Sim</v>
      </c>
      <c r="G2955" s="12" t="str">
        <f>VLOOKUP(A2955,Planilha1!A:Y,22,FALSE)</f>
        <v>Não</v>
      </c>
      <c r="H2955" s="12" t="str">
        <f>VLOOKUP(A2955,Planilha1!A:Y,23,FALSE)</f>
        <v>Não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Não</v>
      </c>
      <c r="G2958" s="12" t="str">
        <f>VLOOKUP(A2958,Planilha1!A:Y,22,FALSE)</f>
        <v>Sim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Não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Não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Não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Não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Não</v>
      </c>
      <c r="H2962" s="12" t="str">
        <f>VLOOKUP(A2962,Planilha1!A:Y,23,FALSE)</f>
        <v>Não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Sim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Sim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Não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Não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Não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Não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Não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Não</v>
      </c>
      <c r="G2970" s="12" t="str">
        <f>VLOOKUP(A2970,Planilha1!A:Y,22,FALSE)</f>
        <v>Sim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Não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Não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Não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Não</v>
      </c>
      <c r="F2976" s="12" t="str">
        <f>VLOOKUP(A2976,Planilha1!A:Y,21,FALSE)</f>
        <v>Sim</v>
      </c>
      <c r="G2976" s="12" t="str">
        <f>VLOOKUP(A2976,Planilha1!A:Y,22,FALSE)</f>
        <v>Não</v>
      </c>
      <c r="H2976" s="12" t="str">
        <f>VLOOKUP(A2976,Planilha1!A:Y,23,FALSE)</f>
        <v>Não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Não</v>
      </c>
      <c r="F2978" s="12" t="str">
        <f>VLOOKUP(A2978,Planilha1!A:Y,21,FALSE)</f>
        <v>Sim</v>
      </c>
      <c r="G2978" s="12" t="str">
        <f>VLOOKUP(A2978,Planilha1!A:Y,22,FALSE)</f>
        <v>Não</v>
      </c>
      <c r="H2978" s="12" t="str">
        <f>VLOOKUP(A2978,Planilha1!A:Y,23,FALSE)</f>
        <v>Não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Não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Não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Não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Não</v>
      </c>
      <c r="F2987" s="12" t="str">
        <f>VLOOKUP(A2987,Planilha1!A:Y,21,FALSE)</f>
        <v>Não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Não</v>
      </c>
      <c r="H2991" s="12" t="str">
        <f>VLOOKUP(A2991,Planilha1!A:Y,23,FALSE)</f>
        <v>Não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Não</v>
      </c>
      <c r="F2993" s="12" t="str">
        <f>VLOOKUP(A2993,Planilha1!A:Y,21,FALSE)</f>
        <v>Não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Sim</v>
      </c>
      <c r="G2994" s="12" t="str">
        <f>VLOOKUP(A2994,Planilha1!A:Y,22,FALSE)</f>
        <v>Sim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Não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Não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Não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Não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Não</v>
      </c>
      <c r="F3003" s="12" t="str">
        <f>VLOOKUP(A3003,Planilha1!A:Y,21,FALSE)</f>
        <v>Não</v>
      </c>
      <c r="G3003" s="12" t="str">
        <f>VLOOKUP(A3003,Planilha1!A:Y,22,FALSE)</f>
        <v>Não</v>
      </c>
      <c r="H3003" s="12" t="str">
        <f>VLOOKUP(A3003,Planilha1!A:Y,23,FALSE)</f>
        <v>Não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Sim</v>
      </c>
      <c r="G3005" s="12" t="str">
        <f>VLOOKUP(A3005,Planilha1!A:Y,22,FALSE)</f>
        <v>Sim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Sim</v>
      </c>
      <c r="G3007" s="12" t="str">
        <f>VLOOKUP(A3007,Planilha1!A:Y,22,FALSE)</f>
        <v>Sim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Não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Não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Não</v>
      </c>
      <c r="H3022" s="12" t="str">
        <f>VLOOKUP(A3022,Planilha1!A:Y,23,FALSE)</f>
        <v>Sim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Não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Não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Não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Não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Não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Não</v>
      </c>
      <c r="F3027" s="12" t="str">
        <f>VLOOKUP(A3027,Planilha1!A:Y,21,FALSE)</f>
        <v>Não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Não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Não</v>
      </c>
      <c r="F3032" s="12" t="str">
        <f>VLOOKUP(A3032,Planilha1!A:Y,21,FALSE)</f>
        <v>Não</v>
      </c>
      <c r="G3032" s="12" t="str">
        <f>VLOOKUP(A3032,Planilha1!A:Y,22,FALSE)</f>
        <v>Não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Não</v>
      </c>
      <c r="H3033" s="12" t="str">
        <f>VLOOKUP(A3033,Planilha1!A:Y,23,FALSE)</f>
        <v>Não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Não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Não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Não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Não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Não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Não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Não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Não</v>
      </c>
      <c r="F3055" s="12" t="str">
        <f>VLOOKUP(A3055,Planilha1!A:Y,21,FALSE)</f>
        <v>Não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Não</v>
      </c>
      <c r="F3058" s="12" t="str">
        <f>VLOOKUP(A3058,Planilha1!A:Y,21,FALSE)</f>
        <v>Não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Não</v>
      </c>
      <c r="H3060" s="12" t="str">
        <f>VLOOKUP(A3060,Planilha1!A:Y,23,FALSE)</f>
        <v>Sim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Não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Não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Não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Sim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Não</v>
      </c>
      <c r="F3074" s="12" t="str">
        <f>VLOOKUP(A3074,Planilha1!A:Y,21,FALSE)</f>
        <v>Sim</v>
      </c>
      <c r="G3074" s="12" t="str">
        <f>VLOOKUP(A3074,Planilha1!A:Y,22,FALSE)</f>
        <v>Não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Não</v>
      </c>
      <c r="H3075" s="12" t="str">
        <f>VLOOKUP(A3075,Planilha1!A:Y,23,FALSE)</f>
        <v>Não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Sim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Não</v>
      </c>
      <c r="H3078" s="12" t="str">
        <f>VLOOKUP(A3078,Planilha1!A:Y,23,FALSE)</f>
        <v>Não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Sim</v>
      </c>
      <c r="G3084" s="12" t="str">
        <f>VLOOKUP(A3084,Planilha1!A:Y,22,FALSE)</f>
        <v>Sim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Não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Não</v>
      </c>
      <c r="F3093" s="12" t="str">
        <f>VLOOKUP(A3093,Planilha1!A:Y,21,FALSE)</f>
        <v>Não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Não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Não</v>
      </c>
      <c r="F3098" s="12" t="str">
        <f>VLOOKUP(A3098,Planilha1!A:Y,21,FALSE)</f>
        <v>Não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Não</v>
      </c>
      <c r="F3100" s="12" t="str">
        <f>VLOOKUP(A3100,Planilha1!A:Y,21,FALSE)</f>
        <v>Sim</v>
      </c>
      <c r="G3100" s="12" t="str">
        <f>VLOOKUP(A3100,Planilha1!A:Y,22,FALSE)</f>
        <v>Não</v>
      </c>
      <c r="H3100" s="12" t="str">
        <f>VLOOKUP(A3100,Planilha1!A:Y,23,FALSE)</f>
        <v>Não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Não</v>
      </c>
      <c r="F3104" s="12" t="str">
        <f>VLOOKUP(A3104,Planilha1!A:Y,21,FALSE)</f>
        <v>Não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Não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Não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Não</v>
      </c>
      <c r="H3117" s="12" t="str">
        <f>VLOOKUP(A3117,Planilha1!A:Y,23,FALSE)</f>
        <v>Não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Não</v>
      </c>
      <c r="F3118" s="12" t="str">
        <f>VLOOKUP(A3118,Planilha1!A:Y,21,FALSE)</f>
        <v>Não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Não</v>
      </c>
      <c r="F3120" s="12" t="str">
        <f>VLOOKUP(A3120,Planilha1!A:Y,21,FALSE)</f>
        <v>Não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Não</v>
      </c>
      <c r="F3121" s="12" t="str">
        <f>VLOOKUP(A3121,Planilha1!A:Y,21,FALSE)</f>
        <v>Não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Não</v>
      </c>
      <c r="F3124" s="12" t="str">
        <f>VLOOKUP(A3124,Planilha1!A:Y,21,FALSE)</f>
        <v>Não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Sim</v>
      </c>
      <c r="G3126" s="12" t="str">
        <f>VLOOKUP(A3126,Planilha1!A:Y,22,FALSE)</f>
        <v>Sim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Sim</v>
      </c>
      <c r="G3132" s="12" t="str">
        <f>VLOOKUP(A3132,Planilha1!A:Y,22,FALSE)</f>
        <v>Sim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Não</v>
      </c>
      <c r="F3133" s="12" t="str">
        <f>VLOOKUP(A3133,Planilha1!A:Y,21,FALSE)</f>
        <v>Não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Não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Não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Não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Não</v>
      </c>
      <c r="F3148" s="12" t="str">
        <f>VLOOKUP(A3148,Planilha1!A:Y,21,FALSE)</f>
        <v>Não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Não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Sim</v>
      </c>
      <c r="G3156" s="12" t="str">
        <f>VLOOKUP(A3156,Planilha1!A:Y,22,FALSE)</f>
        <v>Sim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Sim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Não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Não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Não</v>
      </c>
      <c r="F3163" s="12" t="str">
        <f>VLOOKUP(A3163,Planilha1!A:Y,21,FALSE)</f>
        <v>Não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Não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Não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Não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Não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Sim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Não</v>
      </c>
      <c r="F3178" s="12" t="str">
        <f>VLOOKUP(A3178,Planilha1!A:Y,21,FALSE)</f>
        <v>Não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Não</v>
      </c>
      <c r="F3183" s="12" t="str">
        <f>VLOOKUP(A3183,Planilha1!A:Y,21,FALSE)</f>
        <v>Não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Não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Não</v>
      </c>
      <c r="F3187" s="12" t="str">
        <f>VLOOKUP(A3187,Planilha1!A:Y,21,FALSE)</f>
        <v>Não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Não</v>
      </c>
      <c r="F3189" s="12" t="str">
        <f>VLOOKUP(A3189,Planilha1!A:Y,21,FALSE)</f>
        <v>Não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Sim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Não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Não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Não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Não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Não</v>
      </c>
      <c r="F3208" s="12" t="str">
        <f>VLOOKUP(A3208,Planilha1!A:Y,21,FALSE)</f>
        <v>Não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Não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Não</v>
      </c>
      <c r="F3214" s="12" t="str">
        <f>VLOOKUP(A3214,Planilha1!A:Y,21,FALSE)</f>
        <v>Não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Não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Não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Não</v>
      </c>
      <c r="F3220" s="12" t="str">
        <f>VLOOKUP(A3220,Planilha1!A:Y,21,FALSE)</f>
        <v>Não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Não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Não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Não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Não</v>
      </c>
      <c r="F3223" s="12" t="str">
        <f>VLOOKUP(A3223,Planilha1!A:Y,21,FALSE)</f>
        <v>Não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Não</v>
      </c>
      <c r="F3224" s="12" t="str">
        <f>VLOOKUP(A3224,Planilha1!A:Y,21,FALSE)</f>
        <v>Não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Não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Não</v>
      </c>
      <c r="F3234" s="12" t="str">
        <f>VLOOKUP(A3234,Planilha1!A:Y,21,FALSE)</f>
        <v>Não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Não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Não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Não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Não</v>
      </c>
      <c r="F3242" s="12" t="str">
        <f>VLOOKUP(A3242,Planilha1!A:Y,21,FALSE)</f>
        <v>Não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Sim</v>
      </c>
      <c r="G3247" s="12" t="str">
        <f>VLOOKUP(A3247,Planilha1!A:Y,22,FALSE)</f>
        <v>Sim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Não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Não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Não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Não</v>
      </c>
      <c r="H3253" s="12" t="str">
        <f>VLOOKUP(A3253,Planilha1!A:Y,23,FALSE)</f>
        <v>Sim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Não</v>
      </c>
      <c r="F3254" s="12" t="str">
        <f>VLOOKUP(A3254,Planilha1!A:Y,21,FALSE)</f>
        <v>Não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Sim</v>
      </c>
      <c r="G3256" s="12" t="str">
        <f>VLOOKUP(A3256,Planilha1!A:Y,22,FALSE)</f>
        <v>Sim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Não</v>
      </c>
      <c r="H3257" s="12" t="str">
        <f>VLOOKUP(A3257,Planilha1!A:Y,23,FALSE)</f>
        <v>Não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Não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Não</v>
      </c>
      <c r="F3261" s="12" t="str">
        <f>VLOOKUP(A3261,Planilha1!A:Y,21,FALSE)</f>
        <v>Não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Não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Não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Não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Não</v>
      </c>
      <c r="F3270" s="12" t="str">
        <f>VLOOKUP(A3270,Planilha1!A:Y,21,FALSE)</f>
        <v>Não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Não</v>
      </c>
      <c r="F3272" s="12" t="str">
        <f>VLOOKUP(A3272,Planilha1!A:Y,21,FALSE)</f>
        <v>Não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Não</v>
      </c>
      <c r="H3274" s="12" t="str">
        <f>VLOOKUP(A3274,Planilha1!A:Y,23,FALSE)</f>
        <v>Sim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Não</v>
      </c>
      <c r="F3277" s="12" t="str">
        <f>VLOOKUP(A3277,Planilha1!A:Y,21,FALSE)</f>
        <v>Não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Não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Não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Não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Não</v>
      </c>
      <c r="F3299" s="12" t="str">
        <f>VLOOKUP(A3299,Planilha1!A:Y,21,FALSE)</f>
        <v>Não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Não</v>
      </c>
      <c r="F3301" s="12" t="str">
        <f>VLOOKUP(A3301,Planilha1!A:Y,21,FALSE)</f>
        <v>Sim</v>
      </c>
      <c r="G3301" s="12" t="str">
        <f>VLOOKUP(A3301,Planilha1!A:Y,22,FALSE)</f>
        <v>Não</v>
      </c>
      <c r="H3301" s="12" t="str">
        <f>VLOOKUP(A3301,Planilha1!A:Y,23,FALSE)</f>
        <v>Não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Não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Não</v>
      </c>
      <c r="H3313" s="12" t="str">
        <f>VLOOKUP(A3313,Planilha1!A:Y,23,FALSE)</f>
        <v>Sim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Não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Não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Não</v>
      </c>
      <c r="H3331" s="12" t="str">
        <f>VLOOKUP(A3331,Planilha1!A:Y,23,FALSE)</f>
        <v>Sim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Não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Não</v>
      </c>
      <c r="H3346" s="12" t="str">
        <f>VLOOKUP(A3346,Planilha1!A:Y,23,FALSE)</f>
        <v>Sim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Não</v>
      </c>
      <c r="F3377" s="12" t="str">
        <f>VLOOKUP(A3377,Planilha1!A:Y,21,FALSE)</f>
        <v>Não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Não</v>
      </c>
      <c r="F3378" s="12" t="str">
        <f>VLOOKUP(A3378,Planilha1!A:Y,21,FALSE)</f>
        <v>Sim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Não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Não</v>
      </c>
      <c r="H3386" s="12" t="str">
        <f>VLOOKUP(A3386,Planilha1!A:Y,23,FALSE)</f>
        <v>Sim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Não</v>
      </c>
      <c r="H3392" s="12" t="str">
        <f>VLOOKUP(A3392,Planilha1!A:Y,23,FALSE)</f>
        <v>Sim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Não</v>
      </c>
      <c r="H3396" s="12" t="str">
        <f>VLOOKUP(A3396,Planilha1!A:Y,23,FALSE)</f>
        <v>Sim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Não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Não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Não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Não</v>
      </c>
      <c r="H3411" s="12" t="str">
        <f>VLOOKUP(A3411,Planilha1!A:Y,23,FALSE)</f>
        <v>Sim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Não</v>
      </c>
      <c r="H3414" s="12" t="str">
        <f>VLOOKUP(A3414,Planilha1!A:Y,23,FALSE)</f>
        <v>Sim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Não</v>
      </c>
      <c r="H3415" s="12" t="str">
        <f>VLOOKUP(A3415,Planilha1!A:Y,23,FALSE)</f>
        <v>Sim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Não</v>
      </c>
      <c r="H3421" s="12" t="str">
        <f>VLOOKUP(A3421,Planilha1!A:Y,23,FALSE)</f>
        <v>Sim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Não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Não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Não</v>
      </c>
      <c r="H3447" s="12" t="str">
        <f>VLOOKUP(A3447,Planilha1!A:Y,23,FALSE)</f>
        <v>Sim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Não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Não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Não</v>
      </c>
      <c r="H3472" s="12" t="str">
        <f>VLOOKUP(A3472,Planilha1!A:Y,23,FALSE)</f>
        <v>Sim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Não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Não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Não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Não</v>
      </c>
      <c r="H3489" s="12" t="str">
        <f>VLOOKUP(A3489,Planilha1!A:Y,23,FALSE)</f>
        <v>Sim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Não</v>
      </c>
      <c r="H3498" s="12" t="str">
        <f>VLOOKUP(A3498,Planilha1!A:Y,23,FALSE)</f>
        <v>Sim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Não</v>
      </c>
      <c r="H3501" s="12" t="str">
        <f>VLOOKUP(A3501,Planilha1!A:Y,23,FALSE)</f>
        <v>Sim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Não</v>
      </c>
      <c r="H3504" s="12" t="str">
        <f>VLOOKUP(A3504,Planilha1!A:Y,23,FALSE)</f>
        <v>Sim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Não</v>
      </c>
      <c r="H3515" s="12" t="str">
        <f>VLOOKUP(A3515,Planilha1!A:Y,23,FALSE)</f>
        <v>Sim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84624</v>
      </c>
      <c r="C5">
        <f>IFERROR(VLOOKUP(A5,[1]Monitoramento_Base_somente_disp!$A:$J,6,FALSE),0)</f>
        <v>19436830</v>
      </c>
      <c r="D5">
        <f>IFERROR(VLOOKUP(A5,[1]Monitoramento_Base_somente_disp!$A:$J,7,FALSE),0)</f>
        <v>3392</v>
      </c>
      <c r="E5">
        <f>IFERROR(VLOOKUP(A5,[1]Monitoramento_Base_somente_disp!$A:$J,8,FALSE),0)</f>
        <v>1880392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0</v>
      </c>
      <c r="E6">
        <f>IFERROR(VLOOKUP(A6,[1]Monitoramento_Base_somente_disp!$A:$J,8,FALSE),0)</f>
        <v>12665512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Não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5487717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710145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1184253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97683</v>
      </c>
      <c r="C12">
        <f>IFERROR(VLOOKUP(A12,[1]Monitoramento_Base_somente_disp!$A:$J,6,FALSE),0)</f>
        <v>17460125</v>
      </c>
      <c r="D12">
        <f>IFERROR(VLOOKUP(A12,[1]Monitoramento_Base_somente_disp!$A:$J,7,FALSE),0)</f>
        <v>6577</v>
      </c>
      <c r="E12">
        <f>IFERROR(VLOOKUP(A12,[1]Monitoramento_Base_somente_disp!$A:$J,8,FALSE),0)</f>
        <v>2121222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898</v>
      </c>
      <c r="E13">
        <f>IFERROR(VLOOKUP(A13,[1]Monitoramento_Base_somente_disp!$A:$J,8,FALSE),0)</f>
        <v>12328752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8836</v>
      </c>
      <c r="E14">
        <f>IFERROR(VLOOKUP(A14,[1]Monitoramento_Base_somente_disp!$A:$J,8,FALSE),0)</f>
        <v>5460978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131482</v>
      </c>
      <c r="C15">
        <f>IFERROR(VLOOKUP(A15,[1]Monitoramento_Base_somente_disp!$A:$J,6,FALSE),0)</f>
        <v>28655929</v>
      </c>
      <c r="D15">
        <f>IFERROR(VLOOKUP(A15,[1]Monitoramento_Base_somente_disp!$A:$J,7,FALSE),0)</f>
        <v>5155</v>
      </c>
      <c r="E15">
        <f>IFERROR(VLOOKUP(A15,[1]Monitoramento_Base_somente_disp!$A:$J,8,FALSE),0)</f>
        <v>3173592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5197050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997392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0</v>
      </c>
      <c r="E18">
        <f>IFERROR(VLOOKUP(A18,[1]Monitoramento_Base_somente_disp!$A:$J,8,FALSE),0)</f>
        <v>11934099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1197315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3094</v>
      </c>
      <c r="E21">
        <f>IFERROR(VLOOKUP(A21,[1]Monitoramento_Base_somente_disp!$A:$J,8,FALSE),0)</f>
        <v>1956782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3300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478608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276</v>
      </c>
      <c r="E25">
        <f>IFERROR(VLOOKUP(A25,[1]Monitoramento_Base_somente_disp!$A:$J,8,FALSE),0)</f>
        <v>1380339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638997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794</v>
      </c>
      <c r="E27">
        <f>IFERROR(VLOOKUP(A27,[1]Monitoramento_Base_somente_disp!$A:$J,8,FALSE),0)</f>
        <v>636177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5039</v>
      </c>
      <c r="E28">
        <f>IFERROR(VLOOKUP(A28,[1]Monitoramento_Base_somente_disp!$A:$J,8,FALSE),0)</f>
        <v>2955579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1107342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54615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654</v>
      </c>
      <c r="E30">
        <f>IFERROR(VLOOKUP(A30,[1]Monitoramento_Base_somente_disp!$A:$J,8,FALSE),0)</f>
        <v>386538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329</v>
      </c>
      <c r="E31">
        <f>IFERROR(VLOOKUP(A31,[1]Monitoramento_Base_somente_disp!$A:$J,8,FALSE),0)</f>
        <v>723720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2346</v>
      </c>
      <c r="E32">
        <f>IFERROR(VLOOKUP(A32,[1]Monitoramento_Base_somente_disp!$A:$J,8,FALSE),0)</f>
        <v>1308339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180978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773409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1464</v>
      </c>
      <c r="E35">
        <f>IFERROR(VLOOKUP(A35,[1]Monitoramento_Base_somente_disp!$A:$J,8,FALSE),0)</f>
        <v>1945035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2</v>
      </c>
      <c r="E37">
        <f>IFERROR(VLOOKUP(A37,[1]Monitoramento_Base_somente_disp!$A:$J,8,FALSE),0)</f>
        <v>869640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4973</v>
      </c>
      <c r="E38">
        <f>IFERROR(VLOOKUP(A38,[1]Monitoramento_Base_somente_disp!$A:$J,8,FALSE),0)</f>
        <v>3481257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0</v>
      </c>
      <c r="E39">
        <f>IFERROR(VLOOKUP(A39,[1]Monitoramento_Base_somente_disp!$A:$J,8,FALSE),0)</f>
        <v>1157571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122615</v>
      </c>
      <c r="C40">
        <f>IFERROR(VLOOKUP(A40,[1]Monitoramento_Base_somente_disp!$A:$J,6,FALSE),0)</f>
        <v>29549055</v>
      </c>
      <c r="D40">
        <f>IFERROR(VLOOKUP(A40,[1]Monitoramento_Base_somente_disp!$A:$J,7,FALSE),0)</f>
        <v>6254</v>
      </c>
      <c r="E40">
        <f>IFERROR(VLOOKUP(A40,[1]Monitoramento_Base_somente_disp!$A:$J,8,FALSE),0)</f>
        <v>3172879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3377</v>
      </c>
      <c r="E41">
        <f>IFERROR(VLOOKUP(A41,[1]Monitoramento_Base_somente_disp!$A:$J,8,FALSE),0)</f>
        <v>3308484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7269</v>
      </c>
      <c r="E44">
        <f>IFERROR(VLOOKUP(A44,[1]Monitoramento_Base_somente_disp!$A:$J,8,FALSE),0)</f>
        <v>6932641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19042398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390</v>
      </c>
      <c r="E46">
        <f>IFERROR(VLOOKUP(A46,[1]Monitoramento_Base_somente_disp!$A:$J,8,FALSE),0)</f>
        <v>2405850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7001</v>
      </c>
      <c r="E47">
        <f>IFERROR(VLOOKUP(A47,[1]Monitoramento_Base_somente_disp!$A:$J,8,FALSE),0)</f>
        <v>3319077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610439</v>
      </c>
      <c r="I48">
        <f>IFERROR(VLOOKUP(A48,[2]Sheet1!$A:$I,5,FALSE),0)</f>
        <v>16985804</v>
      </c>
      <c r="J48">
        <f>IFERROR(VLOOKUP(A48,[2]Sheet1!$A:$I,6,FALSE),0)</f>
        <v>0</v>
      </c>
      <c r="K48">
        <f>IFERROR(VLOOKUP(A48,[2]Sheet1!$A:$I,7,FALSE),0)</f>
        <v>568595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589</v>
      </c>
      <c r="E49">
        <f>IFERROR(VLOOKUP(A49,[1]Monitoramento_Base_somente_disp!$A:$J,8,FALSE),0)</f>
        <v>3583731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2682714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17314</v>
      </c>
      <c r="E54">
        <f>IFERROR(VLOOKUP(A54,[1]Monitoramento_Base_somente_disp!$A:$J,8,FALSE),0)</f>
        <v>4281114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52</v>
      </c>
      <c r="E57">
        <f>IFERROR(VLOOKUP(A57,[1]Monitoramento_Base_somente_disp!$A:$J,8,FALSE),0)</f>
        <v>1501338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1179318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719733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15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7104366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2932365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7215</v>
      </c>
      <c r="E70">
        <f>IFERROR(VLOOKUP(A70,[1]Monitoramento_Base_somente_disp!$A:$J,8,FALSE),0)</f>
        <v>3526425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1836</v>
      </c>
      <c r="E73">
        <f>IFERROR(VLOOKUP(A73,[1]Monitoramento_Base_somente_disp!$A:$J,8,FALSE),0)</f>
        <v>999819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3614</v>
      </c>
      <c r="E74">
        <f>IFERROR(VLOOKUP(A74,[1]Monitoramento_Base_somente_disp!$A:$J,8,FALSE),0)</f>
        <v>1824750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961875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0</v>
      </c>
      <c r="E81">
        <f>IFERROR(VLOOKUP(A81,[1]Monitoramento_Base_somente_disp!$A:$J,8,FALSE),0)</f>
        <v>2840493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Não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33</v>
      </c>
      <c r="E82">
        <f>IFERROR(VLOOKUP(A82,[1]Monitoramento_Base_somente_disp!$A:$J,8,FALSE),0)</f>
        <v>19508640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5751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724425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267930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3848229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6732</v>
      </c>
      <c r="E93">
        <f>IFERROR(VLOOKUP(A93,[1]Monitoramento_Base_somente_disp!$A:$J,8,FALSE),0)</f>
        <v>1842531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2169990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2519283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491763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0</v>
      </c>
      <c r="E100">
        <f>IFERROR(VLOOKUP(A100,[1]Monitoramento_Base_somente_disp!$A:$J,8,FALSE),0)</f>
        <v>3098211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1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Sim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260</v>
      </c>
      <c r="E103">
        <f>IFERROR(VLOOKUP(A103,[1]Monitoramento_Base_somente_disp!$A:$J,8,FALSE),0)</f>
        <v>662577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133350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168</v>
      </c>
      <c r="E107">
        <f>IFERROR(VLOOKUP(A107,[1]Monitoramento_Base_somente_disp!$A:$J,8,FALSE),0)</f>
        <v>617898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9138123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546696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2235975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70111</v>
      </c>
      <c r="C113">
        <f>IFERROR(VLOOKUP(A113,[1]Monitoramento_Base_somente_disp!$A:$J,6,FALSE),0)</f>
        <v>9842479</v>
      </c>
      <c r="D113">
        <f>IFERROR(VLOOKUP(A113,[1]Monitoramento_Base_somente_disp!$A:$J,7,FALSE),0)</f>
        <v>4467</v>
      </c>
      <c r="E113">
        <f>IFERROR(VLOOKUP(A113,[1]Monitoramento_Base_somente_disp!$A:$J,8,FALSE),0)</f>
        <v>985776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3866</v>
      </c>
      <c r="E115">
        <f>IFERROR(VLOOKUP(A115,[1]Monitoramento_Base_somente_disp!$A:$J,8,FALSE),0)</f>
        <v>11011848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270426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330579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3585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8202114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1023</v>
      </c>
      <c r="E123">
        <f>IFERROR(VLOOKUP(A123,[1]Monitoramento_Base_somente_disp!$A:$J,8,FALSE),0)</f>
        <v>2700498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6900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411759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503916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74784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2</v>
      </c>
      <c r="E129">
        <f>IFERROR(VLOOKUP(A129,[1]Monitoramento_Base_somente_disp!$A:$J,8,FALSE),0)</f>
        <v>5075457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219822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11199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4856361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86721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1713624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200608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4936</v>
      </c>
      <c r="E139">
        <f>IFERROR(VLOOKUP(A139,[1]Monitoramento_Base_somente_disp!$A:$J,8,FALSE),0)</f>
        <v>483169074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221103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0</v>
      </c>
      <c r="E141">
        <f>IFERROR(VLOOKUP(A141,[1]Monitoramento_Base_somente_disp!$A:$J,8,FALSE),0)</f>
        <v>430140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0</v>
      </c>
      <c r="E142">
        <f>IFERROR(VLOOKUP(A142,[1]Monitoramento_Base_somente_disp!$A:$J,8,FALSE),0)</f>
        <v>1645311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Não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868737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340575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690</v>
      </c>
      <c r="E147">
        <f>IFERROR(VLOOKUP(A147,[1]Monitoramento_Base_somente_disp!$A:$J,8,FALSE),0)</f>
        <v>831192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459888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1212912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249555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13950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0</v>
      </c>
      <c r="E154">
        <f>IFERROR(VLOOKUP(A154,[1]Monitoramento_Base_somente_disp!$A:$J,8,FALSE),0)</f>
        <v>2444172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Não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35898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826380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6903</v>
      </c>
      <c r="E165">
        <f>IFERROR(VLOOKUP(A165,[1]Monitoramento_Base_somente_disp!$A:$J,8,FALSE),0)</f>
        <v>3022221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951</v>
      </c>
      <c r="E167">
        <f>IFERROR(VLOOKUP(A167,[1]Monitoramento_Base_somente_disp!$A:$J,8,FALSE),0)</f>
        <v>4837773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284853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2446395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76332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2784</v>
      </c>
      <c r="E172">
        <f>IFERROR(VLOOKUP(A172,[1]Monitoramento_Base_somente_disp!$A:$J,8,FALSE),0)</f>
        <v>7216716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1559</v>
      </c>
      <c r="E173">
        <f>IFERROR(VLOOKUP(A173,[1]Monitoramento_Base_somente_disp!$A:$J,8,FALSE),0)</f>
        <v>869262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338</v>
      </c>
      <c r="E174">
        <f>IFERROR(VLOOKUP(A174,[1]Monitoramento_Base_somente_disp!$A:$J,8,FALSE),0)</f>
        <v>292476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210</v>
      </c>
      <c r="E179">
        <f>IFERROR(VLOOKUP(A179,[1]Monitoramento_Base_somente_disp!$A:$J,8,FALSE),0)</f>
        <v>491520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154152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102405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816294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5974</v>
      </c>
      <c r="E187">
        <f>IFERROR(VLOOKUP(A187,[1]Monitoramento_Base_somente_disp!$A:$J,8,FALSE),0)</f>
        <v>7155309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770007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688734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870135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1152405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23409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4506543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212112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23781</v>
      </c>
      <c r="E199">
        <f>IFERROR(VLOOKUP(A199,[1]Monitoramento_Base_somente_disp!$A:$J,8,FALSE),0)</f>
        <v>1167014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370362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2486748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0</v>
      </c>
      <c r="E204">
        <f>IFERROR(VLOOKUP(A204,[1]Monitoramento_Base_somente_disp!$A:$J,8,FALSE),0)</f>
        <v>176766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831615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3120405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1421076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1490</v>
      </c>
      <c r="E209">
        <f>IFERROR(VLOOKUP(A209,[1]Monitoramento_Base_somente_disp!$A:$J,8,FALSE),0)</f>
        <v>1721736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305427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677</v>
      </c>
      <c r="E212">
        <f>IFERROR(VLOOKUP(A212,[1]Monitoramento_Base_somente_disp!$A:$J,8,FALSE),0)</f>
        <v>388692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32942</v>
      </c>
      <c r="C216">
        <f>IFERROR(VLOOKUP(A216,[1]Monitoramento_Base_somente_disp!$A:$J,6,FALSE),0)</f>
        <v>95454367</v>
      </c>
      <c r="D216">
        <f>IFERROR(VLOOKUP(A216,[1]Monitoramento_Base_somente_disp!$A:$J,7,FALSE),0)</f>
        <v>1785</v>
      </c>
      <c r="E216">
        <f>IFERROR(VLOOKUP(A216,[1]Monitoramento_Base_somente_disp!$A:$J,8,FALSE),0)</f>
        <v>11477218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752823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780477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611</v>
      </c>
      <c r="E219">
        <f>IFERROR(VLOOKUP(A219,[1]Monitoramento_Base_somente_disp!$A:$J,8,FALSE),0)</f>
        <v>364323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0</v>
      </c>
      <c r="E220">
        <f>IFERROR(VLOOKUP(A220,[1]Monitoramento_Base_somente_disp!$A:$J,8,FALSE),0)</f>
        <v>382332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Não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3825</v>
      </c>
      <c r="E221">
        <f>IFERROR(VLOOKUP(A221,[1]Monitoramento_Base_somente_disp!$A:$J,8,FALSE),0)</f>
        <v>470385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1524</v>
      </c>
      <c r="E222">
        <f>IFERROR(VLOOKUP(A222,[1]Monitoramento_Base_somente_disp!$A:$J,8,FALSE),0)</f>
        <v>794940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520</v>
      </c>
      <c r="E223">
        <f>IFERROR(VLOOKUP(A223,[1]Monitoramento_Base_somente_disp!$A:$J,8,FALSE),0)</f>
        <v>175428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434</v>
      </c>
      <c r="E224">
        <f>IFERROR(VLOOKUP(A224,[1]Monitoramento_Base_somente_disp!$A:$J,8,FALSE),0)</f>
        <v>246171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1109</v>
      </c>
      <c r="E225">
        <f>IFERROR(VLOOKUP(A225,[1]Monitoramento_Base_somente_disp!$A:$J,8,FALSE),0)</f>
        <v>375747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956</v>
      </c>
      <c r="E226">
        <f>IFERROR(VLOOKUP(A226,[1]Monitoramento_Base_somente_disp!$A:$J,8,FALSE),0)</f>
        <v>1447623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1716597</v>
      </c>
      <c r="D227">
        <f>IFERROR(VLOOKUP(A227,[1]Monitoramento_Base_somente_disp!$A:$J,7,FALSE),0)</f>
        <v>140</v>
      </c>
      <c r="E227">
        <f>IFERROR(VLOOKUP(A227,[1]Monitoramento_Base_somente_disp!$A:$J,8,FALSE),0)</f>
        <v>172512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31242</v>
      </c>
      <c r="E228">
        <f>IFERROR(VLOOKUP(A228,[1]Monitoramento_Base_somente_disp!$A:$J,8,FALSE),0)</f>
        <v>10672578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20267</v>
      </c>
      <c r="C229">
        <f>IFERROR(VLOOKUP(A229,[1]Monitoramento_Base_somente_disp!$A:$J,6,FALSE),0)</f>
        <v>4460548</v>
      </c>
      <c r="D229">
        <f>IFERROR(VLOOKUP(A229,[1]Monitoramento_Base_somente_disp!$A:$J,7,FALSE),0)</f>
        <v>60</v>
      </c>
      <c r="E229">
        <f>IFERROR(VLOOKUP(A229,[1]Monitoramento_Base_somente_disp!$A:$J,8,FALSE),0)</f>
        <v>416235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4039</v>
      </c>
      <c r="E230">
        <f>IFERROR(VLOOKUP(A230,[1]Monitoramento_Base_somente_disp!$A:$J,8,FALSE),0)</f>
        <v>554964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1491</v>
      </c>
      <c r="E231">
        <f>IFERROR(VLOOKUP(A231,[1]Monitoramento_Base_somente_disp!$A:$J,8,FALSE),0)</f>
        <v>596013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4497</v>
      </c>
      <c r="E232">
        <f>IFERROR(VLOOKUP(A232,[1]Monitoramento_Base_somente_disp!$A:$J,8,FALSE),0)</f>
        <v>937129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171</v>
      </c>
      <c r="E233">
        <f>IFERROR(VLOOKUP(A233,[1]Monitoramento_Base_somente_disp!$A:$J,8,FALSE),0)</f>
        <v>83673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1521</v>
      </c>
      <c r="E234">
        <f>IFERROR(VLOOKUP(A234,[1]Monitoramento_Base_somente_disp!$A:$J,8,FALSE),0)</f>
        <v>1550859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3</v>
      </c>
      <c r="E235">
        <f>IFERROR(VLOOKUP(A235,[1]Monitoramento_Base_somente_disp!$A:$J,8,FALSE),0)</f>
        <v>319689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32538</v>
      </c>
      <c r="C236">
        <f>IFERROR(VLOOKUP(A236,[1]Monitoramento_Base_somente_disp!$A:$J,6,FALSE),0)</f>
        <v>6950185</v>
      </c>
      <c r="D236">
        <f>IFERROR(VLOOKUP(A236,[1]Monitoramento_Base_somente_disp!$A:$J,7,FALSE),0)</f>
        <v>2339</v>
      </c>
      <c r="E236">
        <f>IFERROR(VLOOKUP(A236,[1]Monitoramento_Base_somente_disp!$A:$J,8,FALSE),0)</f>
        <v>817992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447</v>
      </c>
      <c r="E237">
        <f>IFERROR(VLOOKUP(A237,[1]Monitoramento_Base_somente_disp!$A:$J,8,FALSE),0)</f>
        <v>436578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120</v>
      </c>
      <c r="E238">
        <f>IFERROR(VLOOKUP(A238,[1]Monitoramento_Base_somente_disp!$A:$J,8,FALSE),0)</f>
        <v>515250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1253</v>
      </c>
      <c r="E239">
        <f>IFERROR(VLOOKUP(A239,[1]Monitoramento_Base_somente_disp!$A:$J,8,FALSE),0)</f>
        <v>675309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1171</v>
      </c>
      <c r="E240">
        <f>IFERROR(VLOOKUP(A240,[1]Monitoramento_Base_somente_disp!$A:$J,8,FALSE),0)</f>
        <v>405996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0</v>
      </c>
      <c r="E241">
        <f>IFERROR(VLOOKUP(A241,[1]Monitoramento_Base_somente_disp!$A:$J,8,FALSE),0)</f>
        <v>958770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Não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0</v>
      </c>
      <c r="E242">
        <f>IFERROR(VLOOKUP(A242,[1]Monitoramento_Base_somente_disp!$A:$J,8,FALSE),0)</f>
        <v>213240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Não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1112</v>
      </c>
      <c r="E243">
        <f>IFERROR(VLOOKUP(A243,[1]Monitoramento_Base_somente_disp!$A:$J,8,FALSE),0)</f>
        <v>560919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569</v>
      </c>
      <c r="E244">
        <f>IFERROR(VLOOKUP(A244,[1]Monitoramento_Base_somente_disp!$A:$J,8,FALSE),0)</f>
        <v>253287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0</v>
      </c>
      <c r="E245">
        <f>IFERROR(VLOOKUP(A245,[1]Monitoramento_Base_somente_disp!$A:$J,8,FALSE),0)</f>
        <v>153018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Não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385488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3091</v>
      </c>
      <c r="E247">
        <f>IFERROR(VLOOKUP(A247,[1]Monitoramento_Base_somente_disp!$A:$J,8,FALSE),0)</f>
        <v>608190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15885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283</v>
      </c>
      <c r="E249">
        <f>IFERROR(VLOOKUP(A249,[1]Monitoramento_Base_somente_disp!$A:$J,8,FALSE),0)</f>
        <v>47607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0</v>
      </c>
      <c r="E250">
        <f>IFERROR(VLOOKUP(A250,[1]Monitoramento_Base_somente_disp!$A:$J,8,FALSE),0)</f>
        <v>664191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3031</v>
      </c>
      <c r="E251">
        <f>IFERROR(VLOOKUP(A251,[1]Monitoramento_Base_somente_disp!$A:$J,8,FALSE),0)</f>
        <v>340860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0</v>
      </c>
      <c r="E252">
        <f>IFERROR(VLOOKUP(A252,[1]Monitoramento_Base_somente_disp!$A:$J,8,FALSE),0)</f>
        <v>221142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Não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0</v>
      </c>
      <c r="E253">
        <f>IFERROR(VLOOKUP(A253,[1]Monitoramento_Base_somente_disp!$A:$J,8,FALSE),0)</f>
        <v>472791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Não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620</v>
      </c>
      <c r="E254">
        <f>IFERROR(VLOOKUP(A254,[1]Monitoramento_Base_somente_disp!$A:$J,8,FALSE),0)</f>
        <v>42774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128733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10630</v>
      </c>
      <c r="E255">
        <f>IFERROR(VLOOKUP(A255,[1]Monitoramento_Base_somente_disp!$A:$J,8,FALSE),0)</f>
        <v>3314814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460</v>
      </c>
      <c r="E256">
        <f>IFERROR(VLOOKUP(A256,[1]Monitoramento_Base_somente_disp!$A:$J,8,FALSE),0)</f>
        <v>256515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363747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25922</v>
      </c>
      <c r="C258">
        <f>IFERROR(VLOOKUP(A258,[1]Monitoramento_Base_somente_disp!$A:$J,6,FALSE),0)</f>
        <v>1353880</v>
      </c>
      <c r="D258">
        <f>IFERROR(VLOOKUP(A258,[1]Monitoramento_Base_somente_disp!$A:$J,7,FALSE),0)</f>
        <v>2730</v>
      </c>
      <c r="E258">
        <f>IFERROR(VLOOKUP(A258,[1]Monitoramento_Base_somente_disp!$A:$J,8,FALSE),0)</f>
        <v>94959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1090</v>
      </c>
      <c r="E259">
        <f>IFERROR(VLOOKUP(A259,[1]Monitoramento_Base_somente_disp!$A:$J,8,FALSE),0)</f>
        <v>324796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7272</v>
      </c>
      <c r="E260">
        <f>IFERROR(VLOOKUP(A260,[1]Monitoramento_Base_somente_disp!$A:$J,8,FALSE),0)</f>
        <v>4979628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0</v>
      </c>
      <c r="E261">
        <f>IFERROR(VLOOKUP(A261,[1]Monitoramento_Base_somente_disp!$A:$J,8,FALSE),0)</f>
        <v>877539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Não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0</v>
      </c>
      <c r="E262">
        <f>IFERROR(VLOOKUP(A262,[1]Monitoramento_Base_somente_disp!$A:$J,8,FALSE),0)</f>
        <v>1196781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84684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125</v>
      </c>
      <c r="E264">
        <f>IFERROR(VLOOKUP(A264,[1]Monitoramento_Base_somente_disp!$A:$J,8,FALSE),0)</f>
        <v>366879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761</v>
      </c>
      <c r="E265">
        <f>IFERROR(VLOOKUP(A265,[1]Monitoramento_Base_somente_disp!$A:$J,8,FALSE),0)</f>
        <v>132192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1678</v>
      </c>
      <c r="E266">
        <f>IFERROR(VLOOKUP(A266,[1]Monitoramento_Base_somente_disp!$A:$J,8,FALSE),0)</f>
        <v>525315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436</v>
      </c>
      <c r="E267">
        <f>IFERROR(VLOOKUP(A267,[1]Monitoramento_Base_somente_disp!$A:$J,8,FALSE),0)</f>
        <v>250728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4180</v>
      </c>
      <c r="E268">
        <f>IFERROR(VLOOKUP(A268,[1]Monitoramento_Base_somente_disp!$A:$J,8,FALSE),0)</f>
        <v>869511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313752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206793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0</v>
      </c>
      <c r="E271">
        <f>IFERROR(VLOOKUP(A271,[1]Monitoramento_Base_somente_disp!$A:$J,8,FALSE),0)</f>
        <v>488088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Não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0</v>
      </c>
      <c r="E272">
        <f>IFERROR(VLOOKUP(A272,[1]Monitoramento_Base_somente_disp!$A:$J,8,FALSE),0)</f>
        <v>422070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0</v>
      </c>
      <c r="E273">
        <f>IFERROR(VLOOKUP(A273,[1]Monitoramento_Base_somente_disp!$A:$J,8,FALSE),0)</f>
        <v>432465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Não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0</v>
      </c>
      <c r="E274">
        <f>IFERROR(VLOOKUP(A274,[1]Monitoramento_Base_somente_disp!$A:$J,8,FALSE),0)</f>
        <v>701451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888</v>
      </c>
      <c r="E275">
        <f>IFERROR(VLOOKUP(A275,[1]Monitoramento_Base_somente_disp!$A:$J,8,FALSE),0)</f>
        <v>1373589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43509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0</v>
      </c>
      <c r="E277">
        <f>IFERROR(VLOOKUP(A277,[1]Monitoramento_Base_somente_disp!$A:$J,8,FALSE),0)</f>
        <v>437967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1613</v>
      </c>
      <c r="E278">
        <f>IFERROR(VLOOKUP(A278,[1]Monitoramento_Base_somente_disp!$A:$J,8,FALSE),0)</f>
        <v>274854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971</v>
      </c>
      <c r="E279">
        <f>IFERROR(VLOOKUP(A279,[1]Monitoramento_Base_somente_disp!$A:$J,8,FALSE),0)</f>
        <v>587547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0</v>
      </c>
      <c r="E280">
        <f>IFERROR(VLOOKUP(A280,[1]Monitoramento_Base_somente_disp!$A:$J,8,FALSE),0)</f>
        <v>489315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Não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2665</v>
      </c>
      <c r="E281">
        <f>IFERROR(VLOOKUP(A281,[1]Monitoramento_Base_somente_disp!$A:$J,8,FALSE),0)</f>
        <v>780168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0</v>
      </c>
      <c r="E282">
        <f>IFERROR(VLOOKUP(A282,[1]Monitoramento_Base_somente_disp!$A:$J,8,FALSE),0)</f>
        <v>861172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Não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14391</v>
      </c>
      <c r="C283">
        <f>IFERROR(VLOOKUP(A283,[1]Monitoramento_Base_somente_disp!$A:$J,6,FALSE),0)</f>
        <v>1561090</v>
      </c>
      <c r="D283">
        <f>IFERROR(VLOOKUP(A283,[1]Monitoramento_Base_somente_disp!$A:$J,7,FALSE),0)</f>
        <v>474</v>
      </c>
      <c r="E283">
        <f>IFERROR(VLOOKUP(A283,[1]Monitoramento_Base_somente_disp!$A:$J,8,FALSE),0)</f>
        <v>134655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0</v>
      </c>
      <c r="E284">
        <f>IFERROR(VLOOKUP(A284,[1]Monitoramento_Base_somente_disp!$A:$J,8,FALSE),0)</f>
        <v>340174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2413</v>
      </c>
      <c r="E285">
        <f>IFERROR(VLOOKUP(A285,[1]Monitoramento_Base_somente_disp!$A:$J,8,FALSE),0)</f>
        <v>1257678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161682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0</v>
      </c>
      <c r="E287">
        <f>IFERROR(VLOOKUP(A287,[1]Monitoramento_Base_somente_disp!$A:$J,8,FALSE),0)</f>
        <v>360435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71</v>
      </c>
      <c r="E288">
        <f>IFERROR(VLOOKUP(A288,[1]Monitoramento_Base_somente_disp!$A:$J,8,FALSE),0)</f>
        <v>35820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2155</v>
      </c>
      <c r="E289">
        <f>IFERROR(VLOOKUP(A289,[1]Monitoramento_Base_somente_disp!$A:$J,8,FALSE),0)</f>
        <v>570246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0</v>
      </c>
      <c r="E290">
        <f>IFERROR(VLOOKUP(A290,[1]Monitoramento_Base_somente_disp!$A:$J,8,FALSE),0)</f>
        <v>101052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197</v>
      </c>
      <c r="E291">
        <f>IFERROR(VLOOKUP(A291,[1]Monitoramento_Base_somente_disp!$A:$J,8,FALSE),0)</f>
        <v>341472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0</v>
      </c>
      <c r="E292">
        <f>IFERROR(VLOOKUP(A292,[1]Monitoramento_Base_somente_disp!$A:$J,8,FALSE),0)</f>
        <v>252327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Não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5</v>
      </c>
      <c r="E293">
        <f>IFERROR(VLOOKUP(A293,[1]Monitoramento_Base_somente_disp!$A:$J,8,FALSE),0)</f>
        <v>330870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388</v>
      </c>
      <c r="E294">
        <f>IFERROR(VLOOKUP(A294,[1]Monitoramento_Base_somente_disp!$A:$J,8,FALSE),0)</f>
        <v>411810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6</v>
      </c>
      <c r="E295">
        <f>IFERROR(VLOOKUP(A295,[1]Monitoramento_Base_somente_disp!$A:$J,8,FALSE),0)</f>
        <v>43860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182</v>
      </c>
      <c r="E296">
        <f>IFERROR(VLOOKUP(A296,[1]Monitoramento_Base_somente_disp!$A:$J,8,FALSE),0)</f>
        <v>1173212595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2466</v>
      </c>
      <c r="E297">
        <f>IFERROR(VLOOKUP(A297,[1]Monitoramento_Base_somente_disp!$A:$J,8,FALSE),0)</f>
        <v>648810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0</v>
      </c>
      <c r="E298">
        <f>IFERROR(VLOOKUP(A298,[1]Monitoramento_Base_somente_disp!$A:$J,8,FALSE),0)</f>
        <v>584646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Não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983</v>
      </c>
      <c r="E299">
        <f>IFERROR(VLOOKUP(A299,[1]Monitoramento_Base_somente_disp!$A:$J,8,FALSE),0)</f>
        <v>143934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2350</v>
      </c>
      <c r="E300">
        <f>IFERROR(VLOOKUP(A300,[1]Monitoramento_Base_somente_disp!$A:$J,8,FALSE),0)</f>
        <v>550221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1046316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50</v>
      </c>
      <c r="E302">
        <f>IFERROR(VLOOKUP(A302,[1]Monitoramento_Base_somente_disp!$A:$J,8,FALSE),0)</f>
        <v>43368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2116</v>
      </c>
      <c r="E303">
        <f>IFERROR(VLOOKUP(A303,[1]Monitoramento_Base_somente_disp!$A:$J,8,FALSE),0)</f>
        <v>740709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422</v>
      </c>
      <c r="E304">
        <f>IFERROR(VLOOKUP(A304,[1]Monitoramento_Base_somente_disp!$A:$J,8,FALSE),0)</f>
        <v>483414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0</v>
      </c>
      <c r="E305">
        <f>IFERROR(VLOOKUP(A305,[1]Monitoramento_Base_somente_disp!$A:$J,8,FALSE),0)</f>
        <v>332928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1857</v>
      </c>
      <c r="E306">
        <f>IFERROR(VLOOKUP(A306,[1]Monitoramento_Base_somente_disp!$A:$J,8,FALSE),0)</f>
        <v>387222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1313</v>
      </c>
      <c r="E307">
        <f>IFERROR(VLOOKUP(A307,[1]Monitoramento_Base_somente_disp!$A:$J,8,FALSE),0)</f>
        <v>837540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372</v>
      </c>
      <c r="E308">
        <f>IFERROR(VLOOKUP(A308,[1]Monitoramento_Base_somente_disp!$A:$J,8,FALSE),0)</f>
        <v>122790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1049631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3</v>
      </c>
      <c r="E310">
        <f>IFERROR(VLOOKUP(A310,[1]Monitoramento_Base_somente_disp!$A:$J,8,FALSE),0)</f>
        <v>586182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0</v>
      </c>
      <c r="E311">
        <f>IFERROR(VLOOKUP(A311,[1]Monitoramento_Base_somente_disp!$A:$J,8,FALSE),0)</f>
        <v>20373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0</v>
      </c>
      <c r="E312">
        <f>IFERROR(VLOOKUP(A312,[1]Monitoramento_Base_somente_disp!$A:$J,8,FALSE),0)</f>
        <v>520506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Não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2</v>
      </c>
      <c r="E313">
        <f>IFERROR(VLOOKUP(A313,[1]Monitoramento_Base_somente_disp!$A:$J,8,FALSE),0)</f>
        <v>359025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30</v>
      </c>
      <c r="E314">
        <f>IFERROR(VLOOKUP(A314,[1]Monitoramento_Base_somente_disp!$A:$J,8,FALSE),0)</f>
        <v>359592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60</v>
      </c>
      <c r="E315">
        <f>IFERROR(VLOOKUP(A315,[1]Monitoramento_Base_somente_disp!$A:$J,8,FALSE),0)</f>
        <v>616221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59836</v>
      </c>
      <c r="C316">
        <f>IFERROR(VLOOKUP(A316,[1]Monitoramento_Base_somente_disp!$A:$J,6,FALSE),0)</f>
        <v>25354659</v>
      </c>
      <c r="D316">
        <f>IFERROR(VLOOKUP(A316,[1]Monitoramento_Base_somente_disp!$A:$J,7,FALSE),0)</f>
        <v>2275</v>
      </c>
      <c r="E316">
        <f>IFERROR(VLOOKUP(A316,[1]Monitoramento_Base_somente_disp!$A:$J,8,FALSE),0)</f>
        <v>2592576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646</v>
      </c>
      <c r="E317">
        <f>IFERROR(VLOOKUP(A317,[1]Monitoramento_Base_somente_disp!$A:$J,8,FALSE),0)</f>
        <v>263478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919</v>
      </c>
      <c r="E318">
        <f>IFERROR(VLOOKUP(A318,[1]Monitoramento_Base_somente_disp!$A:$J,8,FALSE),0)</f>
        <v>19371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208356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195762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408753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0</v>
      </c>
      <c r="E325">
        <f>IFERROR(VLOOKUP(A325,[1]Monitoramento_Base_somente_disp!$A:$J,8,FALSE),0)</f>
        <v>1966695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Não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216369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250161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1082805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164952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111426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1326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0</v>
      </c>
      <c r="E341">
        <f>IFERROR(VLOOKUP(A341,[1]Monitoramento_Base_somente_disp!$A:$J,8,FALSE),0)</f>
        <v>774681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441747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129882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639</v>
      </c>
      <c r="E349">
        <f>IFERROR(VLOOKUP(A349,[1]Monitoramento_Base_somente_disp!$A:$J,8,FALSE),0)</f>
        <v>873369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5531508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137991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407580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417987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1792</v>
      </c>
      <c r="E359">
        <f>IFERROR(VLOOKUP(A359,[1]Monitoramento_Base_somente_disp!$A:$J,8,FALSE),0)</f>
        <v>509358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153858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126408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1142058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267633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4500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78456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154650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115440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14730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104190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21150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95361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47</v>
      </c>
      <c r="E394">
        <f>IFERROR(VLOOKUP(A394,[1]Monitoramento_Base_somente_disp!$A:$J,8,FALSE),0)</f>
        <v>144900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715536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256</v>
      </c>
      <c r="E397">
        <f>IFERROR(VLOOKUP(A397,[1]Monitoramento_Base_somente_disp!$A:$J,8,FALSE),0)</f>
        <v>589725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58032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380718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488226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143400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0</v>
      </c>
      <c r="E408">
        <f>IFERROR(VLOOKUP(A408,[1]Monitoramento_Base_somente_disp!$A:$J,8,FALSE),0)</f>
        <v>251925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352101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68613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1581117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371232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52719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82686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0</v>
      </c>
      <c r="E423">
        <f>IFERROR(VLOOKUP(A423,[1]Monitoramento_Base_somente_disp!$A:$J,8,FALSE),0)</f>
        <v>1710552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Não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0</v>
      </c>
      <c r="E425">
        <f>IFERROR(VLOOKUP(A425,[1]Monitoramento_Base_somente_disp!$A:$J,8,FALSE),0)</f>
        <v>679173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Não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601</v>
      </c>
      <c r="E429">
        <f>IFERROR(VLOOKUP(A429,[1]Monitoramento_Base_somente_disp!$A:$J,8,FALSE),0)</f>
        <v>298356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223149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143319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74019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0</v>
      </c>
      <c r="E439">
        <f>IFERROR(VLOOKUP(A439,[1]Monitoramento_Base_somente_disp!$A:$J,8,FALSE),0)</f>
        <v>634470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343563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755</v>
      </c>
      <c r="E441">
        <f>IFERROR(VLOOKUP(A441,[1]Monitoramento_Base_somente_disp!$A:$J,8,FALSE),0)</f>
        <v>1189662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660</v>
      </c>
      <c r="E442">
        <f>IFERROR(VLOOKUP(A442,[1]Monitoramento_Base_somente_disp!$A:$J,8,FALSE),0)</f>
        <v>1574997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0</v>
      </c>
      <c r="E443">
        <f>IFERROR(VLOOKUP(A443,[1]Monitoramento_Base_somente_disp!$A:$J,8,FALSE),0)</f>
        <v>286935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Não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317670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720</v>
      </c>
      <c r="E445">
        <f>IFERROR(VLOOKUP(A445,[1]Monitoramento_Base_somente_disp!$A:$J,8,FALSE),0)</f>
        <v>772194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1642683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240954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21665202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394311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599</v>
      </c>
      <c r="E450">
        <f>IFERROR(VLOOKUP(A450,[1]Monitoramento_Base_somente_disp!$A:$J,8,FALSE),0)</f>
        <v>480746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600</v>
      </c>
      <c r="E451">
        <f>IFERROR(VLOOKUP(A451,[1]Monitoramento_Base_somente_disp!$A:$J,8,FALSE),0)</f>
        <v>1484316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2659</v>
      </c>
      <c r="E453">
        <f>IFERROR(VLOOKUP(A453,[1]Monitoramento_Base_somente_disp!$A:$J,8,FALSE),0)</f>
        <v>205212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4391358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250</v>
      </c>
      <c r="E457">
        <f>IFERROR(VLOOKUP(A457,[1]Monitoramento_Base_somente_disp!$A:$J,8,FALSE),0)</f>
        <v>742977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1391</v>
      </c>
      <c r="E458">
        <f>IFERROR(VLOOKUP(A458,[1]Monitoramento_Base_somente_disp!$A:$J,8,FALSE),0)</f>
        <v>542895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1186</v>
      </c>
      <c r="E459">
        <f>IFERROR(VLOOKUP(A459,[1]Monitoramento_Base_somente_disp!$A:$J,8,FALSE),0)</f>
        <v>213912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0</v>
      </c>
      <c r="E461">
        <f>IFERROR(VLOOKUP(A461,[1]Monitoramento_Base_somente_disp!$A:$J,8,FALSE),0)</f>
        <v>192984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Não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276549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90135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8310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0</v>
      </c>
      <c r="E465">
        <f>IFERROR(VLOOKUP(A465,[1]Monitoramento_Base_somente_disp!$A:$J,8,FALSE),0)</f>
        <v>210663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Não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0</v>
      </c>
      <c r="E466">
        <f>IFERROR(VLOOKUP(A466,[1]Monitoramento_Base_somente_disp!$A:$J,8,FALSE),0)</f>
        <v>5019240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Não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0</v>
      </c>
      <c r="E467">
        <f>IFERROR(VLOOKUP(A467,[1]Monitoramento_Base_somente_disp!$A:$J,8,FALSE),0)</f>
        <v>532773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0</v>
      </c>
      <c r="E468">
        <f>IFERROR(VLOOKUP(A468,[1]Monitoramento_Base_somente_disp!$A:$J,8,FALSE),0)</f>
        <v>63228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Não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953136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650460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0</v>
      </c>
      <c r="E471">
        <f>IFERROR(VLOOKUP(A471,[1]Monitoramento_Base_somente_disp!$A:$J,8,FALSE),0)</f>
        <v>1317315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Não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522201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4</v>
      </c>
      <c r="E473">
        <f>IFERROR(VLOOKUP(A473,[1]Monitoramento_Base_somente_disp!$A:$J,8,FALSE),0)</f>
        <v>2065464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172254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184</v>
      </c>
      <c r="E476">
        <f>IFERROR(VLOOKUP(A476,[1]Monitoramento_Base_somente_disp!$A:$J,8,FALSE),0)</f>
        <v>975688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0</v>
      </c>
      <c r="E477">
        <f>IFERROR(VLOOKUP(A477,[1]Monitoramento_Base_somente_disp!$A:$J,8,FALSE),0)</f>
        <v>62922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600</v>
      </c>
      <c r="E478">
        <f>IFERROR(VLOOKUP(A478,[1]Monitoramento_Base_somente_disp!$A:$J,8,FALSE),0)</f>
        <v>952626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0</v>
      </c>
      <c r="E479">
        <f>IFERROR(VLOOKUP(A479,[1]Monitoramento_Base_somente_disp!$A:$J,8,FALSE),0)</f>
        <v>169317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1457</v>
      </c>
      <c r="E480">
        <f>IFERROR(VLOOKUP(A480,[1]Monitoramento_Base_somente_disp!$A:$J,8,FALSE),0)</f>
        <v>656418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414</v>
      </c>
      <c r="E481">
        <f>IFERROR(VLOOKUP(A481,[1]Monitoramento_Base_somente_disp!$A:$J,8,FALSE),0)</f>
        <v>86994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0</v>
      </c>
      <c r="E482">
        <f>IFERROR(VLOOKUP(A482,[1]Monitoramento_Base_somente_disp!$A:$J,8,FALSE),0)</f>
        <v>234743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711</v>
      </c>
      <c r="E483">
        <f>IFERROR(VLOOKUP(A483,[1]Monitoramento_Base_somente_disp!$A:$J,8,FALSE),0)</f>
        <v>968193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225855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1853223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459</v>
      </c>
      <c r="E486">
        <f>IFERROR(VLOOKUP(A486,[1]Monitoramento_Base_somente_disp!$A:$J,8,FALSE),0)</f>
        <v>289131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0</v>
      </c>
      <c r="E487">
        <f>IFERROR(VLOOKUP(A487,[1]Monitoramento_Base_somente_disp!$A:$J,8,FALSE),0)</f>
        <v>110448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Não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33783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517047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0</v>
      </c>
      <c r="E490">
        <f>IFERROR(VLOOKUP(A490,[1]Monitoramento_Base_somente_disp!$A:$J,8,FALSE),0)</f>
        <v>1928313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0</v>
      </c>
      <c r="E491">
        <f>IFERROR(VLOOKUP(A491,[1]Monitoramento_Base_somente_disp!$A:$J,8,FALSE),0)</f>
        <v>458697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Não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0</v>
      </c>
      <c r="E492">
        <f>IFERROR(VLOOKUP(A492,[1]Monitoramento_Base_somente_disp!$A:$J,8,FALSE),0)</f>
        <v>110478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181</v>
      </c>
      <c r="E493">
        <f>IFERROR(VLOOKUP(A493,[1]Monitoramento_Base_somente_disp!$A:$J,8,FALSE),0)</f>
        <v>638089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892962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3420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330</v>
      </c>
      <c r="E498">
        <f>IFERROR(VLOOKUP(A498,[1]Monitoramento_Base_somente_disp!$A:$J,8,FALSE),0)</f>
        <v>225936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568122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0</v>
      </c>
      <c r="E500">
        <f>IFERROR(VLOOKUP(A500,[1]Monitoramento_Base_somente_disp!$A:$J,8,FALSE),0)</f>
        <v>71823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Não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0</v>
      </c>
      <c r="E501">
        <f>IFERROR(VLOOKUP(A501,[1]Monitoramento_Base_somente_disp!$A:$J,8,FALSE),0)</f>
        <v>187491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Não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11</v>
      </c>
      <c r="E502">
        <f>IFERROR(VLOOKUP(A502,[1]Monitoramento_Base_somente_disp!$A:$J,8,FALSE),0)</f>
        <v>686187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547326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0</v>
      </c>
      <c r="E504">
        <f>IFERROR(VLOOKUP(A504,[1]Monitoramento_Base_somente_disp!$A:$J,8,FALSE),0)</f>
        <v>35100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1182</v>
      </c>
      <c r="E505">
        <f>IFERROR(VLOOKUP(A505,[1]Monitoramento_Base_somente_disp!$A:$J,8,FALSE),0)</f>
        <v>166590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386691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2309</v>
      </c>
      <c r="E507">
        <f>IFERROR(VLOOKUP(A507,[1]Monitoramento_Base_somente_disp!$A:$J,8,FALSE),0)</f>
        <v>290829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340</v>
      </c>
      <c r="E508">
        <f>IFERROR(VLOOKUP(A508,[1]Monitoramento_Base_somente_disp!$A:$J,8,FALSE),0)</f>
        <v>3583422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1215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0</v>
      </c>
      <c r="E510">
        <f>IFERROR(VLOOKUP(A510,[1]Monitoramento_Base_somente_disp!$A:$J,8,FALSE),0)</f>
        <v>59025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88659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1006239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191370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0</v>
      </c>
      <c r="E514">
        <f>IFERROR(VLOOKUP(A514,[1]Monitoramento_Base_somente_disp!$A:$J,8,FALSE),0)</f>
        <v>652830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Não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0</v>
      </c>
      <c r="E515">
        <f>IFERROR(VLOOKUP(A515,[1]Monitoramento_Base_somente_disp!$A:$J,8,FALSE),0)</f>
        <v>690453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110739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543651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0</v>
      </c>
      <c r="E520">
        <f>IFERROR(VLOOKUP(A520,[1]Monitoramento_Base_somente_disp!$A:$J,8,FALSE),0)</f>
        <v>528978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0</v>
      </c>
      <c r="E521">
        <f>IFERROR(VLOOKUP(A521,[1]Monitoramento_Base_somente_disp!$A:$J,8,FALSE),0)</f>
        <v>806382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Não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0</v>
      </c>
      <c r="E522">
        <f>IFERROR(VLOOKUP(A522,[1]Monitoramento_Base_somente_disp!$A:$J,8,FALSE),0)</f>
        <v>330534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Não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0</v>
      </c>
      <c r="E523">
        <f>IFERROR(VLOOKUP(A523,[1]Monitoramento_Base_somente_disp!$A:$J,8,FALSE),0)</f>
        <v>179901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0</v>
      </c>
      <c r="E524">
        <f>IFERROR(VLOOKUP(A524,[1]Monitoramento_Base_somente_disp!$A:$J,8,FALSE),0)</f>
        <v>650208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128655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570078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60</v>
      </c>
      <c r="E528">
        <f>IFERROR(VLOOKUP(A528,[1]Monitoramento_Base_somente_disp!$A:$J,8,FALSE),0)</f>
        <v>7650129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0</v>
      </c>
      <c r="E529">
        <f>IFERROR(VLOOKUP(A529,[1]Monitoramento_Base_somente_disp!$A:$J,8,FALSE),0)</f>
        <v>1593039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Não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335</v>
      </c>
      <c r="E530">
        <f>IFERROR(VLOOKUP(A530,[1]Monitoramento_Base_somente_disp!$A:$J,8,FALSE),0)</f>
        <v>407577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1093</v>
      </c>
      <c r="E531">
        <f>IFERROR(VLOOKUP(A531,[1]Monitoramento_Base_somente_disp!$A:$J,8,FALSE),0)</f>
        <v>1027131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0</v>
      </c>
      <c r="E532">
        <f>IFERROR(VLOOKUP(A532,[1]Monitoramento_Base_somente_disp!$A:$J,8,FALSE),0)</f>
        <v>625974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0</v>
      </c>
      <c r="E533">
        <f>IFERROR(VLOOKUP(A533,[1]Monitoramento_Base_somente_disp!$A:$J,8,FALSE),0)</f>
        <v>36408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60300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374</v>
      </c>
      <c r="E535">
        <f>IFERROR(VLOOKUP(A535,[1]Monitoramento_Base_somente_disp!$A:$J,8,FALSE),0)</f>
        <v>2489103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0</v>
      </c>
      <c r="E536">
        <f>IFERROR(VLOOKUP(A536,[1]Monitoramento_Base_somente_disp!$A:$J,8,FALSE),0)</f>
        <v>615414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Não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2372</v>
      </c>
      <c r="E537">
        <f>IFERROR(VLOOKUP(A537,[1]Monitoramento_Base_somente_disp!$A:$J,8,FALSE),0)</f>
        <v>316404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1964</v>
      </c>
      <c r="E538">
        <f>IFERROR(VLOOKUP(A538,[1]Monitoramento_Base_somente_disp!$A:$J,8,FALSE),0)</f>
        <v>382089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828</v>
      </c>
      <c r="E540">
        <f>IFERROR(VLOOKUP(A540,[1]Monitoramento_Base_somente_disp!$A:$J,8,FALSE),0)</f>
        <v>20568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1530</v>
      </c>
      <c r="E541">
        <f>IFERROR(VLOOKUP(A541,[1]Monitoramento_Base_somente_disp!$A:$J,8,FALSE),0)</f>
        <v>1770756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60</v>
      </c>
      <c r="E542">
        <f>IFERROR(VLOOKUP(A542,[1]Monitoramento_Base_somente_disp!$A:$J,8,FALSE),0)</f>
        <v>401814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0</v>
      </c>
      <c r="E543">
        <f>IFERROR(VLOOKUP(A543,[1]Monitoramento_Base_somente_disp!$A:$J,8,FALSE),0)</f>
        <v>278805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3803</v>
      </c>
      <c r="E544">
        <f>IFERROR(VLOOKUP(A544,[1]Monitoramento_Base_somente_disp!$A:$J,8,FALSE),0)</f>
        <v>3993966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2881575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86793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61995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40</v>
      </c>
      <c r="E548">
        <f>IFERROR(VLOOKUP(A548,[1]Monitoramento_Base_somente_disp!$A:$J,8,FALSE),0)</f>
        <v>50697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3343</v>
      </c>
      <c r="E549">
        <f>IFERROR(VLOOKUP(A549,[1]Monitoramento_Base_somente_disp!$A:$J,8,FALSE),0)</f>
        <v>322125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1677</v>
      </c>
      <c r="E551">
        <f>IFERROR(VLOOKUP(A551,[1]Monitoramento_Base_somente_disp!$A:$J,8,FALSE),0)</f>
        <v>1603821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0</v>
      </c>
      <c r="E552">
        <f>IFERROR(VLOOKUP(A552,[1]Monitoramento_Base_somente_disp!$A:$J,8,FALSE),0)</f>
        <v>343134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254</v>
      </c>
      <c r="E553">
        <f>IFERROR(VLOOKUP(A553,[1]Monitoramento_Base_somente_disp!$A:$J,8,FALSE),0)</f>
        <v>348124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61</v>
      </c>
      <c r="E554">
        <f>IFERROR(VLOOKUP(A554,[1]Monitoramento_Base_somente_disp!$A:$J,8,FALSE),0)</f>
        <v>96402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35370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0</v>
      </c>
      <c r="E556">
        <f>IFERROR(VLOOKUP(A556,[1]Monitoramento_Base_somente_disp!$A:$J,8,FALSE),0)</f>
        <v>293001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253707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0</v>
      </c>
      <c r="E558">
        <f>IFERROR(VLOOKUP(A558,[1]Monitoramento_Base_somente_disp!$A:$J,8,FALSE),0)</f>
        <v>359058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0</v>
      </c>
      <c r="E559">
        <f>IFERROR(VLOOKUP(A559,[1]Monitoramento_Base_somente_disp!$A:$J,8,FALSE),0)</f>
        <v>356877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Não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271872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2057</v>
      </c>
      <c r="E561">
        <f>IFERROR(VLOOKUP(A561,[1]Monitoramento_Base_somente_disp!$A:$J,8,FALSE),0)</f>
        <v>822939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0</v>
      </c>
      <c r="E563">
        <f>IFERROR(VLOOKUP(A563,[1]Monitoramento_Base_somente_disp!$A:$J,8,FALSE),0)</f>
        <v>291798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0</v>
      </c>
      <c r="E564">
        <f>IFERROR(VLOOKUP(A564,[1]Monitoramento_Base_somente_disp!$A:$J,8,FALSE),0)</f>
        <v>378528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Não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1709541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121</v>
      </c>
      <c r="E566">
        <f>IFERROR(VLOOKUP(A566,[1]Monitoramento_Base_somente_disp!$A:$J,8,FALSE),0)</f>
        <v>137961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516306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380334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573</v>
      </c>
      <c r="E569">
        <f>IFERROR(VLOOKUP(A569,[1]Monitoramento_Base_somente_disp!$A:$J,8,FALSE),0)</f>
        <v>113697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268</v>
      </c>
      <c r="E570">
        <f>IFERROR(VLOOKUP(A570,[1]Monitoramento_Base_somente_disp!$A:$J,8,FALSE),0)</f>
        <v>250642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3328</v>
      </c>
      <c r="E572">
        <f>IFERROR(VLOOKUP(A572,[1]Monitoramento_Base_somente_disp!$A:$J,8,FALSE),0)</f>
        <v>283278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0</v>
      </c>
      <c r="E573">
        <f>IFERROR(VLOOKUP(A573,[1]Monitoramento_Base_somente_disp!$A:$J,8,FALSE),0)</f>
        <v>1808091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5983509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5964</v>
      </c>
      <c r="E575">
        <f>IFERROR(VLOOKUP(A575,[1]Monitoramento_Base_somente_disp!$A:$J,8,FALSE),0)</f>
        <v>448041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0</v>
      </c>
      <c r="E576">
        <f>IFERROR(VLOOKUP(A576,[1]Monitoramento_Base_somente_disp!$A:$J,8,FALSE),0)</f>
        <v>615597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746</v>
      </c>
      <c r="E577">
        <f>IFERROR(VLOOKUP(A577,[1]Monitoramento_Base_somente_disp!$A:$J,8,FALSE),0)</f>
        <v>50862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0</v>
      </c>
      <c r="E578">
        <f>IFERROR(VLOOKUP(A578,[1]Monitoramento_Base_somente_disp!$A:$J,8,FALSE),0)</f>
        <v>320328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Não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0</v>
      </c>
      <c r="E579">
        <f>IFERROR(VLOOKUP(A579,[1]Monitoramento_Base_somente_disp!$A:$J,8,FALSE),0)</f>
        <v>3270438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Não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1834</v>
      </c>
      <c r="E580">
        <f>IFERROR(VLOOKUP(A580,[1]Monitoramento_Base_somente_disp!$A:$J,8,FALSE),0)</f>
        <v>9615234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169116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3067</v>
      </c>
      <c r="E582">
        <f>IFERROR(VLOOKUP(A582,[1]Monitoramento_Base_somente_disp!$A:$J,8,FALSE),0)</f>
        <v>3395241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5155</v>
      </c>
      <c r="E583">
        <f>IFERROR(VLOOKUP(A583,[1]Monitoramento_Base_somente_disp!$A:$J,8,FALSE),0)</f>
        <v>705381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3494</v>
      </c>
      <c r="E584">
        <f>IFERROR(VLOOKUP(A584,[1]Monitoramento_Base_somente_disp!$A:$J,8,FALSE),0)</f>
        <v>1308504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3051</v>
      </c>
      <c r="E585">
        <f>IFERROR(VLOOKUP(A585,[1]Monitoramento_Base_somente_disp!$A:$J,8,FALSE),0)</f>
        <v>1573521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16026</v>
      </c>
      <c r="E586">
        <f>IFERROR(VLOOKUP(A586,[1]Monitoramento_Base_somente_disp!$A:$J,8,FALSE),0)</f>
        <v>7133224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6</v>
      </c>
      <c r="E587">
        <f>IFERROR(VLOOKUP(A587,[1]Monitoramento_Base_somente_disp!$A:$J,8,FALSE),0)</f>
        <v>1159299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785664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10166232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9188</v>
      </c>
      <c r="E590">
        <f>IFERROR(VLOOKUP(A590,[1]Monitoramento_Base_somente_disp!$A:$J,8,FALSE),0)</f>
        <v>4160076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2373</v>
      </c>
      <c r="E591">
        <f>IFERROR(VLOOKUP(A591,[1]Monitoramento_Base_somente_disp!$A:$J,8,FALSE),0)</f>
        <v>2653476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683</v>
      </c>
      <c r="E592">
        <f>IFERROR(VLOOKUP(A592,[1]Monitoramento_Base_somente_disp!$A:$J,8,FALSE),0)</f>
        <v>5653182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22667</v>
      </c>
      <c r="C593">
        <f>IFERROR(VLOOKUP(A593,[1]Monitoramento_Base_somente_disp!$A:$J,6,FALSE),0)</f>
        <v>34299519</v>
      </c>
      <c r="D593">
        <f>IFERROR(VLOOKUP(A593,[1]Monitoramento_Base_somente_disp!$A:$J,7,FALSE),0)</f>
        <v>364</v>
      </c>
      <c r="E593">
        <f>IFERROR(VLOOKUP(A593,[1]Monitoramento_Base_somente_disp!$A:$J,8,FALSE),0)</f>
        <v>3300361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139051</v>
      </c>
      <c r="C594">
        <f>IFERROR(VLOOKUP(A594,[1]Monitoramento_Base_somente_disp!$A:$J,6,FALSE),0)</f>
        <v>13111109</v>
      </c>
      <c r="D594">
        <f>IFERROR(VLOOKUP(A594,[1]Monitoramento_Base_somente_disp!$A:$J,7,FALSE),0)</f>
        <v>5744</v>
      </c>
      <c r="E594">
        <f>IFERROR(VLOOKUP(A594,[1]Monitoramento_Base_somente_disp!$A:$J,8,FALSE),0)</f>
        <v>1127148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3959</v>
      </c>
      <c r="E595">
        <f>IFERROR(VLOOKUP(A595,[1]Monitoramento_Base_somente_disp!$A:$J,8,FALSE),0)</f>
        <v>756540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110696</v>
      </c>
      <c r="C596">
        <f>IFERROR(VLOOKUP(A596,[1]Monitoramento_Base_somente_disp!$A:$J,6,FALSE),0)</f>
        <v>25979985</v>
      </c>
      <c r="D596">
        <f>IFERROR(VLOOKUP(A596,[1]Monitoramento_Base_somente_disp!$A:$J,7,FALSE),0)</f>
        <v>4073</v>
      </c>
      <c r="E596">
        <f>IFERROR(VLOOKUP(A596,[1]Monitoramento_Base_somente_disp!$A:$J,8,FALSE),0)</f>
        <v>2380713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7425879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747135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8291</v>
      </c>
      <c r="E599">
        <f>IFERROR(VLOOKUP(A599,[1]Monitoramento_Base_somente_disp!$A:$J,8,FALSE),0)</f>
        <v>3248886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448529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16228</v>
      </c>
      <c r="E600">
        <f>IFERROR(VLOOKUP(A600,[1]Monitoramento_Base_somente_disp!$A:$J,8,FALSE),0)</f>
        <v>13350849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0</v>
      </c>
      <c r="E601">
        <f>IFERROR(VLOOKUP(A601,[1]Monitoramento_Base_somente_disp!$A:$J,8,FALSE),0)</f>
        <v>1919469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Não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8048</v>
      </c>
      <c r="E602">
        <f>IFERROR(VLOOKUP(A602,[1]Monitoramento_Base_somente_disp!$A:$J,8,FALSE),0)</f>
        <v>2251122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0</v>
      </c>
      <c r="E603">
        <f>IFERROR(VLOOKUP(A603,[1]Monitoramento_Base_somente_disp!$A:$J,8,FALSE),0)</f>
        <v>289326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3441</v>
      </c>
      <c r="E604">
        <f>IFERROR(VLOOKUP(A604,[1]Monitoramento_Base_somente_disp!$A:$J,8,FALSE),0)</f>
        <v>2378703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4429</v>
      </c>
      <c r="E605">
        <f>IFERROR(VLOOKUP(A605,[1]Monitoramento_Base_somente_disp!$A:$J,8,FALSE),0)</f>
        <v>2401437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0</v>
      </c>
      <c r="E606">
        <f>IFERROR(VLOOKUP(A606,[1]Monitoramento_Base_somente_disp!$A:$J,8,FALSE),0)</f>
        <v>2247960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Não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10892</v>
      </c>
      <c r="E607">
        <f>IFERROR(VLOOKUP(A607,[1]Monitoramento_Base_somente_disp!$A:$J,8,FALSE),0)</f>
        <v>5268765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316089</v>
      </c>
      <c r="C608">
        <f>IFERROR(VLOOKUP(A608,[1]Monitoramento_Base_somente_disp!$A:$J,6,FALSE),0)</f>
        <v>44947199</v>
      </c>
      <c r="D608">
        <f>IFERROR(VLOOKUP(A608,[1]Monitoramento_Base_somente_disp!$A:$J,7,FALSE),0)</f>
        <v>12857</v>
      </c>
      <c r="E608">
        <f>IFERROR(VLOOKUP(A608,[1]Monitoramento_Base_somente_disp!$A:$J,8,FALSE),0)</f>
        <v>4068702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2487</v>
      </c>
      <c r="E609">
        <f>IFERROR(VLOOKUP(A609,[1]Monitoramento_Base_somente_disp!$A:$J,8,FALSE),0)</f>
        <v>14881614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1552</v>
      </c>
      <c r="E610">
        <f>IFERROR(VLOOKUP(A610,[1]Monitoramento_Base_somente_disp!$A:$J,8,FALSE),0)</f>
        <v>32544942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12892</v>
      </c>
      <c r="E611">
        <f>IFERROR(VLOOKUP(A611,[1]Monitoramento_Base_somente_disp!$A:$J,8,FALSE),0)</f>
        <v>4127802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958</v>
      </c>
      <c r="E612">
        <f>IFERROR(VLOOKUP(A612,[1]Monitoramento_Base_somente_disp!$A:$J,8,FALSE),0)</f>
        <v>1177521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16</v>
      </c>
      <c r="E613">
        <f>IFERROR(VLOOKUP(A613,[1]Monitoramento_Base_somente_disp!$A:$J,8,FALSE),0)</f>
        <v>1404768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0</v>
      </c>
      <c r="E614">
        <f>IFERROR(VLOOKUP(A614,[1]Monitoramento_Base_somente_disp!$A:$J,8,FALSE),0)</f>
        <v>1735092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Não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6169</v>
      </c>
      <c r="E615">
        <f>IFERROR(VLOOKUP(A615,[1]Monitoramento_Base_somente_disp!$A:$J,8,FALSE),0)</f>
        <v>1714911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341805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810</v>
      </c>
      <c r="E617">
        <f>IFERROR(VLOOKUP(A617,[1]Monitoramento_Base_somente_disp!$A:$J,8,FALSE),0)</f>
        <v>1944930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203307</v>
      </c>
      <c r="C618">
        <f>IFERROR(VLOOKUP(A618,[1]Monitoramento_Base_somente_disp!$A:$J,6,FALSE),0)</f>
        <v>58916084</v>
      </c>
      <c r="D618">
        <f>IFERROR(VLOOKUP(A618,[1]Monitoramento_Base_somente_disp!$A:$J,7,FALSE),0)</f>
        <v>5151</v>
      </c>
      <c r="E618">
        <f>IFERROR(VLOOKUP(A618,[1]Monitoramento_Base_somente_disp!$A:$J,8,FALSE),0)</f>
        <v>4331430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2000</v>
      </c>
      <c r="E619">
        <f>IFERROR(VLOOKUP(A619,[1]Monitoramento_Base_somente_disp!$A:$J,8,FALSE),0)</f>
        <v>2150499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1818</v>
      </c>
      <c r="E620">
        <f>IFERROR(VLOOKUP(A620,[1]Monitoramento_Base_somente_disp!$A:$J,8,FALSE),0)</f>
        <v>3488130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291898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12623</v>
      </c>
      <c r="E621">
        <f>IFERROR(VLOOKUP(A621,[1]Monitoramento_Base_somente_disp!$A:$J,8,FALSE),0)</f>
        <v>21305511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303918</v>
      </c>
      <c r="C622">
        <f>IFERROR(VLOOKUP(A622,[1]Monitoramento_Base_somente_disp!$A:$J,6,FALSE),0)</f>
        <v>37752873</v>
      </c>
      <c r="D622">
        <f>IFERROR(VLOOKUP(A622,[1]Monitoramento_Base_somente_disp!$A:$J,7,FALSE),0)</f>
        <v>12216</v>
      </c>
      <c r="E622">
        <f>IFERROR(VLOOKUP(A622,[1]Monitoramento_Base_somente_disp!$A:$J,8,FALSE),0)</f>
        <v>3718941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2140</v>
      </c>
      <c r="E623">
        <f>IFERROR(VLOOKUP(A623,[1]Monitoramento_Base_somente_disp!$A:$J,8,FALSE),0)</f>
        <v>2194674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4459</v>
      </c>
      <c r="E624">
        <f>IFERROR(VLOOKUP(A624,[1]Monitoramento_Base_somente_disp!$A:$J,8,FALSE),0)</f>
        <v>2832657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172</v>
      </c>
      <c r="E625">
        <f>IFERROR(VLOOKUP(A625,[1]Monitoramento_Base_somente_disp!$A:$J,8,FALSE),0)</f>
        <v>9420801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5843</v>
      </c>
      <c r="E626">
        <f>IFERROR(VLOOKUP(A626,[1]Monitoramento_Base_somente_disp!$A:$J,8,FALSE),0)</f>
        <v>1703100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207558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2884</v>
      </c>
      <c r="E627">
        <f>IFERROR(VLOOKUP(A627,[1]Monitoramento_Base_somente_disp!$A:$J,8,FALSE),0)</f>
        <v>9852327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121951</v>
      </c>
      <c r="C628">
        <f>IFERROR(VLOOKUP(A628,[1]Monitoramento_Base_somente_disp!$A:$J,6,FALSE),0)</f>
        <v>38644391</v>
      </c>
      <c r="D628">
        <f>IFERROR(VLOOKUP(A628,[1]Monitoramento_Base_somente_disp!$A:$J,7,FALSE),0)</f>
        <v>5409</v>
      </c>
      <c r="E628">
        <f>IFERROR(VLOOKUP(A628,[1]Monitoramento_Base_somente_disp!$A:$J,8,FALSE),0)</f>
        <v>3822149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8722</v>
      </c>
      <c r="E629">
        <f>IFERROR(VLOOKUP(A629,[1]Monitoramento_Base_somente_disp!$A:$J,8,FALSE),0)</f>
        <v>3930015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1830</v>
      </c>
      <c r="E630">
        <f>IFERROR(VLOOKUP(A630,[1]Monitoramento_Base_somente_disp!$A:$J,8,FALSE),0)</f>
        <v>1288848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1089</v>
      </c>
      <c r="E631">
        <f>IFERROR(VLOOKUP(A631,[1]Monitoramento_Base_somente_disp!$A:$J,8,FALSE),0)</f>
        <v>1395792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8136</v>
      </c>
      <c r="E632">
        <f>IFERROR(VLOOKUP(A632,[1]Monitoramento_Base_somente_disp!$A:$J,8,FALSE),0)</f>
        <v>4951298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0</v>
      </c>
      <c r="E633">
        <f>IFERROR(VLOOKUP(A633,[1]Monitoramento_Base_somente_disp!$A:$J,8,FALSE),0)</f>
        <v>3232512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Não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4511</v>
      </c>
      <c r="E634">
        <f>IFERROR(VLOOKUP(A634,[1]Monitoramento_Base_somente_disp!$A:$J,8,FALSE),0)</f>
        <v>2707512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0</v>
      </c>
      <c r="E635">
        <f>IFERROR(VLOOKUP(A635,[1]Monitoramento_Base_somente_disp!$A:$J,8,FALSE),0)</f>
        <v>913128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Não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7931</v>
      </c>
      <c r="E636">
        <f>IFERROR(VLOOKUP(A636,[1]Monitoramento_Base_somente_disp!$A:$J,8,FALSE),0)</f>
        <v>1073922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16203</v>
      </c>
      <c r="E637">
        <f>IFERROR(VLOOKUP(A637,[1]Monitoramento_Base_somente_disp!$A:$J,8,FALSE),0)</f>
        <v>12951675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5795</v>
      </c>
      <c r="E638">
        <f>IFERROR(VLOOKUP(A638,[1]Monitoramento_Base_somente_disp!$A:$J,8,FALSE),0)</f>
        <v>645069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7588</v>
      </c>
      <c r="E639">
        <f>IFERROR(VLOOKUP(A639,[1]Monitoramento_Base_somente_disp!$A:$J,8,FALSE),0)</f>
        <v>2826810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9859</v>
      </c>
      <c r="E640">
        <f>IFERROR(VLOOKUP(A640,[1]Monitoramento_Base_somente_disp!$A:$J,8,FALSE),0)</f>
        <v>2295426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3328</v>
      </c>
      <c r="E641">
        <f>IFERROR(VLOOKUP(A641,[1]Monitoramento_Base_somente_disp!$A:$J,8,FALSE),0)</f>
        <v>8155074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46</v>
      </c>
      <c r="E642">
        <f>IFERROR(VLOOKUP(A642,[1]Monitoramento_Base_somente_disp!$A:$J,8,FALSE),0)</f>
        <v>670761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8927</v>
      </c>
      <c r="E643">
        <f>IFERROR(VLOOKUP(A643,[1]Monitoramento_Base_somente_disp!$A:$J,8,FALSE),0)</f>
        <v>2491665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2546</v>
      </c>
      <c r="E644">
        <f>IFERROR(VLOOKUP(A644,[1]Monitoramento_Base_somente_disp!$A:$J,8,FALSE),0)</f>
        <v>1646439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76</v>
      </c>
      <c r="E645">
        <f>IFERROR(VLOOKUP(A645,[1]Monitoramento_Base_somente_disp!$A:$J,8,FALSE),0)</f>
        <v>3592188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2582</v>
      </c>
      <c r="E646">
        <f>IFERROR(VLOOKUP(A646,[1]Monitoramento_Base_somente_disp!$A:$J,8,FALSE),0)</f>
        <v>940056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0</v>
      </c>
      <c r="E647">
        <f>IFERROR(VLOOKUP(A647,[1]Monitoramento_Base_somente_disp!$A:$J,8,FALSE),0)</f>
        <v>3562815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Não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7914</v>
      </c>
      <c r="E648">
        <f>IFERROR(VLOOKUP(A648,[1]Monitoramento_Base_somente_disp!$A:$J,8,FALSE),0)</f>
        <v>6481839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1050050</v>
      </c>
      <c r="C649">
        <f>IFERROR(VLOOKUP(A649,[1]Monitoramento_Base_somente_disp!$A:$J,6,FALSE),0)</f>
        <v>84686724</v>
      </c>
      <c r="D649">
        <f>IFERROR(VLOOKUP(A649,[1]Monitoramento_Base_somente_disp!$A:$J,7,FALSE),0)</f>
        <v>21575</v>
      </c>
      <c r="E649">
        <f>IFERROR(VLOOKUP(A649,[1]Monitoramento_Base_somente_disp!$A:$J,8,FALSE),0)</f>
        <v>7773573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2221</v>
      </c>
      <c r="E650">
        <f>IFERROR(VLOOKUP(A650,[1]Monitoramento_Base_somente_disp!$A:$J,8,FALSE),0)</f>
        <v>9655830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3329</v>
      </c>
      <c r="E651">
        <f>IFERROR(VLOOKUP(A651,[1]Monitoramento_Base_somente_disp!$A:$J,8,FALSE),0)</f>
        <v>2280570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4362648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4329</v>
      </c>
      <c r="E653">
        <f>IFERROR(VLOOKUP(A653,[1]Monitoramento_Base_somente_disp!$A:$J,8,FALSE),0)</f>
        <v>5192019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11758</v>
      </c>
      <c r="E654">
        <f>IFERROR(VLOOKUP(A654,[1]Monitoramento_Base_somente_disp!$A:$J,8,FALSE),0)</f>
        <v>5123109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856</v>
      </c>
      <c r="E655">
        <f>IFERROR(VLOOKUP(A655,[1]Monitoramento_Base_somente_disp!$A:$J,8,FALSE),0)</f>
        <v>1084023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24764</v>
      </c>
      <c r="E656">
        <f>IFERROR(VLOOKUP(A656,[1]Monitoramento_Base_somente_disp!$A:$J,8,FALSE),0)</f>
        <v>2306218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2766</v>
      </c>
      <c r="E657">
        <f>IFERROR(VLOOKUP(A657,[1]Monitoramento_Base_somente_disp!$A:$J,8,FALSE),0)</f>
        <v>683376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188369</v>
      </c>
      <c r="C658">
        <f>IFERROR(VLOOKUP(A658,[1]Monitoramento_Base_somente_disp!$A:$J,6,FALSE),0)</f>
        <v>12515613</v>
      </c>
      <c r="D658">
        <f>IFERROR(VLOOKUP(A658,[1]Monitoramento_Base_somente_disp!$A:$J,7,FALSE),0)</f>
        <v>9574</v>
      </c>
      <c r="E658">
        <f>IFERROR(VLOOKUP(A658,[1]Monitoramento_Base_somente_disp!$A:$J,8,FALSE),0)</f>
        <v>1081548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10899777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541973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32322</v>
      </c>
      <c r="E660">
        <f>IFERROR(VLOOKUP(A660,[1]Monitoramento_Base_somente_disp!$A:$J,8,FALSE),0)</f>
        <v>10925773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3075</v>
      </c>
      <c r="E661">
        <f>IFERROR(VLOOKUP(A661,[1]Monitoramento_Base_somente_disp!$A:$J,8,FALSE),0)</f>
        <v>1580121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3920493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136507</v>
      </c>
      <c r="C663">
        <f>IFERROR(VLOOKUP(A663,[1]Monitoramento_Base_somente_disp!$A:$J,6,FALSE),0)</f>
        <v>37369784</v>
      </c>
      <c r="D663">
        <f>IFERROR(VLOOKUP(A663,[1]Monitoramento_Base_somente_disp!$A:$J,7,FALSE),0)</f>
        <v>3190</v>
      </c>
      <c r="E663">
        <f>IFERROR(VLOOKUP(A663,[1]Monitoramento_Base_somente_disp!$A:$J,8,FALSE),0)</f>
        <v>3918109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7655</v>
      </c>
      <c r="E664">
        <f>IFERROR(VLOOKUP(A664,[1]Monitoramento_Base_somente_disp!$A:$J,8,FALSE),0)</f>
        <v>2714223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495</v>
      </c>
      <c r="E665">
        <f>IFERROR(VLOOKUP(A665,[1]Monitoramento_Base_somente_disp!$A:$J,8,FALSE),0)</f>
        <v>1667874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10909</v>
      </c>
      <c r="E666">
        <f>IFERROR(VLOOKUP(A666,[1]Monitoramento_Base_somente_disp!$A:$J,8,FALSE),0)</f>
        <v>4434582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10360</v>
      </c>
      <c r="E667">
        <f>IFERROR(VLOOKUP(A667,[1]Monitoramento_Base_somente_disp!$A:$J,8,FALSE),0)</f>
        <v>5442663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275590</v>
      </c>
      <c r="C668">
        <f>IFERROR(VLOOKUP(A668,[1]Monitoramento_Base_somente_disp!$A:$J,6,FALSE),0)</f>
        <v>34588458</v>
      </c>
      <c r="D668">
        <f>IFERROR(VLOOKUP(A668,[1]Monitoramento_Base_somente_disp!$A:$J,7,FALSE),0)</f>
        <v>12024</v>
      </c>
      <c r="E668">
        <f>IFERROR(VLOOKUP(A668,[1]Monitoramento_Base_somente_disp!$A:$J,8,FALSE),0)</f>
        <v>3067329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92</v>
      </c>
      <c r="E669">
        <f>IFERROR(VLOOKUP(A669,[1]Monitoramento_Base_somente_disp!$A:$J,8,FALSE),0)</f>
        <v>4804248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212235</v>
      </c>
      <c r="C670">
        <f>IFERROR(VLOOKUP(A670,[1]Monitoramento_Base_somente_disp!$A:$J,6,FALSE),0)</f>
        <v>33725362</v>
      </c>
      <c r="D670">
        <f>IFERROR(VLOOKUP(A670,[1]Monitoramento_Base_somente_disp!$A:$J,7,FALSE),0)</f>
        <v>12498</v>
      </c>
      <c r="E670">
        <f>IFERROR(VLOOKUP(A670,[1]Monitoramento_Base_somente_disp!$A:$J,8,FALSE),0)</f>
        <v>3277848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1588</v>
      </c>
      <c r="E671">
        <f>IFERROR(VLOOKUP(A671,[1]Monitoramento_Base_somente_disp!$A:$J,8,FALSE),0)</f>
        <v>6078990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52940</v>
      </c>
      <c r="C672">
        <f>IFERROR(VLOOKUP(A672,[1]Monitoramento_Base_somente_disp!$A:$J,6,FALSE),0)</f>
        <v>11449223</v>
      </c>
      <c r="D672">
        <f>IFERROR(VLOOKUP(A672,[1]Monitoramento_Base_somente_disp!$A:$J,7,FALSE),0)</f>
        <v>2257</v>
      </c>
      <c r="E672">
        <f>IFERROR(VLOOKUP(A672,[1]Monitoramento_Base_somente_disp!$A:$J,8,FALSE),0)</f>
        <v>1027068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49721</v>
      </c>
      <c r="E673">
        <f>IFERROR(VLOOKUP(A673,[1]Monitoramento_Base_somente_disp!$A:$J,8,FALSE),0)</f>
        <v>22636208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4736</v>
      </c>
      <c r="E674">
        <f>IFERROR(VLOOKUP(A674,[1]Monitoramento_Base_somente_disp!$A:$J,8,FALSE),0)</f>
        <v>1896858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5413</v>
      </c>
      <c r="E675">
        <f>IFERROR(VLOOKUP(A675,[1]Monitoramento_Base_somente_disp!$A:$J,8,FALSE),0)</f>
        <v>1835691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3498</v>
      </c>
      <c r="E676">
        <f>IFERROR(VLOOKUP(A676,[1]Monitoramento_Base_somente_disp!$A:$J,8,FALSE),0)</f>
        <v>5479038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8454</v>
      </c>
      <c r="E677">
        <f>IFERROR(VLOOKUP(A677,[1]Monitoramento_Base_somente_disp!$A:$J,8,FALSE),0)</f>
        <v>5410557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747</v>
      </c>
      <c r="E678">
        <f>IFERROR(VLOOKUP(A678,[1]Monitoramento_Base_somente_disp!$A:$J,8,FALSE),0)</f>
        <v>1921683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147383</v>
      </c>
      <c r="C679">
        <f>IFERROR(VLOOKUP(A679,[1]Monitoramento_Base_somente_disp!$A:$J,6,FALSE),0)</f>
        <v>14562948</v>
      </c>
      <c r="D679">
        <f>IFERROR(VLOOKUP(A679,[1]Monitoramento_Base_somente_disp!$A:$J,7,FALSE),0)</f>
        <v>3158</v>
      </c>
      <c r="E679">
        <f>IFERROR(VLOOKUP(A679,[1]Monitoramento_Base_somente_disp!$A:$J,8,FALSE),0)</f>
        <v>1319088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2750313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13</v>
      </c>
      <c r="E681">
        <f>IFERROR(VLOOKUP(A681,[1]Monitoramento_Base_somente_disp!$A:$J,8,FALSE),0)</f>
        <v>3139995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4060</v>
      </c>
      <c r="E682">
        <f>IFERROR(VLOOKUP(A682,[1]Monitoramento_Base_somente_disp!$A:$J,8,FALSE),0)</f>
        <v>3648405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1480</v>
      </c>
      <c r="E683">
        <f>IFERROR(VLOOKUP(A683,[1]Monitoramento_Base_somente_disp!$A:$J,8,FALSE),0)</f>
        <v>2860950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15348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2721</v>
      </c>
      <c r="E684">
        <f>IFERROR(VLOOKUP(A684,[1]Monitoramento_Base_somente_disp!$A:$J,8,FALSE),0)</f>
        <v>4794192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865</v>
      </c>
      <c r="E685">
        <f>IFERROR(VLOOKUP(A685,[1]Monitoramento_Base_somente_disp!$A:$J,8,FALSE),0)</f>
        <v>838917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157605</v>
      </c>
      <c r="C686">
        <f>IFERROR(VLOOKUP(A686,[1]Monitoramento_Base_somente_disp!$A:$J,6,FALSE),0)</f>
        <v>23936116</v>
      </c>
      <c r="D686">
        <f>IFERROR(VLOOKUP(A686,[1]Monitoramento_Base_somente_disp!$A:$J,7,FALSE),0)</f>
        <v>8216</v>
      </c>
      <c r="E686">
        <f>IFERROR(VLOOKUP(A686,[1]Monitoramento_Base_somente_disp!$A:$J,8,FALSE),0)</f>
        <v>2201153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530</v>
      </c>
      <c r="E687">
        <f>IFERROR(VLOOKUP(A687,[1]Monitoramento_Base_somente_disp!$A:$J,8,FALSE),0)</f>
        <v>1397145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155469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370</v>
      </c>
      <c r="E689">
        <f>IFERROR(VLOOKUP(A689,[1]Monitoramento_Base_somente_disp!$A:$J,8,FALSE),0)</f>
        <v>2444949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10380</v>
      </c>
      <c r="E690">
        <f>IFERROR(VLOOKUP(A690,[1]Monitoramento_Base_somente_disp!$A:$J,8,FALSE),0)</f>
        <v>1902030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1124</v>
      </c>
      <c r="E691">
        <f>IFERROR(VLOOKUP(A691,[1]Monitoramento_Base_somente_disp!$A:$J,8,FALSE),0)</f>
        <v>2174391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9174</v>
      </c>
      <c r="E692">
        <f>IFERROR(VLOOKUP(A692,[1]Monitoramento_Base_somente_disp!$A:$J,8,FALSE),0)</f>
        <v>2900580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263972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2476</v>
      </c>
      <c r="E693">
        <f>IFERROR(VLOOKUP(A693,[1]Monitoramento_Base_somente_disp!$A:$J,8,FALSE),0)</f>
        <v>2715333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22576</v>
      </c>
      <c r="E694">
        <f>IFERROR(VLOOKUP(A694,[1]Monitoramento_Base_somente_disp!$A:$J,8,FALSE),0)</f>
        <v>5766546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578</v>
      </c>
      <c r="E695">
        <f>IFERROR(VLOOKUP(A695,[1]Monitoramento_Base_somente_disp!$A:$J,8,FALSE),0)</f>
        <v>878898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2762</v>
      </c>
      <c r="E696">
        <f>IFERROR(VLOOKUP(A696,[1]Monitoramento_Base_somente_disp!$A:$J,8,FALSE),0)</f>
        <v>562059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0</v>
      </c>
      <c r="E697">
        <f>IFERROR(VLOOKUP(A697,[1]Monitoramento_Base_somente_disp!$A:$J,8,FALSE),0)</f>
        <v>1231143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Não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0</v>
      </c>
      <c r="E698">
        <f>IFERROR(VLOOKUP(A698,[1]Monitoramento_Base_somente_disp!$A:$J,8,FALSE),0)</f>
        <v>3450642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260571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4646</v>
      </c>
      <c r="E700">
        <f>IFERROR(VLOOKUP(A700,[1]Monitoramento_Base_somente_disp!$A:$J,8,FALSE),0)</f>
        <v>1454052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424914</v>
      </c>
      <c r="C701">
        <f>IFERROR(VLOOKUP(A701,[1]Monitoramento_Base_somente_disp!$A:$J,6,FALSE),0)</f>
        <v>69140202</v>
      </c>
      <c r="D701">
        <f>IFERROR(VLOOKUP(A701,[1]Monitoramento_Base_somente_disp!$A:$J,7,FALSE),0)</f>
        <v>18672</v>
      </c>
      <c r="E701">
        <f>IFERROR(VLOOKUP(A701,[1]Monitoramento_Base_somente_disp!$A:$J,8,FALSE),0)</f>
        <v>6875223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0</v>
      </c>
      <c r="E702">
        <f>IFERROR(VLOOKUP(A702,[1]Monitoramento_Base_somente_disp!$A:$J,8,FALSE),0)</f>
        <v>5178114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1341</v>
      </c>
      <c r="E703">
        <f>IFERROR(VLOOKUP(A703,[1]Monitoramento_Base_somente_disp!$A:$J,8,FALSE),0)</f>
        <v>1807767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2327</v>
      </c>
      <c r="E704">
        <f>IFERROR(VLOOKUP(A704,[1]Monitoramento_Base_somente_disp!$A:$J,8,FALSE),0)</f>
        <v>1750407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90</v>
      </c>
      <c r="E705">
        <f>IFERROR(VLOOKUP(A705,[1]Monitoramento_Base_somente_disp!$A:$J,8,FALSE),0)</f>
        <v>1095636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0</v>
      </c>
      <c r="E706">
        <f>IFERROR(VLOOKUP(A706,[1]Monitoramento_Base_somente_disp!$A:$J,8,FALSE),0)</f>
        <v>6583791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3658</v>
      </c>
      <c r="E707">
        <f>IFERROR(VLOOKUP(A707,[1]Monitoramento_Base_somente_disp!$A:$J,8,FALSE),0)</f>
        <v>839919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1098</v>
      </c>
      <c r="E708">
        <f>IFERROR(VLOOKUP(A708,[1]Monitoramento_Base_somente_disp!$A:$J,8,FALSE),0)</f>
        <v>625848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618</v>
      </c>
      <c r="E709">
        <f>IFERROR(VLOOKUP(A709,[1]Monitoramento_Base_somente_disp!$A:$J,8,FALSE),0)</f>
        <v>4594599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320757</v>
      </c>
      <c r="C710">
        <f>IFERROR(VLOOKUP(A710,[1]Monitoramento_Base_somente_disp!$A:$J,6,FALSE),0)</f>
        <v>87919805</v>
      </c>
      <c r="D710">
        <f>IFERROR(VLOOKUP(A710,[1]Monitoramento_Base_somente_disp!$A:$J,7,FALSE),0)</f>
        <v>11847</v>
      </c>
      <c r="E710">
        <f>IFERROR(VLOOKUP(A710,[1]Monitoramento_Base_somente_disp!$A:$J,8,FALSE),0)</f>
        <v>9262353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0</v>
      </c>
      <c r="E711">
        <f>IFERROR(VLOOKUP(A711,[1]Monitoramento_Base_somente_disp!$A:$J,8,FALSE),0)</f>
        <v>3750951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Não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12359</v>
      </c>
      <c r="E712">
        <f>IFERROR(VLOOKUP(A712,[1]Monitoramento_Base_somente_disp!$A:$J,8,FALSE),0)</f>
        <v>9236139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223453</v>
      </c>
      <c r="C713">
        <f>IFERROR(VLOOKUP(A713,[1]Monitoramento_Base_somente_disp!$A:$J,6,FALSE),0)</f>
        <v>24717277</v>
      </c>
      <c r="D713">
        <f>IFERROR(VLOOKUP(A713,[1]Monitoramento_Base_somente_disp!$A:$J,7,FALSE),0)</f>
        <v>7860</v>
      </c>
      <c r="E713">
        <f>IFERROR(VLOOKUP(A713,[1]Monitoramento_Base_somente_disp!$A:$J,8,FALSE),0)</f>
        <v>2043912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2030</v>
      </c>
      <c r="E714">
        <f>IFERROR(VLOOKUP(A714,[1]Monitoramento_Base_somente_disp!$A:$J,8,FALSE),0)</f>
        <v>7004421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2730</v>
      </c>
      <c r="E715">
        <f>IFERROR(VLOOKUP(A715,[1]Monitoramento_Base_somente_disp!$A:$J,8,FALSE),0)</f>
        <v>7357122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661005</v>
      </c>
      <c r="C716">
        <f>IFERROR(VLOOKUP(A716,[1]Monitoramento_Base_somente_disp!$A:$J,6,FALSE),0)</f>
        <v>51561874</v>
      </c>
      <c r="D716">
        <f>IFERROR(VLOOKUP(A716,[1]Monitoramento_Base_somente_disp!$A:$J,7,FALSE),0)</f>
        <v>29302</v>
      </c>
      <c r="E716">
        <f>IFERROR(VLOOKUP(A716,[1]Monitoramento_Base_somente_disp!$A:$J,8,FALSE),0)</f>
        <v>4868243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0</v>
      </c>
      <c r="E718">
        <f>IFERROR(VLOOKUP(A718,[1]Monitoramento_Base_somente_disp!$A:$J,8,FALSE),0)</f>
        <v>11514915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Não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9568</v>
      </c>
      <c r="E719">
        <f>IFERROR(VLOOKUP(A719,[1]Monitoramento_Base_somente_disp!$A:$J,8,FALSE),0)</f>
        <v>3307830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5109</v>
      </c>
      <c r="E720">
        <f>IFERROR(VLOOKUP(A720,[1]Monitoramento_Base_somente_disp!$A:$J,8,FALSE),0)</f>
        <v>1990740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9781</v>
      </c>
      <c r="E721">
        <f>IFERROR(VLOOKUP(A721,[1]Monitoramento_Base_somente_disp!$A:$J,8,FALSE),0)</f>
        <v>5348958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22416</v>
      </c>
      <c r="E722">
        <f>IFERROR(VLOOKUP(A722,[1]Monitoramento_Base_somente_disp!$A:$J,8,FALSE),0)</f>
        <v>7581555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4295</v>
      </c>
      <c r="E723">
        <f>IFERROR(VLOOKUP(A723,[1]Monitoramento_Base_somente_disp!$A:$J,8,FALSE),0)</f>
        <v>595347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1778</v>
      </c>
      <c r="E724">
        <f>IFERROR(VLOOKUP(A724,[1]Monitoramento_Base_somente_disp!$A:$J,8,FALSE),0)</f>
        <v>5599029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5977</v>
      </c>
      <c r="E725">
        <f>IFERROR(VLOOKUP(A725,[1]Monitoramento_Base_somente_disp!$A:$J,8,FALSE),0)</f>
        <v>1886901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5376</v>
      </c>
      <c r="E726">
        <f>IFERROR(VLOOKUP(A726,[1]Monitoramento_Base_somente_disp!$A:$J,8,FALSE),0)</f>
        <v>1227108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2160</v>
      </c>
      <c r="E727">
        <f>IFERROR(VLOOKUP(A727,[1]Monitoramento_Base_somente_disp!$A:$J,8,FALSE),0)</f>
        <v>1749888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1957</v>
      </c>
      <c r="E728">
        <f>IFERROR(VLOOKUP(A728,[1]Monitoramento_Base_somente_disp!$A:$J,8,FALSE),0)</f>
        <v>20478522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8376</v>
      </c>
      <c r="E729">
        <f>IFERROR(VLOOKUP(A729,[1]Monitoramento_Base_somente_disp!$A:$J,8,FALSE),0)</f>
        <v>2384925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0</v>
      </c>
      <c r="E730">
        <f>IFERROR(VLOOKUP(A730,[1]Monitoramento_Base_somente_disp!$A:$J,8,FALSE),0)</f>
        <v>478302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417060</v>
      </c>
      <c r="C731">
        <f>IFERROR(VLOOKUP(A731,[1]Monitoramento_Base_somente_disp!$A:$J,6,FALSE),0)</f>
        <v>107123954</v>
      </c>
      <c r="D731">
        <f>IFERROR(VLOOKUP(A731,[1]Monitoramento_Base_somente_disp!$A:$J,7,FALSE),0)</f>
        <v>16957</v>
      </c>
      <c r="E731">
        <f>IFERROR(VLOOKUP(A731,[1]Monitoramento_Base_somente_disp!$A:$J,8,FALSE),0)</f>
        <v>10073973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401</v>
      </c>
      <c r="E732">
        <f>IFERROR(VLOOKUP(A732,[1]Monitoramento_Base_somente_disp!$A:$J,8,FALSE),0)</f>
        <v>7289874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11078</v>
      </c>
      <c r="E733">
        <f>IFERROR(VLOOKUP(A733,[1]Monitoramento_Base_somente_disp!$A:$J,8,FALSE),0)</f>
        <v>14270202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317385</v>
      </c>
      <c r="C734">
        <f>IFERROR(VLOOKUP(A734,[1]Monitoramento_Base_somente_disp!$A:$J,6,FALSE),0)</f>
        <v>86846675</v>
      </c>
      <c r="D734">
        <f>IFERROR(VLOOKUP(A734,[1]Monitoramento_Base_somente_disp!$A:$J,7,FALSE),0)</f>
        <v>14256</v>
      </c>
      <c r="E734">
        <f>IFERROR(VLOOKUP(A734,[1]Monitoramento_Base_somente_disp!$A:$J,8,FALSE),0)</f>
        <v>8234280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3891</v>
      </c>
      <c r="E735">
        <f>IFERROR(VLOOKUP(A735,[1]Monitoramento_Base_somente_disp!$A:$J,8,FALSE),0)</f>
        <v>2907534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390</v>
      </c>
      <c r="E736">
        <f>IFERROR(VLOOKUP(A736,[1]Monitoramento_Base_somente_disp!$A:$J,8,FALSE),0)</f>
        <v>4264581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845</v>
      </c>
      <c r="E737">
        <f>IFERROR(VLOOKUP(A737,[1]Monitoramento_Base_somente_disp!$A:$J,8,FALSE),0)</f>
        <v>849696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0</v>
      </c>
      <c r="E738">
        <f>IFERROR(VLOOKUP(A738,[1]Monitoramento_Base_somente_disp!$A:$J,8,FALSE),0)</f>
        <v>1982580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Não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2531</v>
      </c>
      <c r="E739">
        <f>IFERROR(VLOOKUP(A739,[1]Monitoramento_Base_somente_disp!$A:$J,8,FALSE),0)</f>
        <v>1782839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1738</v>
      </c>
      <c r="E740">
        <f>IFERROR(VLOOKUP(A740,[1]Monitoramento_Base_somente_disp!$A:$J,8,FALSE),0)</f>
        <v>1291041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24</v>
      </c>
      <c r="E741">
        <f>IFERROR(VLOOKUP(A741,[1]Monitoramento_Base_somente_disp!$A:$J,8,FALSE),0)</f>
        <v>706884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153763</v>
      </c>
      <c r="C742">
        <f>IFERROR(VLOOKUP(A742,[1]Monitoramento_Base_somente_disp!$A:$J,6,FALSE),0)</f>
        <v>49188541</v>
      </c>
      <c r="D742">
        <f>IFERROR(VLOOKUP(A742,[1]Monitoramento_Base_somente_disp!$A:$J,7,FALSE),0)</f>
        <v>7854</v>
      </c>
      <c r="E742">
        <f>IFERROR(VLOOKUP(A742,[1]Monitoramento_Base_somente_disp!$A:$J,8,FALSE),0)</f>
        <v>4542322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335967</v>
      </c>
      <c r="C743">
        <f>IFERROR(VLOOKUP(A743,[1]Monitoramento_Base_somente_disp!$A:$J,6,FALSE),0)</f>
        <v>45017139</v>
      </c>
      <c r="D743">
        <f>IFERROR(VLOOKUP(A743,[1]Monitoramento_Base_somente_disp!$A:$J,7,FALSE),0)</f>
        <v>16415</v>
      </c>
      <c r="E743">
        <f>IFERROR(VLOOKUP(A743,[1]Monitoramento_Base_somente_disp!$A:$J,8,FALSE),0)</f>
        <v>4094880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118078</v>
      </c>
      <c r="C744">
        <f>IFERROR(VLOOKUP(A744,[1]Monitoramento_Base_somente_disp!$A:$J,6,FALSE),0)</f>
        <v>8464750</v>
      </c>
      <c r="D744">
        <f>IFERROR(VLOOKUP(A744,[1]Monitoramento_Base_somente_disp!$A:$J,7,FALSE),0)</f>
        <v>7087</v>
      </c>
      <c r="E744">
        <f>IFERROR(VLOOKUP(A744,[1]Monitoramento_Base_somente_disp!$A:$J,8,FALSE),0)</f>
        <v>728397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10810</v>
      </c>
      <c r="E745">
        <f>IFERROR(VLOOKUP(A745,[1]Monitoramento_Base_somente_disp!$A:$J,8,FALSE),0)</f>
        <v>7291864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1449474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0</v>
      </c>
      <c r="E747">
        <f>IFERROR(VLOOKUP(A747,[1]Monitoramento_Base_somente_disp!$A:$J,8,FALSE),0)</f>
        <v>125763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Não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701</v>
      </c>
      <c r="E748">
        <f>IFERROR(VLOOKUP(A748,[1]Monitoramento_Base_somente_disp!$A:$J,8,FALSE),0)</f>
        <v>208731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0</v>
      </c>
      <c r="E749">
        <f>IFERROR(VLOOKUP(A749,[1]Monitoramento_Base_somente_disp!$A:$J,8,FALSE),0)</f>
        <v>96408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Não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560</v>
      </c>
      <c r="E750">
        <f>IFERROR(VLOOKUP(A750,[1]Monitoramento_Base_somente_disp!$A:$J,8,FALSE),0)</f>
        <v>3659391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44869</v>
      </c>
      <c r="C751">
        <f>IFERROR(VLOOKUP(A751,[1]Monitoramento_Base_somente_disp!$A:$J,6,FALSE),0)</f>
        <v>22580942</v>
      </c>
      <c r="D751">
        <f>IFERROR(VLOOKUP(A751,[1]Monitoramento_Base_somente_disp!$A:$J,7,FALSE),0)</f>
        <v>2790</v>
      </c>
      <c r="E751">
        <f>IFERROR(VLOOKUP(A751,[1]Monitoramento_Base_somente_disp!$A:$J,8,FALSE),0)</f>
        <v>2297877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2087</v>
      </c>
      <c r="E752">
        <f>IFERROR(VLOOKUP(A752,[1]Monitoramento_Base_somente_disp!$A:$J,8,FALSE),0)</f>
        <v>375069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1775</v>
      </c>
      <c r="E753">
        <f>IFERROR(VLOOKUP(A753,[1]Monitoramento_Base_somente_disp!$A:$J,8,FALSE),0)</f>
        <v>4617735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1066</v>
      </c>
      <c r="E754">
        <f>IFERROR(VLOOKUP(A754,[1]Monitoramento_Base_somente_disp!$A:$J,8,FALSE),0)</f>
        <v>4360455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50561</v>
      </c>
      <c r="C756">
        <f>IFERROR(VLOOKUP(A756,[1]Monitoramento_Base_somente_disp!$A:$J,6,FALSE),0)</f>
        <v>27971861</v>
      </c>
      <c r="D756">
        <f>IFERROR(VLOOKUP(A756,[1]Monitoramento_Base_somente_disp!$A:$J,7,FALSE),0)</f>
        <v>2615</v>
      </c>
      <c r="E756">
        <f>IFERROR(VLOOKUP(A756,[1]Monitoramento_Base_somente_disp!$A:$J,8,FALSE),0)</f>
        <v>2908014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784</v>
      </c>
      <c r="E757">
        <f>IFERROR(VLOOKUP(A757,[1]Monitoramento_Base_somente_disp!$A:$J,8,FALSE),0)</f>
        <v>867474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696</v>
      </c>
      <c r="E758">
        <f>IFERROR(VLOOKUP(A758,[1]Monitoramento_Base_somente_disp!$A:$J,8,FALSE),0)</f>
        <v>1502529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380307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114396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22217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1816</v>
      </c>
      <c r="E761">
        <f>IFERROR(VLOOKUP(A761,[1]Monitoramento_Base_somente_disp!$A:$J,8,FALSE),0)</f>
        <v>859422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1509</v>
      </c>
      <c r="E762">
        <f>IFERROR(VLOOKUP(A762,[1]Monitoramento_Base_somente_disp!$A:$J,8,FALSE),0)</f>
        <v>888309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5</v>
      </c>
      <c r="E763">
        <f>IFERROR(VLOOKUP(A763,[1]Monitoramento_Base_somente_disp!$A:$J,8,FALSE),0)</f>
        <v>593079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360594</v>
      </c>
      <c r="C764">
        <f>IFERROR(VLOOKUP(A764,[1]Monitoramento_Base_somente_disp!$A:$J,6,FALSE),0)</f>
        <v>44971708</v>
      </c>
      <c r="D764">
        <f>IFERROR(VLOOKUP(A764,[1]Monitoramento_Base_somente_disp!$A:$J,7,FALSE),0)</f>
        <v>21461</v>
      </c>
      <c r="E764">
        <f>IFERROR(VLOOKUP(A764,[1]Monitoramento_Base_somente_disp!$A:$J,8,FALSE),0)</f>
        <v>4683734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923</v>
      </c>
      <c r="E765">
        <f>IFERROR(VLOOKUP(A765,[1]Monitoramento_Base_somente_disp!$A:$J,8,FALSE),0)</f>
        <v>188499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244</v>
      </c>
      <c r="E766">
        <f>IFERROR(VLOOKUP(A766,[1]Monitoramento_Base_somente_disp!$A:$J,8,FALSE),0)</f>
        <v>246459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610</v>
      </c>
      <c r="E767">
        <f>IFERROR(VLOOKUP(A767,[1]Monitoramento_Base_somente_disp!$A:$J,8,FALSE),0)</f>
        <v>420927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370860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7063413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408015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0</v>
      </c>
      <c r="E772">
        <f>IFERROR(VLOOKUP(A772,[1]Monitoramento_Base_somente_disp!$A:$J,8,FALSE),0)</f>
        <v>40599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0</v>
      </c>
      <c r="E773">
        <f>IFERROR(VLOOKUP(A773,[1]Monitoramento_Base_somente_disp!$A:$J,8,FALSE),0)</f>
        <v>56106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2816</v>
      </c>
      <c r="E774">
        <f>IFERROR(VLOOKUP(A774,[1]Monitoramento_Base_somente_disp!$A:$J,8,FALSE),0)</f>
        <v>175179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73</v>
      </c>
      <c r="E775">
        <f>IFERROR(VLOOKUP(A775,[1]Monitoramento_Base_somente_disp!$A:$J,8,FALSE),0)</f>
        <v>422232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2914</v>
      </c>
      <c r="E776">
        <f>IFERROR(VLOOKUP(A776,[1]Monitoramento_Base_somente_disp!$A:$J,8,FALSE),0)</f>
        <v>571362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1175</v>
      </c>
      <c r="E777">
        <f>IFERROR(VLOOKUP(A777,[1]Monitoramento_Base_somente_disp!$A:$J,8,FALSE),0)</f>
        <v>490248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0</v>
      </c>
      <c r="E778">
        <f>IFERROR(VLOOKUP(A778,[1]Monitoramento_Base_somente_disp!$A:$J,8,FALSE),0)</f>
        <v>885024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Não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3054</v>
      </c>
      <c r="E779">
        <f>IFERROR(VLOOKUP(A779,[1]Monitoramento_Base_somente_disp!$A:$J,8,FALSE),0)</f>
        <v>536862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4</v>
      </c>
      <c r="E780">
        <f>IFERROR(VLOOKUP(A780,[1]Monitoramento_Base_somente_disp!$A:$J,8,FALSE),0)</f>
        <v>234030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352353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2303</v>
      </c>
      <c r="E782">
        <f>IFERROR(VLOOKUP(A782,[1]Monitoramento_Base_somente_disp!$A:$J,8,FALSE),0)</f>
        <v>772161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0</v>
      </c>
      <c r="E783">
        <f>IFERROR(VLOOKUP(A783,[1]Monitoramento_Base_somente_disp!$A:$J,8,FALSE),0)</f>
        <v>2392104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Não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779</v>
      </c>
      <c r="E784">
        <f>IFERROR(VLOOKUP(A784,[1]Monitoramento_Base_somente_disp!$A:$J,8,FALSE),0)</f>
        <v>848931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2908</v>
      </c>
      <c r="E785">
        <f>IFERROR(VLOOKUP(A785,[1]Monitoramento_Base_somente_disp!$A:$J,8,FALSE),0)</f>
        <v>2961342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719361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272</v>
      </c>
      <c r="E787">
        <f>IFERROR(VLOOKUP(A787,[1]Monitoramento_Base_somente_disp!$A:$J,8,FALSE),0)</f>
        <v>488211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640</v>
      </c>
      <c r="E788">
        <f>IFERROR(VLOOKUP(A788,[1]Monitoramento_Base_somente_disp!$A:$J,8,FALSE),0)</f>
        <v>663735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612</v>
      </c>
      <c r="E789">
        <f>IFERROR(VLOOKUP(A789,[1]Monitoramento_Base_somente_disp!$A:$J,8,FALSE),0)</f>
        <v>1204995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340</v>
      </c>
      <c r="E790">
        <f>IFERROR(VLOOKUP(A790,[1]Monitoramento_Base_somente_disp!$A:$J,8,FALSE),0)</f>
        <v>65496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8484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611</v>
      </c>
      <c r="E792">
        <f>IFERROR(VLOOKUP(A792,[1]Monitoramento_Base_somente_disp!$A:$J,8,FALSE),0)</f>
        <v>821448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653</v>
      </c>
      <c r="E793">
        <f>IFERROR(VLOOKUP(A793,[1]Monitoramento_Base_somente_disp!$A:$J,8,FALSE),0)</f>
        <v>82956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0</v>
      </c>
      <c r="E794">
        <f>IFERROR(VLOOKUP(A794,[1]Monitoramento_Base_somente_disp!$A:$J,8,FALSE),0)</f>
        <v>70869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Não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8391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2123</v>
      </c>
      <c r="E796">
        <f>IFERROR(VLOOKUP(A796,[1]Monitoramento_Base_somente_disp!$A:$J,8,FALSE),0)</f>
        <v>290000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0</v>
      </c>
      <c r="E797">
        <f>IFERROR(VLOOKUP(A797,[1]Monitoramento_Base_somente_disp!$A:$J,8,FALSE),0)</f>
        <v>517704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Não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5300</v>
      </c>
      <c r="E798">
        <f>IFERROR(VLOOKUP(A798,[1]Monitoramento_Base_somente_disp!$A:$J,8,FALSE),0)</f>
        <v>2229099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0</v>
      </c>
      <c r="E799">
        <f>IFERROR(VLOOKUP(A799,[1]Monitoramento_Base_somente_disp!$A:$J,8,FALSE),0)</f>
        <v>183660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0</v>
      </c>
      <c r="E800">
        <f>IFERROR(VLOOKUP(A800,[1]Monitoramento_Base_somente_disp!$A:$J,8,FALSE),0)</f>
        <v>267798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Não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4308</v>
      </c>
      <c r="E801">
        <f>IFERROR(VLOOKUP(A801,[1]Monitoramento_Base_somente_disp!$A:$J,8,FALSE),0)</f>
        <v>1026867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0</v>
      </c>
      <c r="E802">
        <f>IFERROR(VLOOKUP(A802,[1]Monitoramento_Base_somente_disp!$A:$J,8,FALSE),0)</f>
        <v>30156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Não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131</v>
      </c>
      <c r="E803">
        <f>IFERROR(VLOOKUP(A803,[1]Monitoramento_Base_somente_disp!$A:$J,8,FALSE),0)</f>
        <v>1675542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0</v>
      </c>
      <c r="E804">
        <f>IFERROR(VLOOKUP(A804,[1]Monitoramento_Base_somente_disp!$A:$J,8,FALSE),0)</f>
        <v>526092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0</v>
      </c>
      <c r="E805">
        <f>IFERROR(VLOOKUP(A805,[1]Monitoramento_Base_somente_disp!$A:$J,8,FALSE),0)</f>
        <v>223572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Não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4081</v>
      </c>
      <c r="E806">
        <f>IFERROR(VLOOKUP(A806,[1]Monitoramento_Base_somente_disp!$A:$J,8,FALSE),0)</f>
        <v>3799018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618</v>
      </c>
      <c r="E807">
        <f>IFERROR(VLOOKUP(A807,[1]Monitoramento_Base_somente_disp!$A:$J,8,FALSE),0)</f>
        <v>227400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2649</v>
      </c>
      <c r="E808">
        <f>IFERROR(VLOOKUP(A808,[1]Monitoramento_Base_somente_disp!$A:$J,8,FALSE),0)</f>
        <v>218163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0</v>
      </c>
      <c r="E809">
        <f>IFERROR(VLOOKUP(A809,[1]Monitoramento_Base_somente_disp!$A:$J,8,FALSE),0)</f>
        <v>464331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20</v>
      </c>
      <c r="E810">
        <f>IFERROR(VLOOKUP(A810,[1]Monitoramento_Base_somente_disp!$A:$J,8,FALSE),0)</f>
        <v>33675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1430</v>
      </c>
      <c r="E811">
        <f>IFERROR(VLOOKUP(A811,[1]Monitoramento_Base_somente_disp!$A:$J,8,FALSE),0)</f>
        <v>180300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2036</v>
      </c>
      <c r="E812">
        <f>IFERROR(VLOOKUP(A812,[1]Monitoramento_Base_somente_disp!$A:$J,8,FALSE),0)</f>
        <v>286059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447</v>
      </c>
      <c r="E813">
        <f>IFERROR(VLOOKUP(A813,[1]Monitoramento_Base_somente_disp!$A:$J,8,FALSE),0)</f>
        <v>1215879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1794</v>
      </c>
      <c r="E814">
        <f>IFERROR(VLOOKUP(A814,[1]Monitoramento_Base_somente_disp!$A:$J,8,FALSE),0)</f>
        <v>713904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0</v>
      </c>
      <c r="E815">
        <f>IFERROR(VLOOKUP(A815,[1]Monitoramento_Base_somente_disp!$A:$J,8,FALSE),0)</f>
        <v>90987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917409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0</v>
      </c>
      <c r="E817">
        <f>IFERROR(VLOOKUP(A817,[1]Monitoramento_Base_somente_disp!$A:$J,8,FALSE),0)</f>
        <v>9770274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Não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662</v>
      </c>
      <c r="E818">
        <f>IFERROR(VLOOKUP(A818,[1]Monitoramento_Base_somente_disp!$A:$J,8,FALSE),0)</f>
        <v>926658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6304839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3196</v>
      </c>
      <c r="E820">
        <f>IFERROR(VLOOKUP(A820,[1]Monitoramento_Base_somente_disp!$A:$J,8,FALSE),0)</f>
        <v>1164768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6640</v>
      </c>
      <c r="E821">
        <f>IFERROR(VLOOKUP(A821,[1]Monitoramento_Base_somente_disp!$A:$J,8,FALSE),0)</f>
        <v>814422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1611</v>
      </c>
      <c r="E822">
        <f>IFERROR(VLOOKUP(A822,[1]Monitoramento_Base_somente_disp!$A:$J,8,FALSE),0)</f>
        <v>1107426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799605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3196</v>
      </c>
      <c r="E824">
        <f>IFERROR(VLOOKUP(A824,[1]Monitoramento_Base_somente_disp!$A:$J,8,FALSE),0)</f>
        <v>327257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3111</v>
      </c>
      <c r="E825">
        <f>IFERROR(VLOOKUP(A825,[1]Monitoramento_Base_somente_disp!$A:$J,8,FALSE),0)</f>
        <v>719085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0</v>
      </c>
      <c r="E826">
        <f>IFERROR(VLOOKUP(A826,[1]Monitoramento_Base_somente_disp!$A:$J,8,FALSE),0)</f>
        <v>388641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Não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0</v>
      </c>
      <c r="E827">
        <f>IFERROR(VLOOKUP(A827,[1]Monitoramento_Base_somente_disp!$A:$J,8,FALSE),0)</f>
        <v>1593390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0</v>
      </c>
      <c r="E828">
        <f>IFERROR(VLOOKUP(A828,[1]Monitoramento_Base_somente_disp!$A:$J,8,FALSE),0)</f>
        <v>128565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40599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129042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0</v>
      </c>
      <c r="E831">
        <f>IFERROR(VLOOKUP(A831,[1]Monitoramento_Base_somente_disp!$A:$J,8,FALSE),0)</f>
        <v>1337607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Não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604239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8254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0</v>
      </c>
      <c r="E833">
        <f>IFERROR(VLOOKUP(A833,[1]Monitoramento_Base_somente_disp!$A:$J,8,FALSE),0)</f>
        <v>93135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752</v>
      </c>
      <c r="E834">
        <f>IFERROR(VLOOKUP(A834,[1]Monitoramento_Base_somente_disp!$A:$J,8,FALSE),0)</f>
        <v>1216131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0</v>
      </c>
      <c r="E835">
        <f>IFERROR(VLOOKUP(A835,[1]Monitoramento_Base_somente_disp!$A:$J,8,FALSE),0)</f>
        <v>691293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818</v>
      </c>
      <c r="E836">
        <f>IFERROR(VLOOKUP(A836,[1]Monitoramento_Base_somente_disp!$A:$J,8,FALSE),0)</f>
        <v>1269699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0</v>
      </c>
      <c r="E837">
        <f>IFERROR(VLOOKUP(A837,[1]Monitoramento_Base_somente_disp!$A:$J,8,FALSE),0)</f>
        <v>93576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Não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781059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50</v>
      </c>
      <c r="E839">
        <f>IFERROR(VLOOKUP(A839,[1]Monitoramento_Base_somente_disp!$A:$J,8,FALSE),0)</f>
        <v>438237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0</v>
      </c>
      <c r="E840">
        <f>IFERROR(VLOOKUP(A840,[1]Monitoramento_Base_somente_disp!$A:$J,8,FALSE),0)</f>
        <v>1880940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Não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0</v>
      </c>
      <c r="E841">
        <f>IFERROR(VLOOKUP(A841,[1]Monitoramento_Base_somente_disp!$A:$J,8,FALSE),0)</f>
        <v>197691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1592</v>
      </c>
      <c r="E842">
        <f>IFERROR(VLOOKUP(A842,[1]Monitoramento_Base_somente_disp!$A:$J,8,FALSE),0)</f>
        <v>1182291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0</v>
      </c>
      <c r="E843">
        <f>IFERROR(VLOOKUP(A843,[1]Monitoramento_Base_somente_disp!$A:$J,8,FALSE),0)</f>
        <v>224139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Não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1007</v>
      </c>
      <c r="E844">
        <f>IFERROR(VLOOKUP(A844,[1]Monitoramento_Base_somente_disp!$A:$J,8,FALSE),0)</f>
        <v>1587822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103</v>
      </c>
      <c r="E845">
        <f>IFERROR(VLOOKUP(A845,[1]Monitoramento_Base_somente_disp!$A:$J,8,FALSE),0)</f>
        <v>130397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21192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104</v>
      </c>
      <c r="E847">
        <f>IFERROR(VLOOKUP(A847,[1]Monitoramento_Base_somente_disp!$A:$J,8,FALSE),0)</f>
        <v>774750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0</v>
      </c>
      <c r="E848">
        <f>IFERROR(VLOOKUP(A848,[1]Monitoramento_Base_somente_disp!$A:$J,8,FALSE),0)</f>
        <v>3705792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Não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1030</v>
      </c>
      <c r="E849">
        <f>IFERROR(VLOOKUP(A849,[1]Monitoramento_Base_somente_disp!$A:$J,8,FALSE),0)</f>
        <v>399484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0</v>
      </c>
      <c r="E850">
        <f>IFERROR(VLOOKUP(A850,[1]Monitoramento_Base_somente_disp!$A:$J,8,FALSE),0)</f>
        <v>390456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Não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758961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2173</v>
      </c>
      <c r="E852">
        <f>IFERROR(VLOOKUP(A852,[1]Monitoramento_Base_somente_disp!$A:$J,8,FALSE),0)</f>
        <v>769275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1664523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107640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240</v>
      </c>
      <c r="E855">
        <f>IFERROR(VLOOKUP(A855,[1]Monitoramento_Base_somente_disp!$A:$J,8,FALSE),0)</f>
        <v>41598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0</v>
      </c>
      <c r="E856">
        <f>IFERROR(VLOOKUP(A856,[1]Monitoramento_Base_somente_disp!$A:$J,8,FALSE),0)</f>
        <v>2624667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892</v>
      </c>
      <c r="E857">
        <f>IFERROR(VLOOKUP(A857,[1]Monitoramento_Base_somente_disp!$A:$J,8,FALSE),0)</f>
        <v>275958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5602</v>
      </c>
      <c r="E858">
        <f>IFERROR(VLOOKUP(A858,[1]Monitoramento_Base_somente_disp!$A:$J,8,FALSE),0)</f>
        <v>139995645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0</v>
      </c>
      <c r="E859">
        <f>IFERROR(VLOOKUP(A859,[1]Monitoramento_Base_somente_disp!$A:$J,8,FALSE),0)</f>
        <v>51990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Não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1034</v>
      </c>
      <c r="E860">
        <f>IFERROR(VLOOKUP(A860,[1]Monitoramento_Base_somente_disp!$A:$J,8,FALSE),0)</f>
        <v>2247120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266265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0</v>
      </c>
      <c r="E862">
        <f>IFERROR(VLOOKUP(A862,[1]Monitoramento_Base_somente_disp!$A:$J,8,FALSE),0)</f>
        <v>123834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Não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192</v>
      </c>
      <c r="E863">
        <f>IFERROR(VLOOKUP(A863,[1]Monitoramento_Base_somente_disp!$A:$J,8,FALSE),0)</f>
        <v>2307876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669</v>
      </c>
      <c r="E864">
        <f>IFERROR(VLOOKUP(A864,[1]Monitoramento_Base_somente_disp!$A:$J,8,FALSE),0)</f>
        <v>2119149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6299</v>
      </c>
      <c r="E865">
        <f>IFERROR(VLOOKUP(A865,[1]Monitoramento_Base_somente_disp!$A:$J,8,FALSE),0)</f>
        <v>1577970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0</v>
      </c>
      <c r="E866">
        <f>IFERROR(VLOOKUP(A866,[1]Monitoramento_Base_somente_disp!$A:$J,8,FALSE),0)</f>
        <v>34788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Não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623352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439086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1731</v>
      </c>
      <c r="E869">
        <f>IFERROR(VLOOKUP(A869,[1]Monitoramento_Base_somente_disp!$A:$J,8,FALSE),0)</f>
        <v>646134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695835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0</v>
      </c>
      <c r="E871">
        <f>IFERROR(VLOOKUP(A871,[1]Monitoramento_Base_somente_disp!$A:$J,8,FALSE),0)</f>
        <v>554589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Não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615</v>
      </c>
      <c r="E872">
        <f>IFERROR(VLOOKUP(A872,[1]Monitoramento_Base_somente_disp!$A:$J,8,FALSE),0)</f>
        <v>215225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1247721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2505</v>
      </c>
      <c r="E874">
        <f>IFERROR(VLOOKUP(A874,[1]Monitoramento_Base_somente_disp!$A:$J,8,FALSE),0)</f>
        <v>2586348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1889</v>
      </c>
      <c r="E875">
        <f>IFERROR(VLOOKUP(A875,[1]Monitoramento_Base_somente_disp!$A:$J,8,FALSE),0)</f>
        <v>1224839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10</v>
      </c>
      <c r="E876">
        <f>IFERROR(VLOOKUP(A876,[1]Monitoramento_Base_somente_disp!$A:$J,8,FALSE),0)</f>
        <v>167352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456</v>
      </c>
      <c r="E877">
        <f>IFERROR(VLOOKUP(A877,[1]Monitoramento_Base_somente_disp!$A:$J,8,FALSE),0)</f>
        <v>2492850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355386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3564</v>
      </c>
      <c r="E879">
        <f>IFERROR(VLOOKUP(A879,[1]Monitoramento_Base_somente_disp!$A:$J,8,FALSE),0)</f>
        <v>574644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2330</v>
      </c>
      <c r="E880">
        <f>IFERROR(VLOOKUP(A880,[1]Monitoramento_Base_somente_disp!$A:$J,8,FALSE),0)</f>
        <v>919242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0</v>
      </c>
      <c r="E881">
        <f>IFERROR(VLOOKUP(A881,[1]Monitoramento_Base_somente_disp!$A:$J,8,FALSE),0)</f>
        <v>138606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Não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423</v>
      </c>
      <c r="E882">
        <f>IFERROR(VLOOKUP(A882,[1]Monitoramento_Base_somente_disp!$A:$J,8,FALSE),0)</f>
        <v>172557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0</v>
      </c>
      <c r="E883">
        <f>IFERROR(VLOOKUP(A883,[1]Monitoramento_Base_somente_disp!$A:$J,8,FALSE),0)</f>
        <v>2689104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Não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0</v>
      </c>
      <c r="E884">
        <f>IFERROR(VLOOKUP(A884,[1]Monitoramento_Base_somente_disp!$A:$J,8,FALSE),0)</f>
        <v>1485393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Não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720</v>
      </c>
      <c r="E885">
        <f>IFERROR(VLOOKUP(A885,[1]Monitoramento_Base_somente_disp!$A:$J,8,FALSE),0)</f>
        <v>694698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85268418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0</v>
      </c>
      <c r="E887">
        <f>IFERROR(VLOOKUP(A887,[1]Monitoramento_Base_somente_disp!$A:$J,8,FALSE),0)</f>
        <v>4446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1519</v>
      </c>
      <c r="E888">
        <f>IFERROR(VLOOKUP(A888,[1]Monitoramento_Base_somente_disp!$A:$J,8,FALSE),0)</f>
        <v>1205178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127116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226</v>
      </c>
      <c r="E890">
        <f>IFERROR(VLOOKUP(A890,[1]Monitoramento_Base_somente_disp!$A:$J,8,FALSE),0)</f>
        <v>194802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0</v>
      </c>
      <c r="E891">
        <f>IFERROR(VLOOKUP(A891,[1]Monitoramento_Base_somente_disp!$A:$J,8,FALSE),0)</f>
        <v>645925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Não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1405</v>
      </c>
      <c r="E892">
        <f>IFERROR(VLOOKUP(A892,[1]Monitoramento_Base_somente_disp!$A:$J,8,FALSE),0)</f>
        <v>51649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3519</v>
      </c>
      <c r="E894">
        <f>IFERROR(VLOOKUP(A894,[1]Monitoramento_Base_somente_disp!$A:$J,8,FALSE),0)</f>
        <v>4818225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1279</v>
      </c>
      <c r="E895">
        <f>IFERROR(VLOOKUP(A895,[1]Monitoramento_Base_somente_disp!$A:$J,8,FALSE),0)</f>
        <v>1825404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197400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0</v>
      </c>
      <c r="E897">
        <f>IFERROR(VLOOKUP(A897,[1]Monitoramento_Base_somente_disp!$A:$J,8,FALSE),0)</f>
        <v>1059534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Não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0</v>
      </c>
      <c r="E898">
        <f>IFERROR(VLOOKUP(A898,[1]Monitoramento_Base_somente_disp!$A:$J,8,FALSE),0)</f>
        <v>169356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Não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2977</v>
      </c>
      <c r="E899">
        <f>IFERROR(VLOOKUP(A899,[1]Monitoramento_Base_somente_disp!$A:$J,8,FALSE),0)</f>
        <v>397395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2</v>
      </c>
      <c r="E900">
        <f>IFERROR(VLOOKUP(A900,[1]Monitoramento_Base_somente_disp!$A:$J,8,FALSE),0)</f>
        <v>21822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378</v>
      </c>
      <c r="E902">
        <f>IFERROR(VLOOKUP(A902,[1]Monitoramento_Base_somente_disp!$A:$J,8,FALSE),0)</f>
        <v>373965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2956</v>
      </c>
      <c r="E903">
        <f>IFERROR(VLOOKUP(A903,[1]Monitoramento_Base_somente_disp!$A:$J,8,FALSE),0)</f>
        <v>172308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1980</v>
      </c>
      <c r="E904">
        <f>IFERROR(VLOOKUP(A904,[1]Monitoramento_Base_somente_disp!$A:$J,8,FALSE),0)</f>
        <v>473712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0</v>
      </c>
      <c r="E907">
        <f>IFERROR(VLOOKUP(A907,[1]Monitoramento_Base_somente_disp!$A:$J,8,FALSE),0)</f>
        <v>319452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1638</v>
      </c>
      <c r="E908">
        <f>IFERROR(VLOOKUP(A908,[1]Monitoramento_Base_somente_disp!$A:$J,8,FALSE),0)</f>
        <v>4123548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560</v>
      </c>
      <c r="E909">
        <f>IFERROR(VLOOKUP(A909,[1]Monitoramento_Base_somente_disp!$A:$J,8,FALSE),0)</f>
        <v>236691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1848</v>
      </c>
      <c r="E910">
        <f>IFERROR(VLOOKUP(A910,[1]Monitoramento_Base_somente_disp!$A:$J,8,FALSE),0)</f>
        <v>716991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321777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146</v>
      </c>
      <c r="E913">
        <f>IFERROR(VLOOKUP(A913,[1]Monitoramento_Base_somente_disp!$A:$J,8,FALSE),0)</f>
        <v>194451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55</v>
      </c>
      <c r="E914">
        <f>IFERROR(VLOOKUP(A914,[1]Monitoramento_Base_somente_disp!$A:$J,8,FALSE),0)</f>
        <v>43758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0</v>
      </c>
      <c r="E915">
        <f>IFERROR(VLOOKUP(A915,[1]Monitoramento_Base_somente_disp!$A:$J,8,FALSE),0)</f>
        <v>563877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780162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2372</v>
      </c>
      <c r="E917">
        <f>IFERROR(VLOOKUP(A917,[1]Monitoramento_Base_somente_disp!$A:$J,8,FALSE),0)</f>
        <v>867504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37689</v>
      </c>
      <c r="C918">
        <f>IFERROR(VLOOKUP(A918,[1]Monitoramento_Base_somente_disp!$A:$J,6,FALSE),0)</f>
        <v>2562006</v>
      </c>
      <c r="D918">
        <f>IFERROR(VLOOKUP(A918,[1]Monitoramento_Base_somente_disp!$A:$J,7,FALSE),0)</f>
        <v>1200</v>
      </c>
      <c r="E918">
        <f>IFERROR(VLOOKUP(A918,[1]Monitoramento_Base_somente_disp!$A:$J,8,FALSE),0)</f>
        <v>279933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13</v>
      </c>
      <c r="E919">
        <f>IFERROR(VLOOKUP(A919,[1]Monitoramento_Base_somente_disp!$A:$J,8,FALSE),0)</f>
        <v>617691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19620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0</v>
      </c>
      <c r="E921">
        <f>IFERROR(VLOOKUP(A921,[1]Monitoramento_Base_somente_disp!$A:$J,8,FALSE),0)</f>
        <v>1101477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Não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34174</v>
      </c>
      <c r="C922">
        <f>IFERROR(VLOOKUP(A922,[1]Monitoramento_Base_somente_disp!$A:$J,6,FALSE),0)</f>
        <v>3768102</v>
      </c>
      <c r="D922">
        <f>IFERROR(VLOOKUP(A922,[1]Monitoramento_Base_somente_disp!$A:$J,7,FALSE),0)</f>
        <v>1149</v>
      </c>
      <c r="E922">
        <f>IFERROR(VLOOKUP(A922,[1]Monitoramento_Base_somente_disp!$A:$J,8,FALSE),0)</f>
        <v>326751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0</v>
      </c>
      <c r="E923">
        <f>IFERROR(VLOOKUP(A923,[1]Monitoramento_Base_somente_disp!$A:$J,8,FALSE),0)</f>
        <v>132120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Não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630</v>
      </c>
      <c r="E924">
        <f>IFERROR(VLOOKUP(A924,[1]Monitoramento_Base_somente_disp!$A:$J,8,FALSE),0)</f>
        <v>487293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5935</v>
      </c>
      <c r="E925">
        <f>IFERROR(VLOOKUP(A925,[1]Monitoramento_Base_somente_disp!$A:$J,8,FALSE),0)</f>
        <v>947799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0</v>
      </c>
      <c r="E926">
        <f>IFERROR(VLOOKUP(A926,[1]Monitoramento_Base_somente_disp!$A:$J,8,FALSE),0)</f>
        <v>115134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Não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1493</v>
      </c>
      <c r="E928">
        <f>IFERROR(VLOOKUP(A928,[1]Monitoramento_Base_somente_disp!$A:$J,8,FALSE),0)</f>
        <v>134613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635</v>
      </c>
      <c r="E929">
        <f>IFERROR(VLOOKUP(A929,[1]Monitoramento_Base_somente_disp!$A:$J,8,FALSE),0)</f>
        <v>159846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0</v>
      </c>
      <c r="E930">
        <f>IFERROR(VLOOKUP(A930,[1]Monitoramento_Base_somente_disp!$A:$J,8,FALSE),0)</f>
        <v>115212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Não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1320</v>
      </c>
      <c r="E931">
        <f>IFERROR(VLOOKUP(A931,[1]Monitoramento_Base_somente_disp!$A:$J,8,FALSE),0)</f>
        <v>381426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984</v>
      </c>
      <c r="E932">
        <f>IFERROR(VLOOKUP(A932,[1]Monitoramento_Base_somente_disp!$A:$J,8,FALSE),0)</f>
        <v>1164543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1103</v>
      </c>
      <c r="E933">
        <f>IFERROR(VLOOKUP(A933,[1]Monitoramento_Base_somente_disp!$A:$J,8,FALSE),0)</f>
        <v>241779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0</v>
      </c>
      <c r="E934">
        <f>IFERROR(VLOOKUP(A934,[1]Monitoramento_Base_somente_disp!$A:$J,8,FALSE),0)</f>
        <v>848487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Não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35987</v>
      </c>
      <c r="C935">
        <f>IFERROR(VLOOKUP(A935,[1]Monitoramento_Base_somente_disp!$A:$J,6,FALSE),0)</f>
        <v>4509644</v>
      </c>
      <c r="D935">
        <f>IFERROR(VLOOKUP(A935,[1]Monitoramento_Base_somente_disp!$A:$J,7,FALSE),0)</f>
        <v>1800</v>
      </c>
      <c r="E935">
        <f>IFERROR(VLOOKUP(A935,[1]Monitoramento_Base_somente_disp!$A:$J,8,FALSE),0)</f>
        <v>567924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747</v>
      </c>
      <c r="E936">
        <f>IFERROR(VLOOKUP(A936,[1]Monitoramento_Base_somente_disp!$A:$J,8,FALSE),0)</f>
        <v>126291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66084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4860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0</v>
      </c>
      <c r="E939">
        <f>IFERROR(VLOOKUP(A939,[1]Monitoramento_Base_somente_disp!$A:$J,8,FALSE),0)</f>
        <v>122112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Não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808</v>
      </c>
      <c r="E940">
        <f>IFERROR(VLOOKUP(A940,[1]Monitoramento_Base_somente_disp!$A:$J,8,FALSE),0)</f>
        <v>193320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0</v>
      </c>
      <c r="E941">
        <f>IFERROR(VLOOKUP(A941,[1]Monitoramento_Base_somente_disp!$A:$J,8,FALSE),0)</f>
        <v>68277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537</v>
      </c>
      <c r="E942">
        <f>IFERROR(VLOOKUP(A942,[1]Monitoramento_Base_somente_disp!$A:$J,8,FALSE),0)</f>
        <v>428019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0</v>
      </c>
      <c r="E943">
        <f>IFERROR(VLOOKUP(A943,[1]Monitoramento_Base_somente_disp!$A:$J,8,FALSE),0)</f>
        <v>16731396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1094</v>
      </c>
      <c r="E944">
        <f>IFERROR(VLOOKUP(A944,[1]Monitoramento_Base_somente_disp!$A:$J,8,FALSE),0)</f>
        <v>377523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540</v>
      </c>
      <c r="E945">
        <f>IFERROR(VLOOKUP(A945,[1]Monitoramento_Base_somente_disp!$A:$J,8,FALSE),0)</f>
        <v>205443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862</v>
      </c>
      <c r="E946">
        <f>IFERROR(VLOOKUP(A946,[1]Monitoramento_Base_somente_disp!$A:$J,8,FALSE),0)</f>
        <v>271562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2269</v>
      </c>
      <c r="E947">
        <f>IFERROR(VLOOKUP(A947,[1]Monitoramento_Base_somente_disp!$A:$J,8,FALSE),0)</f>
        <v>347590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0</v>
      </c>
      <c r="E948">
        <f>IFERROR(VLOOKUP(A948,[1]Monitoramento_Base_somente_disp!$A:$J,8,FALSE),0)</f>
        <v>203724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Não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57954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26760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0</v>
      </c>
      <c r="E951">
        <f>IFERROR(VLOOKUP(A951,[1]Monitoramento_Base_somente_disp!$A:$J,8,FALSE),0)</f>
        <v>105267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Não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6762</v>
      </c>
      <c r="E952">
        <f>IFERROR(VLOOKUP(A952,[1]Monitoramento_Base_somente_disp!$A:$J,8,FALSE),0)</f>
        <v>449421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0</v>
      </c>
      <c r="E953">
        <f>IFERROR(VLOOKUP(A953,[1]Monitoramento_Base_somente_disp!$A:$J,8,FALSE),0)</f>
        <v>64968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Não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0</v>
      </c>
      <c r="E954">
        <f>IFERROR(VLOOKUP(A954,[1]Monitoramento_Base_somente_disp!$A:$J,8,FALSE),0)</f>
        <v>237765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90</v>
      </c>
      <c r="E955">
        <f>IFERROR(VLOOKUP(A955,[1]Monitoramento_Base_somente_disp!$A:$J,8,FALSE),0)</f>
        <v>845634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12988</v>
      </c>
      <c r="E956">
        <f>IFERROR(VLOOKUP(A956,[1]Monitoramento_Base_somente_disp!$A:$J,8,FALSE),0)</f>
        <v>2541627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6350</v>
      </c>
      <c r="E957">
        <f>IFERROR(VLOOKUP(A957,[1]Monitoramento_Base_somente_disp!$A:$J,8,FALSE),0)</f>
        <v>2137638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2418</v>
      </c>
      <c r="E958">
        <f>IFERROR(VLOOKUP(A958,[1]Monitoramento_Base_somente_disp!$A:$J,8,FALSE),0)</f>
        <v>1456410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5118</v>
      </c>
      <c r="E959">
        <f>IFERROR(VLOOKUP(A959,[1]Monitoramento_Base_somente_disp!$A:$J,8,FALSE),0)</f>
        <v>5873100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490</v>
      </c>
      <c r="E960">
        <f>IFERROR(VLOOKUP(A960,[1]Monitoramento_Base_somente_disp!$A:$J,8,FALSE),0)</f>
        <v>1499367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2016</v>
      </c>
      <c r="E961">
        <f>IFERROR(VLOOKUP(A961,[1]Monitoramento_Base_somente_disp!$A:$J,8,FALSE),0)</f>
        <v>536955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541</v>
      </c>
      <c r="E962">
        <f>IFERROR(VLOOKUP(A962,[1]Monitoramento_Base_somente_disp!$A:$J,8,FALSE),0)</f>
        <v>116862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3150</v>
      </c>
      <c r="E963">
        <f>IFERROR(VLOOKUP(A963,[1]Monitoramento_Base_somente_disp!$A:$J,8,FALSE),0)</f>
        <v>320585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14686</v>
      </c>
      <c r="E964">
        <f>IFERROR(VLOOKUP(A964,[1]Monitoramento_Base_somente_disp!$A:$J,8,FALSE),0)</f>
        <v>1791633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3695</v>
      </c>
      <c r="E965">
        <f>IFERROR(VLOOKUP(A965,[1]Monitoramento_Base_somente_disp!$A:$J,8,FALSE),0)</f>
        <v>140586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0</v>
      </c>
      <c r="E966">
        <f>IFERROR(VLOOKUP(A966,[1]Monitoramento_Base_somente_disp!$A:$J,8,FALSE),0)</f>
        <v>52932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0</v>
      </c>
      <c r="E967">
        <f>IFERROR(VLOOKUP(A967,[1]Monitoramento_Base_somente_disp!$A:$J,8,FALSE),0)</f>
        <v>84954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Não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0</v>
      </c>
      <c r="E968">
        <f>IFERROR(VLOOKUP(A968,[1]Monitoramento_Base_somente_disp!$A:$J,8,FALSE),0)</f>
        <v>179445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705</v>
      </c>
      <c r="E969">
        <f>IFERROR(VLOOKUP(A969,[1]Monitoramento_Base_somente_disp!$A:$J,8,FALSE),0)</f>
        <v>559839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776</v>
      </c>
      <c r="E970">
        <f>IFERROR(VLOOKUP(A970,[1]Monitoramento_Base_somente_disp!$A:$J,8,FALSE),0)</f>
        <v>241164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1222</v>
      </c>
      <c r="E971">
        <f>IFERROR(VLOOKUP(A971,[1]Monitoramento_Base_somente_disp!$A:$J,8,FALSE),0)</f>
        <v>388764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4871</v>
      </c>
      <c r="E972">
        <f>IFERROR(VLOOKUP(A972,[1]Monitoramento_Base_somente_disp!$A:$J,8,FALSE),0)</f>
        <v>1201578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5058</v>
      </c>
      <c r="E973">
        <f>IFERROR(VLOOKUP(A973,[1]Monitoramento_Base_somente_disp!$A:$J,8,FALSE),0)</f>
        <v>1579742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0</v>
      </c>
      <c r="E974">
        <f>IFERROR(VLOOKUP(A974,[1]Monitoramento_Base_somente_disp!$A:$J,8,FALSE),0)</f>
        <v>2427018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136</v>
      </c>
      <c r="E975">
        <f>IFERROR(VLOOKUP(A975,[1]Monitoramento_Base_somente_disp!$A:$J,8,FALSE),0)</f>
        <v>6235824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873</v>
      </c>
      <c r="E976">
        <f>IFERROR(VLOOKUP(A976,[1]Monitoramento_Base_somente_disp!$A:$J,8,FALSE),0)</f>
        <v>1103898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4658</v>
      </c>
      <c r="E977">
        <f>IFERROR(VLOOKUP(A977,[1]Monitoramento_Base_somente_disp!$A:$J,8,FALSE),0)</f>
        <v>844932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2685</v>
      </c>
      <c r="E978">
        <f>IFERROR(VLOOKUP(A978,[1]Monitoramento_Base_somente_disp!$A:$J,8,FALSE),0)</f>
        <v>710622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874</v>
      </c>
      <c r="E979">
        <f>IFERROR(VLOOKUP(A979,[1]Monitoramento_Base_somente_disp!$A:$J,8,FALSE),0)</f>
        <v>256833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553</v>
      </c>
      <c r="E980">
        <f>IFERROR(VLOOKUP(A980,[1]Monitoramento_Base_somente_disp!$A:$J,8,FALSE),0)</f>
        <v>74097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573594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336</v>
      </c>
      <c r="E982">
        <f>IFERROR(VLOOKUP(A982,[1]Monitoramento_Base_somente_disp!$A:$J,8,FALSE),0)</f>
        <v>95097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262045</v>
      </c>
      <c r="C983">
        <f>IFERROR(VLOOKUP(A983,[1]Monitoramento_Base_somente_disp!$A:$J,6,FALSE),0)</f>
        <v>21307630</v>
      </c>
      <c r="D983">
        <f>IFERROR(VLOOKUP(A983,[1]Monitoramento_Base_somente_disp!$A:$J,7,FALSE),0)</f>
        <v>9788</v>
      </c>
      <c r="E983">
        <f>IFERROR(VLOOKUP(A983,[1]Monitoramento_Base_somente_disp!$A:$J,8,FALSE),0)</f>
        <v>1953186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277</v>
      </c>
      <c r="E984">
        <f>IFERROR(VLOOKUP(A984,[1]Monitoramento_Base_somente_disp!$A:$J,8,FALSE),0)</f>
        <v>289362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892</v>
      </c>
      <c r="E985">
        <f>IFERROR(VLOOKUP(A985,[1]Monitoramento_Base_somente_disp!$A:$J,8,FALSE),0)</f>
        <v>450141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382</v>
      </c>
      <c r="E986">
        <f>IFERROR(VLOOKUP(A986,[1]Monitoramento_Base_somente_disp!$A:$J,8,FALSE),0)</f>
        <v>250050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180</v>
      </c>
      <c r="E987">
        <f>IFERROR(VLOOKUP(A987,[1]Monitoramento_Base_somente_disp!$A:$J,8,FALSE),0)</f>
        <v>104496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717</v>
      </c>
      <c r="E988">
        <f>IFERROR(VLOOKUP(A988,[1]Monitoramento_Base_somente_disp!$A:$J,8,FALSE),0)</f>
        <v>369435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0</v>
      </c>
      <c r="E989">
        <f>IFERROR(VLOOKUP(A989,[1]Monitoramento_Base_somente_disp!$A:$J,8,FALSE),0)</f>
        <v>507750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Não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2573</v>
      </c>
      <c r="E990">
        <f>IFERROR(VLOOKUP(A990,[1]Monitoramento_Base_somente_disp!$A:$J,8,FALSE),0)</f>
        <v>203616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149</v>
      </c>
      <c r="E991">
        <f>IFERROR(VLOOKUP(A991,[1]Monitoramento_Base_somente_disp!$A:$J,8,FALSE),0)</f>
        <v>336921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0</v>
      </c>
      <c r="E992">
        <f>IFERROR(VLOOKUP(A992,[1]Monitoramento_Base_somente_disp!$A:$J,8,FALSE),0)</f>
        <v>137079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Não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230116</v>
      </c>
      <c r="C993">
        <f>IFERROR(VLOOKUP(A993,[1]Monitoramento_Base_somente_disp!$A:$J,6,FALSE),0)</f>
        <v>34230572</v>
      </c>
      <c r="D993">
        <f>IFERROR(VLOOKUP(A993,[1]Monitoramento_Base_somente_disp!$A:$J,7,FALSE),0)</f>
        <v>9913</v>
      </c>
      <c r="E993">
        <f>IFERROR(VLOOKUP(A993,[1]Monitoramento_Base_somente_disp!$A:$J,8,FALSE),0)</f>
        <v>3183624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7351</v>
      </c>
      <c r="E994">
        <f>IFERROR(VLOOKUP(A994,[1]Monitoramento_Base_somente_disp!$A:$J,8,FALSE),0)</f>
        <v>3665298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1828</v>
      </c>
      <c r="E995">
        <f>IFERROR(VLOOKUP(A995,[1]Monitoramento_Base_somente_disp!$A:$J,8,FALSE),0)</f>
        <v>184119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60</v>
      </c>
      <c r="E996">
        <f>IFERROR(VLOOKUP(A996,[1]Monitoramento_Base_somente_disp!$A:$J,8,FALSE),0)</f>
        <v>288591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2009</v>
      </c>
      <c r="E997">
        <f>IFERROR(VLOOKUP(A997,[1]Monitoramento_Base_somente_disp!$A:$J,8,FALSE),0)</f>
        <v>13572987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61583</v>
      </c>
      <c r="C999">
        <f>IFERROR(VLOOKUP(A999,[1]Monitoramento_Base_somente_disp!$A:$J,6,FALSE),0)</f>
        <v>6331904</v>
      </c>
      <c r="D999">
        <f>IFERROR(VLOOKUP(A999,[1]Monitoramento_Base_somente_disp!$A:$J,7,FALSE),0)</f>
        <v>2740</v>
      </c>
      <c r="E999">
        <f>IFERROR(VLOOKUP(A999,[1]Monitoramento_Base_somente_disp!$A:$J,8,FALSE),0)</f>
        <v>571521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2905</v>
      </c>
      <c r="E1000">
        <f>IFERROR(VLOOKUP(A1000,[1]Monitoramento_Base_somente_disp!$A:$J,8,FALSE),0)</f>
        <v>1299498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1126</v>
      </c>
      <c r="E1001">
        <f>IFERROR(VLOOKUP(A1001,[1]Monitoramento_Base_somente_disp!$A:$J,8,FALSE),0)</f>
        <v>243069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876</v>
      </c>
      <c r="E1002">
        <f>IFERROR(VLOOKUP(A1002,[1]Monitoramento_Base_somente_disp!$A:$J,8,FALSE),0)</f>
        <v>340536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566</v>
      </c>
      <c r="E1003">
        <f>IFERROR(VLOOKUP(A1003,[1]Monitoramento_Base_somente_disp!$A:$J,8,FALSE),0)</f>
        <v>499359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2315</v>
      </c>
      <c r="E1005">
        <f>IFERROR(VLOOKUP(A1005,[1]Monitoramento_Base_somente_disp!$A:$J,8,FALSE),0)</f>
        <v>1986198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701436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439812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9949</v>
      </c>
      <c r="E1008">
        <f>IFERROR(VLOOKUP(A1008,[1]Monitoramento_Base_somente_disp!$A:$J,8,FALSE),0)</f>
        <v>4476063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2054</v>
      </c>
      <c r="E1009">
        <f>IFERROR(VLOOKUP(A1009,[1]Monitoramento_Base_somente_disp!$A:$J,8,FALSE),0)</f>
        <v>582708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166204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13494</v>
      </c>
      <c r="E1011">
        <f>IFERROR(VLOOKUP(A1011,[1]Monitoramento_Base_somente_disp!$A:$J,8,FALSE),0)</f>
        <v>3647769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1561</v>
      </c>
      <c r="E1012">
        <f>IFERROR(VLOOKUP(A1012,[1]Monitoramento_Base_somente_disp!$A:$J,8,FALSE),0)</f>
        <v>416295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422</v>
      </c>
      <c r="E1013">
        <f>IFERROR(VLOOKUP(A1013,[1]Monitoramento_Base_somente_disp!$A:$J,8,FALSE),0)</f>
        <v>289200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0</v>
      </c>
      <c r="E1014">
        <f>IFERROR(VLOOKUP(A1014,[1]Monitoramento_Base_somente_disp!$A:$J,8,FALSE),0)</f>
        <v>118143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Não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2222</v>
      </c>
      <c r="E1015">
        <f>IFERROR(VLOOKUP(A1015,[1]Monitoramento_Base_somente_disp!$A:$J,8,FALSE),0)</f>
        <v>675285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120</v>
      </c>
      <c r="E1016">
        <f>IFERROR(VLOOKUP(A1016,[1]Monitoramento_Base_somente_disp!$A:$J,8,FALSE),0)</f>
        <v>406971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172725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752</v>
      </c>
      <c r="E1019">
        <f>IFERROR(VLOOKUP(A1019,[1]Monitoramento_Base_somente_disp!$A:$J,8,FALSE),0)</f>
        <v>540756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537</v>
      </c>
      <c r="E1020">
        <f>IFERROR(VLOOKUP(A1020,[1]Monitoramento_Base_somente_disp!$A:$J,8,FALSE),0)</f>
        <v>349074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0</v>
      </c>
      <c r="E1021">
        <f>IFERROR(VLOOKUP(A1021,[1]Monitoramento_Base_somente_disp!$A:$J,8,FALSE),0)</f>
        <v>743379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Não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29603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802</v>
      </c>
      <c r="E1022">
        <f>IFERROR(VLOOKUP(A1022,[1]Monitoramento_Base_somente_disp!$A:$J,8,FALSE),0)</f>
        <v>2258523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0</v>
      </c>
      <c r="E1023">
        <f>IFERROR(VLOOKUP(A1023,[1]Monitoramento_Base_somente_disp!$A:$J,8,FALSE),0)</f>
        <v>309426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Não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118</v>
      </c>
      <c r="E1024">
        <f>IFERROR(VLOOKUP(A1024,[1]Monitoramento_Base_somente_disp!$A:$J,8,FALSE),0)</f>
        <v>45063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4955</v>
      </c>
      <c r="E1025">
        <f>IFERROR(VLOOKUP(A1025,[1]Monitoramento_Base_somente_disp!$A:$J,8,FALSE),0)</f>
        <v>535026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1793</v>
      </c>
      <c r="E1026">
        <f>IFERROR(VLOOKUP(A1026,[1]Monitoramento_Base_somente_disp!$A:$J,8,FALSE),0)</f>
        <v>268506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0</v>
      </c>
      <c r="E1027">
        <f>IFERROR(VLOOKUP(A1027,[1]Monitoramento_Base_somente_disp!$A:$J,8,FALSE),0)</f>
        <v>36725967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Não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219</v>
      </c>
      <c r="E1028">
        <f>IFERROR(VLOOKUP(A1028,[1]Monitoramento_Base_somente_disp!$A:$J,8,FALSE),0)</f>
        <v>198149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5773</v>
      </c>
      <c r="E1029">
        <f>IFERROR(VLOOKUP(A1029,[1]Monitoramento_Base_somente_disp!$A:$J,8,FALSE),0)</f>
        <v>13329297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27849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1548</v>
      </c>
      <c r="E1030">
        <f>IFERROR(VLOOKUP(A1030,[1]Monitoramento_Base_somente_disp!$A:$J,8,FALSE),0)</f>
        <v>151125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1688</v>
      </c>
      <c r="E1031">
        <f>IFERROR(VLOOKUP(A1031,[1]Monitoramento_Base_somente_disp!$A:$J,8,FALSE),0)</f>
        <v>1374342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1586</v>
      </c>
      <c r="E1032">
        <f>IFERROR(VLOOKUP(A1032,[1]Monitoramento_Base_somente_disp!$A:$J,8,FALSE),0)</f>
        <v>261789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968</v>
      </c>
      <c r="E1033">
        <f>IFERROR(VLOOKUP(A1033,[1]Monitoramento_Base_somente_disp!$A:$J,8,FALSE),0)</f>
        <v>461349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1174</v>
      </c>
      <c r="E1034">
        <f>IFERROR(VLOOKUP(A1034,[1]Monitoramento_Base_somente_disp!$A:$J,8,FALSE),0)</f>
        <v>806508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0</v>
      </c>
      <c r="E1036">
        <f>IFERROR(VLOOKUP(A1036,[1]Monitoramento_Base_somente_disp!$A:$J,8,FALSE),0)</f>
        <v>13728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Não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0</v>
      </c>
      <c r="E1037">
        <f>IFERROR(VLOOKUP(A1037,[1]Monitoramento_Base_somente_disp!$A:$J,8,FALSE),0)</f>
        <v>401124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Não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1809</v>
      </c>
      <c r="E1038">
        <f>IFERROR(VLOOKUP(A1038,[1]Monitoramento_Base_somente_disp!$A:$J,8,FALSE),0)</f>
        <v>646623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1255</v>
      </c>
      <c r="E1039">
        <f>IFERROR(VLOOKUP(A1039,[1]Monitoramento_Base_somente_disp!$A:$J,8,FALSE),0)</f>
        <v>500844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0</v>
      </c>
      <c r="E1040">
        <f>IFERROR(VLOOKUP(A1040,[1]Monitoramento_Base_somente_disp!$A:$J,8,FALSE),0)</f>
        <v>381930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Não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140</v>
      </c>
      <c r="E1041">
        <f>IFERROR(VLOOKUP(A1041,[1]Monitoramento_Base_somente_disp!$A:$J,8,FALSE),0)</f>
        <v>71043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1378</v>
      </c>
      <c r="E1042">
        <f>IFERROR(VLOOKUP(A1042,[1]Monitoramento_Base_somente_disp!$A:$J,8,FALSE),0)</f>
        <v>62481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210</v>
      </c>
      <c r="E1043">
        <f>IFERROR(VLOOKUP(A1043,[1]Monitoramento_Base_somente_disp!$A:$J,8,FALSE),0)</f>
        <v>57750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16677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652</v>
      </c>
      <c r="E1047">
        <f>IFERROR(VLOOKUP(A1047,[1]Monitoramento_Base_somente_disp!$A:$J,8,FALSE),0)</f>
        <v>572403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0</v>
      </c>
      <c r="E1048">
        <f>IFERROR(VLOOKUP(A1048,[1]Monitoramento_Base_somente_disp!$A:$J,8,FALSE),0)</f>
        <v>68592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2651</v>
      </c>
      <c r="E1049">
        <f>IFERROR(VLOOKUP(A1049,[1]Monitoramento_Base_somente_disp!$A:$J,8,FALSE),0)</f>
        <v>1223751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89</v>
      </c>
      <c r="E1050">
        <f>IFERROR(VLOOKUP(A1050,[1]Monitoramento_Base_somente_disp!$A:$J,8,FALSE),0)</f>
        <v>241986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706</v>
      </c>
      <c r="E1051">
        <f>IFERROR(VLOOKUP(A1051,[1]Monitoramento_Base_somente_disp!$A:$J,8,FALSE),0)</f>
        <v>129252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1106</v>
      </c>
      <c r="E1052">
        <f>IFERROR(VLOOKUP(A1052,[1]Monitoramento_Base_somente_disp!$A:$J,8,FALSE),0)</f>
        <v>359979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0</v>
      </c>
      <c r="E1053">
        <f>IFERROR(VLOOKUP(A1053,[1]Monitoramento_Base_somente_disp!$A:$J,8,FALSE),0)</f>
        <v>26964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Não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1011</v>
      </c>
      <c r="E1054">
        <f>IFERROR(VLOOKUP(A1054,[1]Monitoramento_Base_somente_disp!$A:$J,8,FALSE),0)</f>
        <v>242862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8565</v>
      </c>
      <c r="E1055">
        <f>IFERROR(VLOOKUP(A1055,[1]Monitoramento_Base_somente_disp!$A:$J,8,FALSE),0)</f>
        <v>1748298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57908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2549</v>
      </c>
      <c r="E1056">
        <f>IFERROR(VLOOKUP(A1056,[1]Monitoramento_Base_somente_disp!$A:$J,8,FALSE),0)</f>
        <v>303033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0</v>
      </c>
      <c r="E1057">
        <f>IFERROR(VLOOKUP(A1057,[1]Monitoramento_Base_somente_disp!$A:$J,8,FALSE),0)</f>
        <v>252864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Não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2382</v>
      </c>
      <c r="E1058">
        <f>IFERROR(VLOOKUP(A1058,[1]Monitoramento_Base_somente_disp!$A:$J,8,FALSE),0)</f>
        <v>246435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780</v>
      </c>
      <c r="E1059">
        <f>IFERROR(VLOOKUP(A1059,[1]Monitoramento_Base_somente_disp!$A:$J,8,FALSE),0)</f>
        <v>1050459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0</v>
      </c>
      <c r="E1060">
        <f>IFERROR(VLOOKUP(A1060,[1]Monitoramento_Base_somente_disp!$A:$J,8,FALSE),0)</f>
        <v>169768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Não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0</v>
      </c>
      <c r="E1061">
        <f>IFERROR(VLOOKUP(A1061,[1]Monitoramento_Base_somente_disp!$A:$J,8,FALSE),0)</f>
        <v>331242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423</v>
      </c>
      <c r="E1062">
        <f>IFERROR(VLOOKUP(A1062,[1]Monitoramento_Base_somente_disp!$A:$J,8,FALSE),0)</f>
        <v>968235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0</v>
      </c>
      <c r="E1063">
        <f>IFERROR(VLOOKUP(A1063,[1]Monitoramento_Base_somente_disp!$A:$J,8,FALSE),0)</f>
        <v>241113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710</v>
      </c>
      <c r="E1064">
        <f>IFERROR(VLOOKUP(A1064,[1]Monitoramento_Base_somente_disp!$A:$J,8,FALSE),0)</f>
        <v>697038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630</v>
      </c>
      <c r="E1065">
        <f>IFERROR(VLOOKUP(A1065,[1]Monitoramento_Base_somente_disp!$A:$J,8,FALSE),0)</f>
        <v>72270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43</v>
      </c>
      <c r="E1066">
        <f>IFERROR(VLOOKUP(A1066,[1]Monitoramento_Base_somente_disp!$A:$J,8,FALSE),0)</f>
        <v>265692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0</v>
      </c>
      <c r="E1067">
        <f>IFERROR(VLOOKUP(A1067,[1]Monitoramento_Base_somente_disp!$A:$J,8,FALSE),0)</f>
        <v>733998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90</v>
      </c>
      <c r="E1068">
        <f>IFERROR(VLOOKUP(A1068,[1]Monitoramento_Base_somente_disp!$A:$J,8,FALSE),0)</f>
        <v>304584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304823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15638</v>
      </c>
      <c r="E1069">
        <f>IFERROR(VLOOKUP(A1069,[1]Monitoramento_Base_somente_disp!$A:$J,8,FALSE),0)</f>
        <v>7221039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0</v>
      </c>
      <c r="E1071">
        <f>IFERROR(VLOOKUP(A1071,[1]Monitoramento_Base_somente_disp!$A:$J,8,FALSE),0)</f>
        <v>38794656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3082</v>
      </c>
      <c r="E1073">
        <f>IFERROR(VLOOKUP(A1073,[1]Monitoramento_Base_somente_disp!$A:$J,8,FALSE),0)</f>
        <v>6861457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1870</v>
      </c>
      <c r="E1074">
        <f>IFERROR(VLOOKUP(A1074,[1]Monitoramento_Base_somente_disp!$A:$J,8,FALSE),0)</f>
        <v>1360815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1444125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891579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0</v>
      </c>
      <c r="E1077">
        <f>IFERROR(VLOOKUP(A1077,[1]Monitoramento_Base_somente_disp!$A:$J,8,FALSE),0)</f>
        <v>89883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Não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12937</v>
      </c>
      <c r="E1079">
        <f>IFERROR(VLOOKUP(A1079,[1]Monitoramento_Base_somente_disp!$A:$J,8,FALSE),0)</f>
        <v>10651833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192697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8817</v>
      </c>
      <c r="E1080">
        <f>IFERROR(VLOOKUP(A1080,[1]Monitoramento_Base_somente_disp!$A:$J,8,FALSE),0)</f>
        <v>3195070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5</v>
      </c>
      <c r="E1081">
        <f>IFERROR(VLOOKUP(A1081,[1]Monitoramento_Base_somente_disp!$A:$J,8,FALSE),0)</f>
        <v>188607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17910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1296</v>
      </c>
      <c r="E1083">
        <f>IFERROR(VLOOKUP(A1083,[1]Monitoramento_Base_somente_disp!$A:$J,8,FALSE),0)</f>
        <v>2422110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18033006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2170</v>
      </c>
      <c r="E1085">
        <f>IFERROR(VLOOKUP(A1085,[1]Monitoramento_Base_somente_disp!$A:$J,8,FALSE),0)</f>
        <v>1106508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4189164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2716</v>
      </c>
      <c r="E1087">
        <f>IFERROR(VLOOKUP(A1087,[1]Monitoramento_Base_somente_disp!$A:$J,8,FALSE),0)</f>
        <v>3785034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0</v>
      </c>
      <c r="E1089">
        <f>IFERROR(VLOOKUP(A1089,[1]Monitoramento_Base_somente_disp!$A:$J,8,FALSE),0)</f>
        <v>14901003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Não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4034</v>
      </c>
      <c r="E1090">
        <f>IFERROR(VLOOKUP(A1090,[1]Monitoramento_Base_somente_disp!$A:$J,8,FALSE),0)</f>
        <v>4061304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0</v>
      </c>
      <c r="E1091">
        <f>IFERROR(VLOOKUP(A1091,[1]Monitoramento_Base_somente_disp!$A:$J,8,FALSE),0)</f>
        <v>624894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Não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12097</v>
      </c>
      <c r="E1092">
        <f>IFERROR(VLOOKUP(A1092,[1]Monitoramento_Base_somente_disp!$A:$J,8,FALSE),0)</f>
        <v>1063119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0</v>
      </c>
      <c r="E1093">
        <f>IFERROR(VLOOKUP(A1093,[1]Monitoramento_Base_somente_disp!$A:$J,8,FALSE),0)</f>
        <v>479055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Não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4091</v>
      </c>
      <c r="E1094">
        <f>IFERROR(VLOOKUP(A1094,[1]Monitoramento_Base_somente_disp!$A:$J,8,FALSE),0)</f>
        <v>1581836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1819</v>
      </c>
      <c r="E1095">
        <f>IFERROR(VLOOKUP(A1095,[1]Monitoramento_Base_somente_disp!$A:$J,8,FALSE),0)</f>
        <v>3794709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563</v>
      </c>
      <c r="E1096">
        <f>IFERROR(VLOOKUP(A1096,[1]Monitoramento_Base_somente_disp!$A:$J,8,FALSE),0)</f>
        <v>250074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3372423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0</v>
      </c>
      <c r="E1098">
        <f>IFERROR(VLOOKUP(A1098,[1]Monitoramento_Base_somente_disp!$A:$J,8,FALSE),0)</f>
        <v>16875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Não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1680</v>
      </c>
      <c r="E1099">
        <f>IFERROR(VLOOKUP(A1099,[1]Monitoramento_Base_somente_disp!$A:$J,8,FALSE),0)</f>
        <v>838505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817</v>
      </c>
      <c r="E1100">
        <f>IFERROR(VLOOKUP(A1100,[1]Monitoramento_Base_somente_disp!$A:$J,8,FALSE),0)</f>
        <v>441759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180</v>
      </c>
      <c r="E1101">
        <f>IFERROR(VLOOKUP(A1101,[1]Monitoramento_Base_somente_disp!$A:$J,8,FALSE),0)</f>
        <v>4212834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245</v>
      </c>
      <c r="E1102">
        <f>IFERROR(VLOOKUP(A1102,[1]Monitoramento_Base_somente_disp!$A:$J,8,FALSE),0)</f>
        <v>3686055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129111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1454972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76397</v>
      </c>
      <c r="E1104">
        <f>IFERROR(VLOOKUP(A1104,[1]Monitoramento_Base_somente_disp!$A:$J,8,FALSE),0)</f>
        <v>20267213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1729</v>
      </c>
      <c r="E1105">
        <f>IFERROR(VLOOKUP(A1105,[1]Monitoramento_Base_somente_disp!$A:$J,8,FALSE),0)</f>
        <v>1663200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459</v>
      </c>
      <c r="E1106">
        <f>IFERROR(VLOOKUP(A1106,[1]Monitoramento_Base_somente_disp!$A:$J,8,FALSE),0)</f>
        <v>1354344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0</v>
      </c>
      <c r="E1107">
        <f>IFERROR(VLOOKUP(A1107,[1]Monitoramento_Base_somente_disp!$A:$J,8,FALSE),0)</f>
        <v>2729892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923142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1278870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21015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1077</v>
      </c>
      <c r="E1111">
        <f>IFERROR(VLOOKUP(A1111,[1]Monitoramento_Base_somente_disp!$A:$J,8,FALSE),0)</f>
        <v>279891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113037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4021</v>
      </c>
      <c r="E1112">
        <f>IFERROR(VLOOKUP(A1112,[1]Monitoramento_Base_somente_disp!$A:$J,8,FALSE),0)</f>
        <v>1493194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0</v>
      </c>
      <c r="E1113">
        <f>IFERROR(VLOOKUP(A1113,[1]Monitoramento_Base_somente_disp!$A:$J,8,FALSE),0)</f>
        <v>3328473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98439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0</v>
      </c>
      <c r="E1115">
        <f>IFERROR(VLOOKUP(A1115,[1]Monitoramento_Base_somente_disp!$A:$J,8,FALSE),0)</f>
        <v>65748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Não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93845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8234</v>
      </c>
      <c r="E1116">
        <f>IFERROR(VLOOKUP(A1116,[1]Monitoramento_Base_somente_disp!$A:$J,8,FALSE),0)</f>
        <v>2556930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4092</v>
      </c>
      <c r="E1117">
        <f>IFERROR(VLOOKUP(A1117,[1]Monitoramento_Base_somente_disp!$A:$J,8,FALSE),0)</f>
        <v>4321218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289335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20743</v>
      </c>
      <c r="E1118">
        <f>IFERROR(VLOOKUP(A1118,[1]Monitoramento_Base_somente_disp!$A:$J,8,FALSE),0)</f>
        <v>12723141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2712</v>
      </c>
      <c r="E1119">
        <f>IFERROR(VLOOKUP(A1119,[1]Monitoramento_Base_somente_disp!$A:$J,8,FALSE),0)</f>
        <v>1466766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8329</v>
      </c>
      <c r="E1120">
        <f>IFERROR(VLOOKUP(A1120,[1]Monitoramento_Base_somente_disp!$A:$J,8,FALSE),0)</f>
        <v>17612283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530</v>
      </c>
      <c r="E1121">
        <f>IFERROR(VLOOKUP(A1121,[1]Monitoramento_Base_somente_disp!$A:$J,8,FALSE),0)</f>
        <v>1073802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8542</v>
      </c>
      <c r="E1122">
        <f>IFERROR(VLOOKUP(A1122,[1]Monitoramento_Base_somente_disp!$A:$J,8,FALSE),0)</f>
        <v>12354597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283971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240</v>
      </c>
      <c r="E1124">
        <f>IFERROR(VLOOKUP(A1124,[1]Monitoramento_Base_somente_disp!$A:$J,8,FALSE),0)</f>
        <v>10951011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593</v>
      </c>
      <c r="E1125">
        <f>IFERROR(VLOOKUP(A1125,[1]Monitoramento_Base_somente_disp!$A:$J,8,FALSE),0)</f>
        <v>493824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3</v>
      </c>
      <c r="E1126">
        <f>IFERROR(VLOOKUP(A1126,[1]Monitoramento_Base_somente_disp!$A:$J,8,FALSE),0)</f>
        <v>1015677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4482</v>
      </c>
      <c r="E1127">
        <f>IFERROR(VLOOKUP(A1127,[1]Monitoramento_Base_somente_disp!$A:$J,8,FALSE),0)</f>
        <v>540312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501498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24376</v>
      </c>
      <c r="E1128">
        <f>IFERROR(VLOOKUP(A1128,[1]Monitoramento_Base_somente_disp!$A:$J,8,FALSE),0)</f>
        <v>43727613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3186</v>
      </c>
      <c r="E1129">
        <f>IFERROR(VLOOKUP(A1129,[1]Monitoramento_Base_somente_disp!$A:$J,8,FALSE),0)</f>
        <v>7635897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90</v>
      </c>
      <c r="E1130">
        <f>IFERROR(VLOOKUP(A1130,[1]Monitoramento_Base_somente_disp!$A:$J,8,FALSE),0)</f>
        <v>2416698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990</v>
      </c>
      <c r="E1131">
        <f>IFERROR(VLOOKUP(A1131,[1]Monitoramento_Base_somente_disp!$A:$J,8,FALSE),0)</f>
        <v>10548297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5219118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125865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4164</v>
      </c>
      <c r="E1133">
        <f>IFERROR(VLOOKUP(A1133,[1]Monitoramento_Base_somente_disp!$A:$J,8,FALSE),0)</f>
        <v>838566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18255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667</v>
      </c>
      <c r="E1134">
        <f>IFERROR(VLOOKUP(A1134,[1]Monitoramento_Base_somente_disp!$A:$J,8,FALSE),0)</f>
        <v>822342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65131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291</v>
      </c>
      <c r="E1135">
        <f>IFERROR(VLOOKUP(A1135,[1]Monitoramento_Base_somente_disp!$A:$J,8,FALSE),0)</f>
        <v>529972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3086</v>
      </c>
      <c r="E1136">
        <f>IFERROR(VLOOKUP(A1136,[1]Monitoramento_Base_somente_disp!$A:$J,8,FALSE),0)</f>
        <v>806130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0</v>
      </c>
      <c r="E1137">
        <f>IFERROR(VLOOKUP(A1137,[1]Monitoramento_Base_somente_disp!$A:$J,8,FALSE),0)</f>
        <v>972561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2693</v>
      </c>
      <c r="E1139">
        <f>IFERROR(VLOOKUP(A1139,[1]Monitoramento_Base_somente_disp!$A:$J,8,FALSE),0)</f>
        <v>2645589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0</v>
      </c>
      <c r="E1140">
        <f>IFERROR(VLOOKUP(A1140,[1]Monitoramento_Base_somente_disp!$A:$J,8,FALSE),0)</f>
        <v>6456993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Não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1356</v>
      </c>
      <c r="E1141">
        <f>IFERROR(VLOOKUP(A1141,[1]Monitoramento_Base_somente_disp!$A:$J,8,FALSE),0)</f>
        <v>2962635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1020</v>
      </c>
      <c r="E1142">
        <f>IFERROR(VLOOKUP(A1142,[1]Monitoramento_Base_somente_disp!$A:$J,8,FALSE),0)</f>
        <v>3577863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2010</v>
      </c>
      <c r="E1143">
        <f>IFERROR(VLOOKUP(A1143,[1]Monitoramento_Base_somente_disp!$A:$J,8,FALSE),0)</f>
        <v>5482659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5727</v>
      </c>
      <c r="E1145">
        <f>IFERROR(VLOOKUP(A1145,[1]Monitoramento_Base_somente_disp!$A:$J,8,FALSE),0)</f>
        <v>3263335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186</v>
      </c>
      <c r="E1146">
        <f>IFERROR(VLOOKUP(A1146,[1]Monitoramento_Base_somente_disp!$A:$J,8,FALSE),0)</f>
        <v>57906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1576362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206</v>
      </c>
      <c r="E1148">
        <f>IFERROR(VLOOKUP(A1148,[1]Monitoramento_Base_somente_disp!$A:$J,8,FALSE),0)</f>
        <v>408837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720</v>
      </c>
      <c r="E1149">
        <f>IFERROR(VLOOKUP(A1149,[1]Monitoramento_Base_somente_disp!$A:$J,8,FALSE),0)</f>
        <v>2468301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30</v>
      </c>
      <c r="E1151">
        <f>IFERROR(VLOOKUP(A1151,[1]Monitoramento_Base_somente_disp!$A:$J,8,FALSE),0)</f>
        <v>4437030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2921</v>
      </c>
      <c r="E1152">
        <f>IFERROR(VLOOKUP(A1152,[1]Monitoramento_Base_somente_disp!$A:$J,8,FALSE),0)</f>
        <v>44116581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652</v>
      </c>
      <c r="E1153">
        <f>IFERROR(VLOOKUP(A1153,[1]Monitoramento_Base_somente_disp!$A:$J,8,FALSE),0)</f>
        <v>67959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4692</v>
      </c>
      <c r="E1154">
        <f>IFERROR(VLOOKUP(A1154,[1]Monitoramento_Base_somente_disp!$A:$J,8,FALSE),0)</f>
        <v>1528443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0</v>
      </c>
      <c r="E1155">
        <f>IFERROR(VLOOKUP(A1155,[1]Monitoramento_Base_somente_disp!$A:$J,8,FALSE),0)</f>
        <v>450530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Não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1350</v>
      </c>
      <c r="E1156">
        <f>IFERROR(VLOOKUP(A1156,[1]Monitoramento_Base_somente_disp!$A:$J,8,FALSE),0)</f>
        <v>2954547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10658061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131</v>
      </c>
      <c r="E1158">
        <f>IFERROR(VLOOKUP(A1158,[1]Monitoramento_Base_somente_disp!$A:$J,8,FALSE),0)</f>
        <v>591333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0</v>
      </c>
      <c r="E1159">
        <f>IFERROR(VLOOKUP(A1159,[1]Monitoramento_Base_somente_disp!$A:$J,8,FALSE),0)</f>
        <v>753648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Não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187854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8783</v>
      </c>
      <c r="E1160">
        <f>IFERROR(VLOOKUP(A1160,[1]Monitoramento_Base_somente_disp!$A:$J,8,FALSE),0)</f>
        <v>5112072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2180</v>
      </c>
      <c r="E1161">
        <f>IFERROR(VLOOKUP(A1161,[1]Monitoramento_Base_somente_disp!$A:$J,8,FALSE),0)</f>
        <v>3185424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3550</v>
      </c>
      <c r="E1162">
        <f>IFERROR(VLOOKUP(A1162,[1]Monitoramento_Base_somente_disp!$A:$J,8,FALSE),0)</f>
        <v>945549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4919</v>
      </c>
      <c r="E1163">
        <f>IFERROR(VLOOKUP(A1163,[1]Monitoramento_Base_somente_disp!$A:$J,8,FALSE),0)</f>
        <v>3961500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0</v>
      </c>
      <c r="E1164">
        <f>IFERROR(VLOOKUP(A1164,[1]Monitoramento_Base_somente_disp!$A:$J,8,FALSE),0)</f>
        <v>945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2938479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510</v>
      </c>
      <c r="E1166">
        <f>IFERROR(VLOOKUP(A1166,[1]Monitoramento_Base_somente_disp!$A:$J,8,FALSE),0)</f>
        <v>2793621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120</v>
      </c>
      <c r="E1167">
        <f>IFERROR(VLOOKUP(A1167,[1]Monitoramento_Base_somente_disp!$A:$J,8,FALSE),0)</f>
        <v>2133477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510</v>
      </c>
      <c r="E1168">
        <f>IFERROR(VLOOKUP(A1168,[1]Monitoramento_Base_somente_disp!$A:$J,8,FALSE),0)</f>
        <v>1075755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0</v>
      </c>
      <c r="E1169">
        <f>IFERROR(VLOOKUP(A1169,[1]Monitoramento_Base_somente_disp!$A:$J,8,FALSE),0)</f>
        <v>1776384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0</v>
      </c>
      <c r="E1170">
        <f>IFERROR(VLOOKUP(A1170,[1]Monitoramento_Base_somente_disp!$A:$J,8,FALSE),0)</f>
        <v>504489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2244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4623864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994</v>
      </c>
      <c r="E1173">
        <f>IFERROR(VLOOKUP(A1173,[1]Monitoramento_Base_somente_disp!$A:$J,8,FALSE),0)</f>
        <v>293667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199</v>
      </c>
      <c r="E1174">
        <f>IFERROR(VLOOKUP(A1174,[1]Monitoramento_Base_somente_disp!$A:$J,8,FALSE),0)</f>
        <v>364107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171314463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2075316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3255</v>
      </c>
      <c r="E1177">
        <f>IFERROR(VLOOKUP(A1177,[1]Monitoramento_Base_somente_disp!$A:$J,8,FALSE),0)</f>
        <v>5448666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5141</v>
      </c>
      <c r="E1178">
        <f>IFERROR(VLOOKUP(A1178,[1]Monitoramento_Base_somente_disp!$A:$J,8,FALSE),0)</f>
        <v>897155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5282</v>
      </c>
      <c r="E1179">
        <f>IFERROR(VLOOKUP(A1179,[1]Monitoramento_Base_somente_disp!$A:$J,8,FALSE),0)</f>
        <v>11325939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1653</v>
      </c>
      <c r="E1180">
        <f>IFERROR(VLOOKUP(A1180,[1]Monitoramento_Base_somente_disp!$A:$J,8,FALSE),0)</f>
        <v>878583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186377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6373</v>
      </c>
      <c r="E1181">
        <f>IFERROR(VLOOKUP(A1181,[1]Monitoramento_Base_somente_disp!$A:$J,8,FALSE),0)</f>
        <v>3409266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0</v>
      </c>
      <c r="E1182">
        <f>IFERROR(VLOOKUP(A1182,[1]Monitoramento_Base_somente_disp!$A:$J,8,FALSE),0)</f>
        <v>103377366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2166888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19112</v>
      </c>
      <c r="E1184">
        <f>IFERROR(VLOOKUP(A1184,[1]Monitoramento_Base_somente_disp!$A:$J,8,FALSE),0)</f>
        <v>13740279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1610</v>
      </c>
      <c r="E1185">
        <f>IFERROR(VLOOKUP(A1185,[1]Monitoramento_Base_somente_disp!$A:$J,8,FALSE),0)</f>
        <v>233733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14424</v>
      </c>
      <c r="E1186">
        <f>IFERROR(VLOOKUP(A1186,[1]Monitoramento_Base_somente_disp!$A:$J,8,FALSE),0)</f>
        <v>3896680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2500674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768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0</v>
      </c>
      <c r="E1189">
        <f>IFERROR(VLOOKUP(A1189,[1]Monitoramento_Base_somente_disp!$A:$J,8,FALSE),0)</f>
        <v>907920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Não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6905028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564</v>
      </c>
      <c r="E1191">
        <f>IFERROR(VLOOKUP(A1191,[1]Monitoramento_Base_somente_disp!$A:$J,8,FALSE),0)</f>
        <v>2827617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0</v>
      </c>
      <c r="E1192">
        <f>IFERROR(VLOOKUP(A1192,[1]Monitoramento_Base_somente_disp!$A:$J,8,FALSE),0)</f>
        <v>803001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Não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241</v>
      </c>
      <c r="E1193">
        <f>IFERROR(VLOOKUP(A1193,[1]Monitoramento_Base_somente_disp!$A:$J,8,FALSE),0)</f>
        <v>9690252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8743140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0</v>
      </c>
      <c r="E1195">
        <f>IFERROR(VLOOKUP(A1195,[1]Monitoramento_Base_somente_disp!$A:$J,8,FALSE),0)</f>
        <v>6455832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Não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242</v>
      </c>
      <c r="E1196">
        <f>IFERROR(VLOOKUP(A1196,[1]Monitoramento_Base_somente_disp!$A:$J,8,FALSE),0)</f>
        <v>957048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77328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6958</v>
      </c>
      <c r="E1197">
        <f>IFERROR(VLOOKUP(A1197,[1]Monitoramento_Base_somente_disp!$A:$J,8,FALSE),0)</f>
        <v>2562918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18</v>
      </c>
      <c r="E1198">
        <f>IFERROR(VLOOKUP(A1198,[1]Monitoramento_Base_somente_disp!$A:$J,8,FALSE),0)</f>
        <v>28584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1273</v>
      </c>
      <c r="E1199">
        <f>IFERROR(VLOOKUP(A1199,[1]Monitoramento_Base_somente_disp!$A:$J,8,FALSE),0)</f>
        <v>2814414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679</v>
      </c>
      <c r="E1200">
        <f>IFERROR(VLOOKUP(A1200,[1]Monitoramento_Base_somente_disp!$A:$J,8,FALSE),0)</f>
        <v>421305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1417027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2723</v>
      </c>
      <c r="E1202">
        <f>IFERROR(VLOOKUP(A1202,[1]Monitoramento_Base_somente_disp!$A:$J,8,FALSE),0)</f>
        <v>2142378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3311</v>
      </c>
      <c r="E1203">
        <f>IFERROR(VLOOKUP(A1203,[1]Monitoramento_Base_somente_disp!$A:$J,8,FALSE),0)</f>
        <v>1382993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65</v>
      </c>
      <c r="E1204">
        <f>IFERROR(VLOOKUP(A1204,[1]Monitoramento_Base_somente_disp!$A:$J,8,FALSE),0)</f>
        <v>3183405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52424355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7</v>
      </c>
      <c r="E1206">
        <f>IFERROR(VLOOKUP(A1206,[1]Monitoramento_Base_somente_disp!$A:$J,8,FALSE),0)</f>
        <v>8763286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0</v>
      </c>
      <c r="E1207">
        <f>IFERROR(VLOOKUP(A1207,[1]Monitoramento_Base_somente_disp!$A:$J,8,FALSE),0)</f>
        <v>603249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Não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1593915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52064</v>
      </c>
      <c r="E1209">
        <f>IFERROR(VLOOKUP(A1209,[1]Monitoramento_Base_somente_disp!$A:$J,8,FALSE),0)</f>
        <v>2563737704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8998</v>
      </c>
      <c r="E1210">
        <f>IFERROR(VLOOKUP(A1210,[1]Monitoramento_Base_somente_disp!$A:$J,8,FALSE),0)</f>
        <v>3199821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0</v>
      </c>
      <c r="E1211">
        <f>IFERROR(VLOOKUP(A1211,[1]Monitoramento_Base_somente_disp!$A:$J,8,FALSE),0)</f>
        <v>1619205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5578</v>
      </c>
      <c r="E1212">
        <f>IFERROR(VLOOKUP(A1212,[1]Monitoramento_Base_somente_disp!$A:$J,8,FALSE),0)</f>
        <v>4075350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71733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1144</v>
      </c>
      <c r="E1214">
        <f>IFERROR(VLOOKUP(A1214,[1]Monitoramento_Base_somente_disp!$A:$J,8,FALSE),0)</f>
        <v>556485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766</v>
      </c>
      <c r="E1215">
        <f>IFERROR(VLOOKUP(A1215,[1]Monitoramento_Base_somente_disp!$A:$J,8,FALSE),0)</f>
        <v>1477941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30140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0</v>
      </c>
      <c r="E1216">
        <f>IFERROR(VLOOKUP(A1216,[1]Monitoramento_Base_somente_disp!$A:$J,8,FALSE),0)</f>
        <v>1175469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Não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7968</v>
      </c>
      <c r="E1218">
        <f>IFERROR(VLOOKUP(A1218,[1]Monitoramento_Base_somente_disp!$A:$J,8,FALSE),0)</f>
        <v>5356009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80340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5665</v>
      </c>
      <c r="E1220">
        <f>IFERROR(VLOOKUP(A1220,[1]Monitoramento_Base_somente_disp!$A:$J,8,FALSE),0)</f>
        <v>2202717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60</v>
      </c>
      <c r="E1222">
        <f>IFERROR(VLOOKUP(A1222,[1]Monitoramento_Base_somente_disp!$A:$J,8,FALSE),0)</f>
        <v>2046171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8091</v>
      </c>
      <c r="E1225">
        <f>IFERROR(VLOOKUP(A1225,[1]Monitoramento_Base_somente_disp!$A:$J,8,FALSE),0)</f>
        <v>4694691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0</v>
      </c>
      <c r="E1226">
        <f>IFERROR(VLOOKUP(A1226,[1]Monitoramento_Base_somente_disp!$A:$J,8,FALSE),0)</f>
        <v>1774455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Não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1833</v>
      </c>
      <c r="E1227">
        <f>IFERROR(VLOOKUP(A1227,[1]Monitoramento_Base_somente_disp!$A:$J,8,FALSE),0)</f>
        <v>2420463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0</v>
      </c>
      <c r="E1228">
        <f>IFERROR(VLOOKUP(A1228,[1]Monitoramento_Base_somente_disp!$A:$J,8,FALSE),0)</f>
        <v>1663083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Não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152766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9100</v>
      </c>
      <c r="E1229">
        <f>IFERROR(VLOOKUP(A1229,[1]Monitoramento_Base_somente_disp!$A:$J,8,FALSE),0)</f>
        <v>2673291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1664</v>
      </c>
      <c r="E1230">
        <f>IFERROR(VLOOKUP(A1230,[1]Monitoramento_Base_somente_disp!$A:$J,8,FALSE),0)</f>
        <v>579381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2797341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0</v>
      </c>
      <c r="E1232">
        <f>IFERROR(VLOOKUP(A1232,[1]Monitoramento_Base_somente_disp!$A:$J,8,FALSE),0)</f>
        <v>12744441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Não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11275224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273142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11754</v>
      </c>
      <c r="E1234">
        <f>IFERROR(VLOOKUP(A1234,[1]Monitoramento_Base_somente_disp!$A:$J,8,FALSE),0)</f>
        <v>2263953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0</v>
      </c>
      <c r="E1235">
        <f>IFERROR(VLOOKUP(A1235,[1]Monitoramento_Base_somente_disp!$A:$J,8,FALSE),0)</f>
        <v>16652262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1928</v>
      </c>
      <c r="E1236">
        <f>IFERROR(VLOOKUP(A1236,[1]Monitoramento_Base_somente_disp!$A:$J,8,FALSE),0)</f>
        <v>11125152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941</v>
      </c>
      <c r="E1237">
        <f>IFERROR(VLOOKUP(A1237,[1]Monitoramento_Base_somente_disp!$A:$J,8,FALSE),0)</f>
        <v>845028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0</v>
      </c>
      <c r="E1238">
        <f>IFERROR(VLOOKUP(A1238,[1]Monitoramento_Base_somente_disp!$A:$J,8,FALSE),0)</f>
        <v>359835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4292</v>
      </c>
      <c r="E1239">
        <f>IFERROR(VLOOKUP(A1239,[1]Monitoramento_Base_somente_disp!$A:$J,8,FALSE),0)</f>
        <v>2598294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943</v>
      </c>
      <c r="E1240">
        <f>IFERROR(VLOOKUP(A1240,[1]Monitoramento_Base_somente_disp!$A:$J,8,FALSE),0)</f>
        <v>2433753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157603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7794</v>
      </c>
      <c r="E1241">
        <f>IFERROR(VLOOKUP(A1241,[1]Monitoramento_Base_somente_disp!$A:$J,8,FALSE),0)</f>
        <v>3129084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391935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888</v>
      </c>
      <c r="E1243">
        <f>IFERROR(VLOOKUP(A1243,[1]Monitoramento_Base_somente_disp!$A:$J,8,FALSE),0)</f>
        <v>1306827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3030</v>
      </c>
      <c r="E1244">
        <f>IFERROR(VLOOKUP(A1244,[1]Monitoramento_Base_somente_disp!$A:$J,8,FALSE),0)</f>
        <v>2160378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0</v>
      </c>
      <c r="E1245">
        <f>IFERROR(VLOOKUP(A1245,[1]Monitoramento_Base_somente_disp!$A:$J,8,FALSE),0)</f>
        <v>7880631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Não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0</v>
      </c>
      <c r="E1246">
        <f>IFERROR(VLOOKUP(A1246,[1]Monitoramento_Base_somente_disp!$A:$J,8,FALSE),0)</f>
        <v>12133824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Não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0</v>
      </c>
      <c r="E1247">
        <f>IFERROR(VLOOKUP(A1247,[1]Monitoramento_Base_somente_disp!$A:$J,8,FALSE),0)</f>
        <v>304272772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Não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564</v>
      </c>
      <c r="E1248">
        <f>IFERROR(VLOOKUP(A1248,[1]Monitoramento_Base_somente_disp!$A:$J,8,FALSE),0)</f>
        <v>4692580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2986</v>
      </c>
      <c r="E1249">
        <f>IFERROR(VLOOKUP(A1249,[1]Monitoramento_Base_somente_disp!$A:$J,8,FALSE),0)</f>
        <v>5108184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813</v>
      </c>
      <c r="E1250">
        <f>IFERROR(VLOOKUP(A1250,[1]Monitoramento_Base_somente_disp!$A:$J,8,FALSE),0)</f>
        <v>638499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1433</v>
      </c>
      <c r="E1251">
        <f>IFERROR(VLOOKUP(A1251,[1]Monitoramento_Base_somente_disp!$A:$J,8,FALSE),0)</f>
        <v>376119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951</v>
      </c>
      <c r="E1252">
        <f>IFERROR(VLOOKUP(A1252,[1]Monitoramento_Base_somente_disp!$A:$J,8,FALSE),0)</f>
        <v>5378217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1697</v>
      </c>
      <c r="E1253">
        <f>IFERROR(VLOOKUP(A1253,[1]Monitoramento_Base_somente_disp!$A:$J,8,FALSE),0)</f>
        <v>5537637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0</v>
      </c>
      <c r="E1254">
        <f>IFERROR(VLOOKUP(A1254,[1]Monitoramento_Base_somente_disp!$A:$J,8,FALSE),0)</f>
        <v>6272289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0</v>
      </c>
      <c r="E1255">
        <f>IFERROR(VLOOKUP(A1255,[1]Monitoramento_Base_somente_disp!$A:$J,8,FALSE),0)</f>
        <v>2574975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Não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0</v>
      </c>
      <c r="E1256">
        <f>IFERROR(VLOOKUP(A1256,[1]Monitoramento_Base_somente_disp!$A:$J,8,FALSE),0)</f>
        <v>2561223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1961</v>
      </c>
      <c r="E1257">
        <f>IFERROR(VLOOKUP(A1257,[1]Monitoramento_Base_somente_disp!$A:$J,8,FALSE),0)</f>
        <v>3284703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514</v>
      </c>
      <c r="E1258">
        <f>IFERROR(VLOOKUP(A1258,[1]Monitoramento_Base_somente_disp!$A:$J,8,FALSE),0)</f>
        <v>389517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169542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667</v>
      </c>
      <c r="E1260">
        <f>IFERROR(VLOOKUP(A1260,[1]Monitoramento_Base_somente_disp!$A:$J,8,FALSE),0)</f>
        <v>13699113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2212</v>
      </c>
      <c r="E1261">
        <f>IFERROR(VLOOKUP(A1261,[1]Monitoramento_Base_somente_disp!$A:$J,8,FALSE),0)</f>
        <v>10706439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1470</v>
      </c>
      <c r="E1262">
        <f>IFERROR(VLOOKUP(A1262,[1]Monitoramento_Base_somente_disp!$A:$J,8,FALSE),0)</f>
        <v>877650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90141534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46369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3490</v>
      </c>
      <c r="E1264">
        <f>IFERROR(VLOOKUP(A1264,[1]Monitoramento_Base_somente_disp!$A:$J,8,FALSE),0)</f>
        <v>4921132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3675</v>
      </c>
      <c r="E1267">
        <f>IFERROR(VLOOKUP(A1267,[1]Monitoramento_Base_somente_disp!$A:$J,8,FALSE),0)</f>
        <v>10607997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0</v>
      </c>
      <c r="E1268">
        <f>IFERROR(VLOOKUP(A1268,[1]Monitoramento_Base_somente_disp!$A:$J,8,FALSE),0)</f>
        <v>1603902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Não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0</v>
      </c>
      <c r="E1269">
        <f>IFERROR(VLOOKUP(A1269,[1]Monitoramento_Base_somente_disp!$A:$J,8,FALSE),0)</f>
        <v>2466093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Não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2093</v>
      </c>
      <c r="E1270">
        <f>IFERROR(VLOOKUP(A1270,[1]Monitoramento_Base_somente_disp!$A:$J,8,FALSE),0)</f>
        <v>2466123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0</v>
      </c>
      <c r="E1271">
        <f>IFERROR(VLOOKUP(A1271,[1]Monitoramento_Base_somente_disp!$A:$J,8,FALSE),0)</f>
        <v>943275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1664687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2234</v>
      </c>
      <c r="E1273">
        <f>IFERROR(VLOOKUP(A1273,[1]Monitoramento_Base_somente_disp!$A:$J,8,FALSE),0)</f>
        <v>532728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0</v>
      </c>
      <c r="E1274">
        <f>IFERROR(VLOOKUP(A1274,[1]Monitoramento_Base_somente_disp!$A:$J,8,FALSE),0)</f>
        <v>2157621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Não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4817</v>
      </c>
      <c r="E1275">
        <f>IFERROR(VLOOKUP(A1275,[1]Monitoramento_Base_somente_disp!$A:$J,8,FALSE),0)</f>
        <v>6417780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481</v>
      </c>
      <c r="E1276">
        <f>IFERROR(VLOOKUP(A1276,[1]Monitoramento_Base_somente_disp!$A:$J,8,FALSE),0)</f>
        <v>1759287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1510685208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0</v>
      </c>
      <c r="E1278">
        <f>IFERROR(VLOOKUP(A1278,[1]Monitoramento_Base_somente_disp!$A:$J,8,FALSE),0)</f>
        <v>11950506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Não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3467</v>
      </c>
      <c r="E1279">
        <f>IFERROR(VLOOKUP(A1279,[1]Monitoramento_Base_somente_disp!$A:$J,8,FALSE),0)</f>
        <v>3365082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1174</v>
      </c>
      <c r="E1280">
        <f>IFERROR(VLOOKUP(A1280,[1]Monitoramento_Base_somente_disp!$A:$J,8,FALSE),0)</f>
        <v>3045354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637</v>
      </c>
      <c r="E1281">
        <f>IFERROR(VLOOKUP(A1281,[1]Monitoramento_Base_somente_disp!$A:$J,8,FALSE),0)</f>
        <v>4812678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1040256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29760</v>
      </c>
      <c r="E1283">
        <f>IFERROR(VLOOKUP(A1283,[1]Monitoramento_Base_somente_disp!$A:$J,8,FALSE),0)</f>
        <v>15106533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17224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6063</v>
      </c>
      <c r="E1284">
        <f>IFERROR(VLOOKUP(A1284,[1]Monitoramento_Base_somente_disp!$A:$J,8,FALSE),0)</f>
        <v>2923523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3234</v>
      </c>
      <c r="E1285">
        <f>IFERROR(VLOOKUP(A1285,[1]Monitoramento_Base_somente_disp!$A:$J,8,FALSE),0)</f>
        <v>1332696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3326</v>
      </c>
      <c r="E1286">
        <f>IFERROR(VLOOKUP(A1286,[1]Monitoramento_Base_somente_disp!$A:$J,8,FALSE),0)</f>
        <v>598983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11856</v>
      </c>
      <c r="E1288">
        <f>IFERROR(VLOOKUP(A1288,[1]Monitoramento_Base_somente_disp!$A:$J,8,FALSE),0)</f>
        <v>9025935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151</v>
      </c>
      <c r="E1289">
        <f>IFERROR(VLOOKUP(A1289,[1]Monitoramento_Base_somente_disp!$A:$J,8,FALSE),0)</f>
        <v>4332117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2495</v>
      </c>
      <c r="E1290">
        <f>IFERROR(VLOOKUP(A1290,[1]Monitoramento_Base_somente_disp!$A:$J,8,FALSE),0)</f>
        <v>3489075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7703</v>
      </c>
      <c r="E1291">
        <f>IFERROR(VLOOKUP(A1291,[1]Monitoramento_Base_somente_disp!$A:$J,8,FALSE),0)</f>
        <v>4879641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321915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20151</v>
      </c>
      <c r="E1292">
        <f>IFERROR(VLOOKUP(A1292,[1]Monitoramento_Base_somente_disp!$A:$J,8,FALSE),0)</f>
        <v>7669936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1531</v>
      </c>
      <c r="E1293">
        <f>IFERROR(VLOOKUP(A1293,[1]Monitoramento_Base_somente_disp!$A:$J,8,FALSE),0)</f>
        <v>3672351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7678</v>
      </c>
      <c r="E1294">
        <f>IFERROR(VLOOKUP(A1294,[1]Monitoramento_Base_somente_disp!$A:$J,8,FALSE),0)</f>
        <v>1784094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4726</v>
      </c>
      <c r="E1295">
        <f>IFERROR(VLOOKUP(A1295,[1]Monitoramento_Base_somente_disp!$A:$J,8,FALSE),0)</f>
        <v>85711506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758</v>
      </c>
      <c r="E1296">
        <f>IFERROR(VLOOKUP(A1296,[1]Monitoramento_Base_somente_disp!$A:$J,8,FALSE),0)</f>
        <v>146607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10725</v>
      </c>
      <c r="E1297">
        <f>IFERROR(VLOOKUP(A1297,[1]Monitoramento_Base_somente_disp!$A:$J,8,FALSE),0)</f>
        <v>17658432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2777</v>
      </c>
      <c r="E1298">
        <f>IFERROR(VLOOKUP(A1298,[1]Monitoramento_Base_somente_disp!$A:$J,8,FALSE),0)</f>
        <v>604186761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9736353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4197</v>
      </c>
      <c r="E1301">
        <f>IFERROR(VLOOKUP(A1301,[1]Monitoramento_Base_somente_disp!$A:$J,8,FALSE),0)</f>
        <v>1160721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14563</v>
      </c>
      <c r="E1302">
        <f>IFERROR(VLOOKUP(A1302,[1]Monitoramento_Base_somente_disp!$A:$J,8,FALSE),0)</f>
        <v>42594762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126980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4851</v>
      </c>
      <c r="E1303">
        <f>IFERROR(VLOOKUP(A1303,[1]Monitoramento_Base_somente_disp!$A:$J,8,FALSE),0)</f>
        <v>1139631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1002</v>
      </c>
      <c r="E1304">
        <f>IFERROR(VLOOKUP(A1304,[1]Monitoramento_Base_somente_disp!$A:$J,8,FALSE),0)</f>
        <v>1271346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17831316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448693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28885</v>
      </c>
      <c r="E1306">
        <f>IFERROR(VLOOKUP(A1306,[1]Monitoramento_Base_somente_disp!$A:$J,8,FALSE),0)</f>
        <v>4454473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1841178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12325</v>
      </c>
      <c r="E1309">
        <f>IFERROR(VLOOKUP(A1309,[1]Monitoramento_Base_somente_disp!$A:$J,8,FALSE),0)</f>
        <v>1574029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2255</v>
      </c>
      <c r="E1310">
        <f>IFERROR(VLOOKUP(A1310,[1]Monitoramento_Base_somente_disp!$A:$J,8,FALSE),0)</f>
        <v>2010453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6645</v>
      </c>
      <c r="E1311">
        <f>IFERROR(VLOOKUP(A1311,[1]Monitoramento_Base_somente_disp!$A:$J,8,FALSE),0)</f>
        <v>2480670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2479</v>
      </c>
      <c r="E1312">
        <f>IFERROR(VLOOKUP(A1312,[1]Monitoramento_Base_somente_disp!$A:$J,8,FALSE),0)</f>
        <v>1045164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1140</v>
      </c>
      <c r="E1314">
        <f>IFERROR(VLOOKUP(A1314,[1]Monitoramento_Base_somente_disp!$A:$J,8,FALSE),0)</f>
        <v>4040214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3345</v>
      </c>
      <c r="E1315">
        <f>IFERROR(VLOOKUP(A1315,[1]Monitoramento_Base_somente_disp!$A:$J,8,FALSE),0)</f>
        <v>2264268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1042275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47418</v>
      </c>
      <c r="E1316">
        <f>IFERROR(VLOOKUP(A1316,[1]Monitoramento_Base_somente_disp!$A:$J,8,FALSE),0)</f>
        <v>29114859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5223</v>
      </c>
      <c r="E1317">
        <f>IFERROR(VLOOKUP(A1317,[1]Monitoramento_Base_somente_disp!$A:$J,8,FALSE),0)</f>
        <v>2651379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5</v>
      </c>
      <c r="E1318">
        <f>IFERROR(VLOOKUP(A1318,[1]Monitoramento_Base_somente_disp!$A:$J,8,FALSE),0)</f>
        <v>1471398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619</v>
      </c>
      <c r="E1319">
        <f>IFERROR(VLOOKUP(A1319,[1]Monitoramento_Base_somente_disp!$A:$J,8,FALSE),0)</f>
        <v>494615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3776</v>
      </c>
      <c r="E1321">
        <f>IFERROR(VLOOKUP(A1321,[1]Monitoramento_Base_somente_disp!$A:$J,8,FALSE),0)</f>
        <v>1733808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1644</v>
      </c>
      <c r="E1322">
        <f>IFERROR(VLOOKUP(A1322,[1]Monitoramento_Base_somente_disp!$A:$J,8,FALSE),0)</f>
        <v>6443127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1630</v>
      </c>
      <c r="E1323">
        <f>IFERROR(VLOOKUP(A1323,[1]Monitoramento_Base_somente_disp!$A:$J,8,FALSE),0)</f>
        <v>549174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4743</v>
      </c>
      <c r="E1324">
        <f>IFERROR(VLOOKUP(A1324,[1]Monitoramento_Base_somente_disp!$A:$J,8,FALSE),0)</f>
        <v>6457773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1759</v>
      </c>
      <c r="E1325">
        <f>IFERROR(VLOOKUP(A1325,[1]Monitoramento_Base_somente_disp!$A:$J,8,FALSE),0)</f>
        <v>2833619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161</v>
      </c>
      <c r="E1326">
        <f>IFERROR(VLOOKUP(A1326,[1]Monitoramento_Base_somente_disp!$A:$J,8,FALSE),0)</f>
        <v>2594529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1398</v>
      </c>
      <c r="E1327">
        <f>IFERROR(VLOOKUP(A1327,[1]Monitoramento_Base_somente_disp!$A:$J,8,FALSE),0)</f>
        <v>1400742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697</v>
      </c>
      <c r="E1328">
        <f>IFERROR(VLOOKUP(A1328,[1]Monitoramento_Base_somente_disp!$A:$J,8,FALSE),0)</f>
        <v>1187519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5037</v>
      </c>
      <c r="E1329">
        <f>IFERROR(VLOOKUP(A1329,[1]Monitoramento_Base_somente_disp!$A:$J,8,FALSE),0)</f>
        <v>927144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415</v>
      </c>
      <c r="E1330">
        <f>IFERROR(VLOOKUP(A1330,[1]Monitoramento_Base_somente_disp!$A:$J,8,FALSE),0)</f>
        <v>1216695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4203</v>
      </c>
      <c r="E1331">
        <f>IFERROR(VLOOKUP(A1331,[1]Monitoramento_Base_somente_disp!$A:$J,8,FALSE),0)</f>
        <v>3309606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12724</v>
      </c>
      <c r="E1333">
        <f>IFERROR(VLOOKUP(A1333,[1]Monitoramento_Base_somente_disp!$A:$J,8,FALSE),0)</f>
        <v>3475815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3133</v>
      </c>
      <c r="E1334">
        <f>IFERROR(VLOOKUP(A1334,[1]Monitoramento_Base_somente_disp!$A:$J,8,FALSE),0)</f>
        <v>844245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7769</v>
      </c>
      <c r="E1335">
        <f>IFERROR(VLOOKUP(A1335,[1]Monitoramento_Base_somente_disp!$A:$J,8,FALSE),0)</f>
        <v>5350431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4697</v>
      </c>
      <c r="E1336">
        <f>IFERROR(VLOOKUP(A1336,[1]Monitoramento_Base_somente_disp!$A:$J,8,FALSE),0)</f>
        <v>1243887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1341594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0</v>
      </c>
      <c r="E1339">
        <f>IFERROR(VLOOKUP(A1339,[1]Monitoramento_Base_somente_disp!$A:$J,8,FALSE),0)</f>
        <v>1151247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Não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0</v>
      </c>
      <c r="E1340">
        <f>IFERROR(VLOOKUP(A1340,[1]Monitoramento_Base_somente_disp!$A:$J,8,FALSE),0)</f>
        <v>27727116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1900704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1084</v>
      </c>
      <c r="E1343">
        <f>IFERROR(VLOOKUP(A1343,[1]Monitoramento_Base_somente_disp!$A:$J,8,FALSE),0)</f>
        <v>493542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4920</v>
      </c>
      <c r="E1344">
        <f>IFERROR(VLOOKUP(A1344,[1]Monitoramento_Base_somente_disp!$A:$J,8,FALSE),0)</f>
        <v>1604622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35466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1175</v>
      </c>
      <c r="E1348">
        <f>IFERROR(VLOOKUP(A1348,[1]Monitoramento_Base_somente_disp!$A:$J,8,FALSE),0)</f>
        <v>2658471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6470</v>
      </c>
      <c r="E1349">
        <f>IFERROR(VLOOKUP(A1349,[1]Monitoramento_Base_somente_disp!$A:$J,8,FALSE),0)</f>
        <v>9310200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0</v>
      </c>
      <c r="E1350">
        <f>IFERROR(VLOOKUP(A1350,[1]Monitoramento_Base_somente_disp!$A:$J,8,FALSE),0)</f>
        <v>6792201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88180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5625</v>
      </c>
      <c r="E1351">
        <f>IFERROR(VLOOKUP(A1351,[1]Monitoramento_Base_somente_disp!$A:$J,8,FALSE),0)</f>
        <v>1495410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3047</v>
      </c>
      <c r="E1352">
        <f>IFERROR(VLOOKUP(A1352,[1]Monitoramento_Base_somente_disp!$A:$J,8,FALSE),0)</f>
        <v>671487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11194385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1931022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871</v>
      </c>
      <c r="E1356">
        <f>IFERROR(VLOOKUP(A1356,[1]Monitoramento_Base_somente_disp!$A:$J,8,FALSE),0)</f>
        <v>1060353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2211</v>
      </c>
      <c r="E1360">
        <f>IFERROR(VLOOKUP(A1360,[1]Monitoramento_Base_somente_disp!$A:$J,8,FALSE),0)</f>
        <v>2717367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2412789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0</v>
      </c>
      <c r="E1364">
        <f>IFERROR(VLOOKUP(A1364,[1]Monitoramento_Base_somente_disp!$A:$J,8,FALSE),0)</f>
        <v>3938589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Não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4155</v>
      </c>
      <c r="E1366">
        <f>IFERROR(VLOOKUP(A1366,[1]Monitoramento_Base_somente_disp!$A:$J,8,FALSE),0)</f>
        <v>4183398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0</v>
      </c>
      <c r="E1367">
        <f>IFERROR(VLOOKUP(A1367,[1]Monitoramento_Base_somente_disp!$A:$J,8,FALSE),0)</f>
        <v>4780644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351</v>
      </c>
      <c r="E1368">
        <f>IFERROR(VLOOKUP(A1368,[1]Monitoramento_Base_somente_disp!$A:$J,8,FALSE),0)</f>
        <v>4869474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492</v>
      </c>
      <c r="E1369">
        <f>IFERROR(VLOOKUP(A1369,[1]Monitoramento_Base_somente_disp!$A:$J,8,FALSE),0)</f>
        <v>1225065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13450</v>
      </c>
      <c r="E1370">
        <f>IFERROR(VLOOKUP(A1370,[1]Monitoramento_Base_somente_disp!$A:$J,8,FALSE),0)</f>
        <v>3867750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458</v>
      </c>
      <c r="E1371">
        <f>IFERROR(VLOOKUP(A1371,[1]Monitoramento_Base_somente_disp!$A:$J,8,FALSE),0)</f>
        <v>100042239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0</v>
      </c>
      <c r="E1372">
        <f>IFERROR(VLOOKUP(A1372,[1]Monitoramento_Base_somente_disp!$A:$J,8,FALSE),0)</f>
        <v>1479450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95</v>
      </c>
      <c r="E1373">
        <f>IFERROR(VLOOKUP(A1373,[1]Monitoramento_Base_somente_disp!$A:$J,8,FALSE),0)</f>
        <v>359127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5179</v>
      </c>
      <c r="E1374">
        <f>IFERROR(VLOOKUP(A1374,[1]Monitoramento_Base_somente_disp!$A:$J,8,FALSE),0)</f>
        <v>7092642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2035</v>
      </c>
      <c r="E1376">
        <f>IFERROR(VLOOKUP(A1376,[1]Monitoramento_Base_somente_disp!$A:$J,8,FALSE),0)</f>
        <v>3162810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6883</v>
      </c>
      <c r="E1378">
        <f>IFERROR(VLOOKUP(A1378,[1]Monitoramento_Base_somente_disp!$A:$J,8,FALSE),0)</f>
        <v>4104771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43278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2676</v>
      </c>
      <c r="E1379">
        <f>IFERROR(VLOOKUP(A1379,[1]Monitoramento_Base_somente_disp!$A:$J,8,FALSE),0)</f>
        <v>871674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1854</v>
      </c>
      <c r="E1380">
        <f>IFERROR(VLOOKUP(A1380,[1]Monitoramento_Base_somente_disp!$A:$J,8,FALSE),0)</f>
        <v>741510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27803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3362</v>
      </c>
      <c r="E1381">
        <f>IFERROR(VLOOKUP(A1381,[1]Monitoramento_Base_somente_disp!$A:$J,8,FALSE),0)</f>
        <v>335222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138</v>
      </c>
      <c r="E1383">
        <f>IFERROR(VLOOKUP(A1383,[1]Monitoramento_Base_somente_disp!$A:$J,8,FALSE),0)</f>
        <v>748422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6703467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3962</v>
      </c>
      <c r="E1385">
        <f>IFERROR(VLOOKUP(A1385,[1]Monitoramento_Base_somente_disp!$A:$J,8,FALSE),0)</f>
        <v>480777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966608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79346</v>
      </c>
      <c r="E1387">
        <f>IFERROR(VLOOKUP(A1387,[1]Monitoramento_Base_somente_disp!$A:$J,8,FALSE),0)</f>
        <v>10738626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630</v>
      </c>
      <c r="E1390">
        <f>IFERROR(VLOOKUP(A1390,[1]Monitoramento_Base_somente_disp!$A:$J,8,FALSE),0)</f>
        <v>1484130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6073</v>
      </c>
      <c r="E1391">
        <f>IFERROR(VLOOKUP(A1391,[1]Monitoramento_Base_somente_disp!$A:$J,8,FALSE),0)</f>
        <v>3255705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1638</v>
      </c>
      <c r="E1392">
        <f>IFERROR(VLOOKUP(A1392,[1]Monitoramento_Base_somente_disp!$A:$J,8,FALSE),0)</f>
        <v>690324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0</v>
      </c>
      <c r="E1393">
        <f>IFERROR(VLOOKUP(A1393,[1]Monitoramento_Base_somente_disp!$A:$J,8,FALSE),0)</f>
        <v>5414871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Não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960</v>
      </c>
      <c r="E1394">
        <f>IFERROR(VLOOKUP(A1394,[1]Monitoramento_Base_somente_disp!$A:$J,8,FALSE),0)</f>
        <v>3740835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0</v>
      </c>
      <c r="E1395">
        <f>IFERROR(VLOOKUP(A1395,[1]Monitoramento_Base_somente_disp!$A:$J,8,FALSE),0)</f>
        <v>942819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Não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7341</v>
      </c>
      <c r="E1396">
        <f>IFERROR(VLOOKUP(A1396,[1]Monitoramento_Base_somente_disp!$A:$J,8,FALSE),0)</f>
        <v>10325277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5718018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982494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536243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23099</v>
      </c>
      <c r="E1399">
        <f>IFERROR(VLOOKUP(A1399,[1]Monitoramento_Base_somente_disp!$A:$J,8,FALSE),0)</f>
        <v>3011568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0</v>
      </c>
      <c r="E1401">
        <f>IFERROR(VLOOKUP(A1401,[1]Monitoramento_Base_somente_disp!$A:$J,8,FALSE),0)</f>
        <v>117519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800</v>
      </c>
      <c r="E1402">
        <f>IFERROR(VLOOKUP(A1402,[1]Monitoramento_Base_somente_disp!$A:$J,8,FALSE),0)</f>
        <v>7415958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3240</v>
      </c>
      <c r="E1405">
        <f>IFERROR(VLOOKUP(A1405,[1]Monitoramento_Base_somente_disp!$A:$J,8,FALSE),0)</f>
        <v>3842193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716</v>
      </c>
      <c r="E1408">
        <f>IFERROR(VLOOKUP(A1408,[1]Monitoramento_Base_somente_disp!$A:$J,8,FALSE),0)</f>
        <v>5119665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5168</v>
      </c>
      <c r="E1409">
        <f>IFERROR(VLOOKUP(A1409,[1]Monitoramento_Base_somente_disp!$A:$J,8,FALSE),0)</f>
        <v>2732511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533</v>
      </c>
      <c r="E1410">
        <f>IFERROR(VLOOKUP(A1410,[1]Monitoramento_Base_somente_disp!$A:$J,8,FALSE),0)</f>
        <v>158715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3137430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2123</v>
      </c>
      <c r="E1413">
        <f>IFERROR(VLOOKUP(A1413,[1]Monitoramento_Base_somente_disp!$A:$J,8,FALSE),0)</f>
        <v>4678731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93042789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708</v>
      </c>
      <c r="E1415">
        <f>IFERROR(VLOOKUP(A1415,[1]Monitoramento_Base_somente_disp!$A:$J,8,FALSE),0)</f>
        <v>12300240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226</v>
      </c>
      <c r="E1417">
        <f>IFERROR(VLOOKUP(A1417,[1]Monitoramento_Base_somente_disp!$A:$J,8,FALSE),0)</f>
        <v>195036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241</v>
      </c>
      <c r="E1418">
        <f>IFERROR(VLOOKUP(A1418,[1]Monitoramento_Base_somente_disp!$A:$J,8,FALSE),0)</f>
        <v>6187410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0</v>
      </c>
      <c r="E1421">
        <f>IFERROR(VLOOKUP(A1421,[1]Monitoramento_Base_somente_disp!$A:$J,8,FALSE),0)</f>
        <v>7200528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Não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3530</v>
      </c>
      <c r="E1422">
        <f>IFERROR(VLOOKUP(A1422,[1]Monitoramento_Base_somente_disp!$A:$J,8,FALSE),0)</f>
        <v>2501595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154116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7890</v>
      </c>
      <c r="E1423">
        <f>IFERROR(VLOOKUP(A1423,[1]Monitoramento_Base_somente_disp!$A:$J,8,FALSE),0)</f>
        <v>4987461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0</v>
      </c>
      <c r="E1424">
        <f>IFERROR(VLOOKUP(A1424,[1]Monitoramento_Base_somente_disp!$A:$J,8,FALSE),0)</f>
        <v>10486323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Não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2660</v>
      </c>
      <c r="E1425">
        <f>IFERROR(VLOOKUP(A1425,[1]Monitoramento_Base_somente_disp!$A:$J,8,FALSE),0)</f>
        <v>897426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242</v>
      </c>
      <c r="E1427">
        <f>IFERROR(VLOOKUP(A1427,[1]Monitoramento_Base_somente_disp!$A:$J,8,FALSE),0)</f>
        <v>1055391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0</v>
      </c>
      <c r="E1428">
        <f>IFERROR(VLOOKUP(A1428,[1]Monitoramento_Base_somente_disp!$A:$J,8,FALSE),0)</f>
        <v>8648862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724</v>
      </c>
      <c r="E1429">
        <f>IFERROR(VLOOKUP(A1429,[1]Monitoramento_Base_somente_disp!$A:$J,8,FALSE),0)</f>
        <v>277011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0</v>
      </c>
      <c r="E1431">
        <f>IFERROR(VLOOKUP(A1431,[1]Monitoramento_Base_somente_disp!$A:$J,8,FALSE),0)</f>
        <v>2544543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Não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956</v>
      </c>
      <c r="E1432">
        <f>IFERROR(VLOOKUP(A1432,[1]Monitoramento_Base_somente_disp!$A:$J,8,FALSE),0)</f>
        <v>728166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0</v>
      </c>
      <c r="E1433">
        <f>IFERROR(VLOOKUP(A1433,[1]Monitoramento_Base_somente_disp!$A:$J,8,FALSE),0)</f>
        <v>1239213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3006</v>
      </c>
      <c r="E1434">
        <f>IFERROR(VLOOKUP(A1434,[1]Monitoramento_Base_somente_disp!$A:$J,8,FALSE),0)</f>
        <v>2389431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3030</v>
      </c>
      <c r="E1435">
        <f>IFERROR(VLOOKUP(A1435,[1]Monitoramento_Base_somente_disp!$A:$J,8,FALSE),0)</f>
        <v>106015935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0</v>
      </c>
      <c r="E1436">
        <f>IFERROR(VLOOKUP(A1436,[1]Monitoramento_Base_somente_disp!$A:$J,8,FALSE),0)</f>
        <v>259305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Não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4908</v>
      </c>
      <c r="E1437">
        <f>IFERROR(VLOOKUP(A1437,[1]Monitoramento_Base_somente_disp!$A:$J,8,FALSE),0)</f>
        <v>2767593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55436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2325</v>
      </c>
      <c r="E1438">
        <f>IFERROR(VLOOKUP(A1438,[1]Monitoramento_Base_somente_disp!$A:$J,8,FALSE),0)</f>
        <v>784590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1542</v>
      </c>
      <c r="E1439">
        <f>IFERROR(VLOOKUP(A1439,[1]Monitoramento_Base_somente_disp!$A:$J,8,FALSE),0)</f>
        <v>2818809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0</v>
      </c>
      <c r="E1440">
        <f>IFERROR(VLOOKUP(A1440,[1]Monitoramento_Base_somente_disp!$A:$J,8,FALSE),0)</f>
        <v>4850202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0</v>
      </c>
      <c r="E1441">
        <f>IFERROR(VLOOKUP(A1441,[1]Monitoramento_Base_somente_disp!$A:$J,8,FALSE),0)</f>
        <v>22733379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Não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441</v>
      </c>
      <c r="E1443">
        <f>IFERROR(VLOOKUP(A1443,[1]Monitoramento_Base_somente_disp!$A:$J,8,FALSE),0)</f>
        <v>32166474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697862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27861</v>
      </c>
      <c r="E1444">
        <f>IFERROR(VLOOKUP(A1444,[1]Monitoramento_Base_somente_disp!$A:$J,8,FALSE),0)</f>
        <v>7982091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22645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830</v>
      </c>
      <c r="E1445">
        <f>IFERROR(VLOOKUP(A1445,[1]Monitoramento_Base_somente_disp!$A:$J,8,FALSE),0)</f>
        <v>1392710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986</v>
      </c>
      <c r="E1446">
        <f>IFERROR(VLOOKUP(A1446,[1]Monitoramento_Base_somente_disp!$A:$J,8,FALSE),0)</f>
        <v>6070380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5968047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1073</v>
      </c>
      <c r="E1448">
        <f>IFERROR(VLOOKUP(A1448,[1]Monitoramento_Base_somente_disp!$A:$J,8,FALSE),0)</f>
        <v>2303157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1135815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0</v>
      </c>
      <c r="E1451">
        <f>IFERROR(VLOOKUP(A1451,[1]Monitoramento_Base_somente_disp!$A:$J,8,FALSE),0)</f>
        <v>2343537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5145</v>
      </c>
      <c r="E1452">
        <f>IFERROR(VLOOKUP(A1452,[1]Monitoramento_Base_somente_disp!$A:$J,8,FALSE),0)</f>
        <v>544986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0</v>
      </c>
      <c r="E1453">
        <f>IFERROR(VLOOKUP(A1453,[1]Monitoramento_Base_somente_disp!$A:$J,8,FALSE),0)</f>
        <v>118833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0</v>
      </c>
      <c r="E1454">
        <f>IFERROR(VLOOKUP(A1454,[1]Monitoramento_Base_somente_disp!$A:$J,8,FALSE),0)</f>
        <v>1945713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176155</v>
      </c>
      <c r="I1455">
        <f>IFERROR(VLOOKUP(A1455,[2]Sheet1!$A:$I,5,FALSE),0)</f>
        <v>0</v>
      </c>
      <c r="J1455">
        <f>IFERROR(VLOOKUP(A1455,[2]Sheet1!$A:$I,6,FALSE),0)</f>
        <v>15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Não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2569317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0</v>
      </c>
      <c r="E1459">
        <f>IFERROR(VLOOKUP(A1459,[1]Monitoramento_Base_somente_disp!$A:$J,8,FALSE),0)</f>
        <v>1467303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0</v>
      </c>
      <c r="E1460">
        <f>IFERROR(VLOOKUP(A1460,[1]Monitoramento_Base_somente_disp!$A:$J,8,FALSE),0)</f>
        <v>2170584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2214</v>
      </c>
      <c r="E1461">
        <f>IFERROR(VLOOKUP(A1461,[1]Monitoramento_Base_somente_disp!$A:$J,8,FALSE),0)</f>
        <v>514842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1643</v>
      </c>
      <c r="E1462">
        <f>IFERROR(VLOOKUP(A1462,[1]Monitoramento_Base_somente_disp!$A:$J,8,FALSE),0)</f>
        <v>1738965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720</v>
      </c>
      <c r="E1464">
        <f>IFERROR(VLOOKUP(A1464,[1]Monitoramento_Base_somente_disp!$A:$J,8,FALSE),0)</f>
        <v>2300709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58745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2830</v>
      </c>
      <c r="E1465">
        <f>IFERROR(VLOOKUP(A1465,[1]Monitoramento_Base_somente_disp!$A:$J,8,FALSE),0)</f>
        <v>484434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0</v>
      </c>
      <c r="E1469">
        <f>IFERROR(VLOOKUP(A1469,[1]Monitoramento_Base_somente_disp!$A:$J,8,FALSE),0)</f>
        <v>13796787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0</v>
      </c>
      <c r="E1472">
        <f>IFERROR(VLOOKUP(A1472,[1]Monitoramento_Base_somente_disp!$A:$J,8,FALSE),0)</f>
        <v>681048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Não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0</v>
      </c>
      <c r="E1476">
        <f>IFERROR(VLOOKUP(A1476,[1]Monitoramento_Base_somente_disp!$A:$J,8,FALSE),0)</f>
        <v>2197305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1380</v>
      </c>
      <c r="E1477">
        <f>IFERROR(VLOOKUP(A1477,[1]Monitoramento_Base_somente_disp!$A:$J,8,FALSE),0)</f>
        <v>1281507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0</v>
      </c>
      <c r="E1479">
        <f>IFERROR(VLOOKUP(A1479,[1]Monitoramento_Base_somente_disp!$A:$J,8,FALSE),0)</f>
        <v>1233495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1941</v>
      </c>
      <c r="E1480">
        <f>IFERROR(VLOOKUP(A1480,[1]Monitoramento_Base_somente_disp!$A:$J,8,FALSE),0)</f>
        <v>974355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1762</v>
      </c>
      <c r="E1481">
        <f>IFERROR(VLOOKUP(A1481,[1]Monitoramento_Base_somente_disp!$A:$J,8,FALSE),0)</f>
        <v>15262251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1401</v>
      </c>
      <c r="E1482">
        <f>IFERROR(VLOOKUP(A1482,[1]Monitoramento_Base_somente_disp!$A:$J,8,FALSE),0)</f>
        <v>13236468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7266</v>
      </c>
      <c r="E1483">
        <f>IFERROR(VLOOKUP(A1483,[1]Monitoramento_Base_somente_disp!$A:$J,8,FALSE),0)</f>
        <v>798339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0</v>
      </c>
      <c r="E1485">
        <f>IFERROR(VLOOKUP(A1485,[1]Monitoramento_Base_somente_disp!$A:$J,8,FALSE),0)</f>
        <v>979707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2402</v>
      </c>
      <c r="E1486">
        <f>IFERROR(VLOOKUP(A1486,[1]Monitoramento_Base_somente_disp!$A:$J,8,FALSE),0)</f>
        <v>1790448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1957515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1946</v>
      </c>
      <c r="E1489">
        <f>IFERROR(VLOOKUP(A1489,[1]Monitoramento_Base_somente_disp!$A:$J,8,FALSE),0)</f>
        <v>1070595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90</v>
      </c>
      <c r="E1490">
        <f>IFERROR(VLOOKUP(A1490,[1]Monitoramento_Base_somente_disp!$A:$J,8,FALSE),0)</f>
        <v>7170612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2</v>
      </c>
      <c r="E1491">
        <f>IFERROR(VLOOKUP(A1491,[1]Monitoramento_Base_somente_disp!$A:$J,8,FALSE),0)</f>
        <v>19601019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3536</v>
      </c>
      <c r="E1493">
        <f>IFERROR(VLOOKUP(A1493,[1]Monitoramento_Base_somente_disp!$A:$J,8,FALSE),0)</f>
        <v>17412801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0</v>
      </c>
      <c r="E1494">
        <f>IFERROR(VLOOKUP(A1494,[1]Monitoramento_Base_somente_disp!$A:$J,8,FALSE),0)</f>
        <v>5720442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Não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1955</v>
      </c>
      <c r="E1500">
        <f>IFERROR(VLOOKUP(A1500,[1]Monitoramento_Base_somente_disp!$A:$J,8,FALSE),0)</f>
        <v>4777068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4656</v>
      </c>
      <c r="E1501">
        <f>IFERROR(VLOOKUP(A1501,[1]Monitoramento_Base_somente_disp!$A:$J,8,FALSE),0)</f>
        <v>1963467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92145429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3890</v>
      </c>
      <c r="E1503">
        <f>IFERROR(VLOOKUP(A1503,[1]Monitoramento_Base_somente_disp!$A:$J,8,FALSE),0)</f>
        <v>6081552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5134</v>
      </c>
      <c r="E1504">
        <f>IFERROR(VLOOKUP(A1504,[1]Monitoramento_Base_somente_disp!$A:$J,8,FALSE),0)</f>
        <v>2993775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0</v>
      </c>
      <c r="E1505">
        <f>IFERROR(VLOOKUP(A1505,[1]Monitoramento_Base_somente_disp!$A:$J,8,FALSE),0)</f>
        <v>4454631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Não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3701</v>
      </c>
      <c r="E1506">
        <f>IFERROR(VLOOKUP(A1506,[1]Monitoramento_Base_somente_disp!$A:$J,8,FALSE),0)</f>
        <v>2703807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0</v>
      </c>
      <c r="E1507">
        <f>IFERROR(VLOOKUP(A1507,[1]Monitoramento_Base_somente_disp!$A:$J,8,FALSE),0)</f>
        <v>13269876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Não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4020495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0</v>
      </c>
      <c r="E1509">
        <f>IFERROR(VLOOKUP(A1509,[1]Monitoramento_Base_somente_disp!$A:$J,8,FALSE),0)</f>
        <v>1873557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901485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23993</v>
      </c>
      <c r="E1511">
        <f>IFERROR(VLOOKUP(A1511,[1]Monitoramento_Base_somente_disp!$A:$J,8,FALSE),0)</f>
        <v>20010823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439</v>
      </c>
      <c r="E1512">
        <f>IFERROR(VLOOKUP(A1512,[1]Monitoramento_Base_somente_disp!$A:$J,8,FALSE),0)</f>
        <v>734799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0</v>
      </c>
      <c r="E1513">
        <f>IFERROR(VLOOKUP(A1513,[1]Monitoramento_Base_somente_disp!$A:$J,8,FALSE),0)</f>
        <v>864483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Não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66033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3435</v>
      </c>
      <c r="E1514">
        <f>IFERROR(VLOOKUP(A1514,[1]Monitoramento_Base_somente_disp!$A:$J,8,FALSE),0)</f>
        <v>1984569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0</v>
      </c>
      <c r="E1515">
        <f>IFERROR(VLOOKUP(A1515,[1]Monitoramento_Base_somente_disp!$A:$J,8,FALSE),0)</f>
        <v>25722054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Não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975579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65524</v>
      </c>
      <c r="E1516">
        <f>IFERROR(VLOOKUP(A1516,[1]Monitoramento_Base_somente_disp!$A:$J,8,FALSE),0)</f>
        <v>15590604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1774</v>
      </c>
      <c r="E1518">
        <f>IFERROR(VLOOKUP(A1518,[1]Monitoramento_Base_somente_disp!$A:$J,8,FALSE),0)</f>
        <v>932070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1987</v>
      </c>
      <c r="E1519">
        <f>IFERROR(VLOOKUP(A1519,[1]Monitoramento_Base_somente_disp!$A:$J,8,FALSE),0)</f>
        <v>785463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2456</v>
      </c>
      <c r="E1521">
        <f>IFERROR(VLOOKUP(A1521,[1]Monitoramento_Base_somente_disp!$A:$J,8,FALSE),0)</f>
        <v>472689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0</v>
      </c>
      <c r="E1522">
        <f>IFERROR(VLOOKUP(A1522,[1]Monitoramento_Base_somente_disp!$A:$J,8,FALSE),0)</f>
        <v>2072958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0</v>
      </c>
      <c r="E1524">
        <f>IFERROR(VLOOKUP(A1524,[1]Monitoramento_Base_somente_disp!$A:$J,8,FALSE),0)</f>
        <v>760785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Não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0</v>
      </c>
      <c r="E1525">
        <f>IFERROR(VLOOKUP(A1525,[1]Monitoramento_Base_somente_disp!$A:$J,8,FALSE),0)</f>
        <v>1553097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Não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145</v>
      </c>
      <c r="E1526">
        <f>IFERROR(VLOOKUP(A1526,[1]Monitoramento_Base_somente_disp!$A:$J,8,FALSE),0)</f>
        <v>655082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1031</v>
      </c>
      <c r="E1528">
        <f>IFERROR(VLOOKUP(A1528,[1]Monitoramento_Base_somente_disp!$A:$J,8,FALSE),0)</f>
        <v>1600872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3678</v>
      </c>
      <c r="E1529">
        <f>IFERROR(VLOOKUP(A1529,[1]Monitoramento_Base_somente_disp!$A:$J,8,FALSE),0)</f>
        <v>74611800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6011</v>
      </c>
      <c r="E1530">
        <f>IFERROR(VLOOKUP(A1530,[1]Monitoramento_Base_somente_disp!$A:$J,8,FALSE),0)</f>
        <v>607644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0</v>
      </c>
      <c r="E1533">
        <f>IFERROR(VLOOKUP(A1533,[1]Monitoramento_Base_somente_disp!$A:$J,8,FALSE),0)</f>
        <v>474075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1748</v>
      </c>
      <c r="E1534">
        <f>IFERROR(VLOOKUP(A1534,[1]Monitoramento_Base_somente_disp!$A:$J,8,FALSE),0)</f>
        <v>909957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306</v>
      </c>
      <c r="E1535">
        <f>IFERROR(VLOOKUP(A1535,[1]Monitoramento_Base_somente_disp!$A:$J,8,FALSE),0)</f>
        <v>190140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1143</v>
      </c>
      <c r="E1536">
        <f>IFERROR(VLOOKUP(A1536,[1]Monitoramento_Base_somente_disp!$A:$J,8,FALSE),0)</f>
        <v>6568311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320</v>
      </c>
      <c r="E1538">
        <f>IFERROR(VLOOKUP(A1538,[1]Monitoramento_Base_somente_disp!$A:$J,8,FALSE),0)</f>
        <v>1890920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37144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2315</v>
      </c>
      <c r="E1541">
        <f>IFERROR(VLOOKUP(A1541,[1]Monitoramento_Base_somente_disp!$A:$J,8,FALSE),0)</f>
        <v>1210953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0</v>
      </c>
      <c r="E1542">
        <f>IFERROR(VLOOKUP(A1542,[1]Monitoramento_Base_somente_disp!$A:$J,8,FALSE),0)</f>
        <v>2073750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700</v>
      </c>
      <c r="E1543">
        <f>IFERROR(VLOOKUP(A1543,[1]Monitoramento_Base_somente_disp!$A:$J,8,FALSE),0)</f>
        <v>3414930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591</v>
      </c>
      <c r="E1544">
        <f>IFERROR(VLOOKUP(A1544,[1]Monitoramento_Base_somente_disp!$A:$J,8,FALSE),0)</f>
        <v>2451337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171542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10439</v>
      </c>
      <c r="E1545">
        <f>IFERROR(VLOOKUP(A1545,[1]Monitoramento_Base_somente_disp!$A:$J,8,FALSE),0)</f>
        <v>1499094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2389</v>
      </c>
      <c r="E1546">
        <f>IFERROR(VLOOKUP(A1546,[1]Monitoramento_Base_somente_disp!$A:$J,8,FALSE),0)</f>
        <v>1018251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70742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2614</v>
      </c>
      <c r="E1547">
        <f>IFERROR(VLOOKUP(A1547,[1]Monitoramento_Base_somente_disp!$A:$J,8,FALSE),0)</f>
        <v>6875541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10528</v>
      </c>
      <c r="E1548">
        <f>IFERROR(VLOOKUP(A1548,[1]Monitoramento_Base_somente_disp!$A:$J,8,FALSE),0)</f>
        <v>45959055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0</v>
      </c>
      <c r="E1549">
        <f>IFERROR(VLOOKUP(A1549,[1]Monitoramento_Base_somente_disp!$A:$J,8,FALSE),0)</f>
        <v>2055714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Não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4846</v>
      </c>
      <c r="E1551">
        <f>IFERROR(VLOOKUP(A1551,[1]Monitoramento_Base_somente_disp!$A:$J,8,FALSE),0)</f>
        <v>2761077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6530</v>
      </c>
      <c r="E1553">
        <f>IFERROR(VLOOKUP(A1553,[1]Monitoramento_Base_somente_disp!$A:$J,8,FALSE),0)</f>
        <v>1601865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0</v>
      </c>
      <c r="E1554">
        <f>IFERROR(VLOOKUP(A1554,[1]Monitoramento_Base_somente_disp!$A:$J,8,FALSE),0)</f>
        <v>11072340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Não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159</v>
      </c>
      <c r="E1556">
        <f>IFERROR(VLOOKUP(A1556,[1]Monitoramento_Base_somente_disp!$A:$J,8,FALSE),0)</f>
        <v>262734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1644093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120</v>
      </c>
      <c r="E1559">
        <f>IFERROR(VLOOKUP(A1559,[1]Monitoramento_Base_somente_disp!$A:$J,8,FALSE),0)</f>
        <v>6553434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0</v>
      </c>
      <c r="E1560">
        <f>IFERROR(VLOOKUP(A1560,[1]Monitoramento_Base_somente_disp!$A:$J,8,FALSE),0)</f>
        <v>654723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130549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4374432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4032</v>
      </c>
      <c r="E1569">
        <f>IFERROR(VLOOKUP(A1569,[1]Monitoramento_Base_somente_disp!$A:$J,8,FALSE),0)</f>
        <v>1252506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810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1028</v>
      </c>
      <c r="E1571">
        <f>IFERROR(VLOOKUP(A1571,[1]Monitoramento_Base_somente_disp!$A:$J,8,FALSE),0)</f>
        <v>411780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2294694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3098</v>
      </c>
      <c r="E1573">
        <f>IFERROR(VLOOKUP(A1573,[1]Monitoramento_Base_somente_disp!$A:$J,8,FALSE),0)</f>
        <v>1402224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3153981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4551</v>
      </c>
      <c r="E1575">
        <f>IFERROR(VLOOKUP(A1575,[1]Monitoramento_Base_somente_disp!$A:$J,8,FALSE),0)</f>
        <v>164914998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0</v>
      </c>
      <c r="E1577">
        <f>IFERROR(VLOOKUP(A1577,[1]Monitoramento_Base_somente_disp!$A:$J,8,FALSE),0)</f>
        <v>1060707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Não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2820</v>
      </c>
      <c r="E1579">
        <f>IFERROR(VLOOKUP(A1579,[1]Monitoramento_Base_somente_disp!$A:$J,8,FALSE),0)</f>
        <v>9460434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0</v>
      </c>
      <c r="E1581">
        <f>IFERROR(VLOOKUP(A1581,[1]Monitoramento_Base_somente_disp!$A:$J,8,FALSE),0)</f>
        <v>4083357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1971</v>
      </c>
      <c r="E1582">
        <f>IFERROR(VLOOKUP(A1582,[1]Monitoramento_Base_somente_disp!$A:$J,8,FALSE),0)</f>
        <v>699732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0</v>
      </c>
      <c r="E1584">
        <f>IFERROR(VLOOKUP(A1584,[1]Monitoramento_Base_somente_disp!$A:$J,8,FALSE),0)</f>
        <v>1659255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Não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45166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3349</v>
      </c>
      <c r="E1585">
        <f>IFERROR(VLOOKUP(A1585,[1]Monitoramento_Base_somente_disp!$A:$J,8,FALSE),0)</f>
        <v>426237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4978</v>
      </c>
      <c r="E1587">
        <f>IFERROR(VLOOKUP(A1587,[1]Monitoramento_Base_somente_disp!$A:$J,8,FALSE),0)</f>
        <v>1082958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247031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11465</v>
      </c>
      <c r="E1588">
        <f>IFERROR(VLOOKUP(A1588,[1]Monitoramento_Base_somente_disp!$A:$J,8,FALSE),0)</f>
        <v>6672027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2282</v>
      </c>
      <c r="E1589">
        <f>IFERROR(VLOOKUP(A1589,[1]Monitoramento_Base_somente_disp!$A:$J,8,FALSE),0)</f>
        <v>3319014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12749</v>
      </c>
      <c r="E1590">
        <f>IFERROR(VLOOKUP(A1590,[1]Monitoramento_Base_somente_disp!$A:$J,8,FALSE),0)</f>
        <v>14962167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0</v>
      </c>
      <c r="E1591">
        <f>IFERROR(VLOOKUP(A1591,[1]Monitoramento_Base_somente_disp!$A:$J,8,FALSE),0)</f>
        <v>1546890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Não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1578</v>
      </c>
      <c r="E1593">
        <f>IFERROR(VLOOKUP(A1593,[1]Monitoramento_Base_somente_disp!$A:$J,8,FALSE),0)</f>
        <v>3647334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4325</v>
      </c>
      <c r="E1595">
        <f>IFERROR(VLOOKUP(A1595,[1]Monitoramento_Base_somente_disp!$A:$J,8,FALSE),0)</f>
        <v>1753731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830</v>
      </c>
      <c r="E1596">
        <f>IFERROR(VLOOKUP(A1596,[1]Monitoramento_Base_somente_disp!$A:$J,8,FALSE),0)</f>
        <v>12388230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3164</v>
      </c>
      <c r="E1597">
        <f>IFERROR(VLOOKUP(A1597,[1]Monitoramento_Base_somente_disp!$A:$J,8,FALSE),0)</f>
        <v>1795656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0</v>
      </c>
      <c r="E1598">
        <f>IFERROR(VLOOKUP(A1598,[1]Monitoramento_Base_somente_disp!$A:$J,8,FALSE),0)</f>
        <v>3491061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14806</v>
      </c>
      <c r="E1599">
        <f>IFERROR(VLOOKUP(A1599,[1]Monitoramento_Base_somente_disp!$A:$J,8,FALSE),0)</f>
        <v>387716847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3177</v>
      </c>
      <c r="E1600">
        <f>IFERROR(VLOOKUP(A1600,[1]Monitoramento_Base_somente_disp!$A:$J,8,FALSE),0)</f>
        <v>1506078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171045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Não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0</v>
      </c>
      <c r="E1604">
        <f>IFERROR(VLOOKUP(A1604,[1]Monitoramento_Base_somente_disp!$A:$J,8,FALSE),0)</f>
        <v>310611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1154</v>
      </c>
      <c r="E1606">
        <f>IFERROR(VLOOKUP(A1606,[1]Monitoramento_Base_somente_disp!$A:$J,8,FALSE),0)</f>
        <v>699381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9960</v>
      </c>
      <c r="E1607">
        <f>IFERROR(VLOOKUP(A1607,[1]Monitoramento_Base_somente_disp!$A:$J,8,FALSE),0)</f>
        <v>464380377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9256</v>
      </c>
      <c r="E1609">
        <f>IFERROR(VLOOKUP(A1609,[1]Monitoramento_Base_somente_disp!$A:$J,8,FALSE),0)</f>
        <v>1860360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3377</v>
      </c>
      <c r="E1611">
        <f>IFERROR(VLOOKUP(A1611,[1]Monitoramento_Base_somente_disp!$A:$J,8,FALSE),0)</f>
        <v>1279125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570</v>
      </c>
      <c r="E1612">
        <f>IFERROR(VLOOKUP(A1612,[1]Monitoramento_Base_somente_disp!$A:$J,8,FALSE),0)</f>
        <v>787548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2184</v>
      </c>
      <c r="E1613">
        <f>IFERROR(VLOOKUP(A1613,[1]Monitoramento_Base_somente_disp!$A:$J,8,FALSE),0)</f>
        <v>4518387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0</v>
      </c>
      <c r="E1614">
        <f>IFERROR(VLOOKUP(A1614,[1]Monitoramento_Base_somente_disp!$A:$J,8,FALSE),0)</f>
        <v>2977695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Não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1308</v>
      </c>
      <c r="E1615">
        <f>IFERROR(VLOOKUP(A1615,[1]Monitoramento_Base_somente_disp!$A:$J,8,FALSE),0)</f>
        <v>4385715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0</v>
      </c>
      <c r="E1617">
        <f>IFERROR(VLOOKUP(A1617,[1]Monitoramento_Base_somente_disp!$A:$J,8,FALSE),0)</f>
        <v>1534170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Não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122347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7118</v>
      </c>
      <c r="E1620">
        <f>IFERROR(VLOOKUP(A1620,[1]Monitoramento_Base_somente_disp!$A:$J,8,FALSE),0)</f>
        <v>3138651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1649550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0</v>
      </c>
      <c r="E1622">
        <f>IFERROR(VLOOKUP(A1622,[1]Monitoramento_Base_somente_disp!$A:$J,8,FALSE),0)</f>
        <v>3391536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24938325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5138790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1070</v>
      </c>
      <c r="E1626">
        <f>IFERROR(VLOOKUP(A1626,[1]Monitoramento_Base_somente_disp!$A:$J,8,FALSE),0)</f>
        <v>6112068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0</v>
      </c>
      <c r="E1627">
        <f>IFERROR(VLOOKUP(A1627,[1]Monitoramento_Base_somente_disp!$A:$J,8,FALSE),0)</f>
        <v>2423547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2781447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0</v>
      </c>
      <c r="E1629">
        <f>IFERROR(VLOOKUP(A1629,[1]Monitoramento_Base_somente_disp!$A:$J,8,FALSE),0)</f>
        <v>78995559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130</v>
      </c>
      <c r="E1630">
        <f>IFERROR(VLOOKUP(A1630,[1]Monitoramento_Base_somente_disp!$A:$J,8,FALSE),0)</f>
        <v>2253381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311776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4017</v>
      </c>
      <c r="E1631">
        <f>IFERROR(VLOOKUP(A1631,[1]Monitoramento_Base_somente_disp!$A:$J,8,FALSE),0)</f>
        <v>6116796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24132030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428</v>
      </c>
      <c r="E1636">
        <f>IFERROR(VLOOKUP(A1636,[1]Monitoramento_Base_somente_disp!$A:$J,8,FALSE),0)</f>
        <v>6506358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1410</v>
      </c>
      <c r="E1637">
        <f>IFERROR(VLOOKUP(A1637,[1]Monitoramento_Base_somente_disp!$A:$J,8,FALSE),0)</f>
        <v>1595790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164328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810</v>
      </c>
      <c r="E1640">
        <f>IFERROR(VLOOKUP(A1640,[1]Monitoramento_Base_somente_disp!$A:$J,8,FALSE),0)</f>
        <v>1233168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6654</v>
      </c>
      <c r="E1641">
        <f>IFERROR(VLOOKUP(A1641,[1]Monitoramento_Base_somente_disp!$A:$J,8,FALSE),0)</f>
        <v>9950109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3650</v>
      </c>
      <c r="E1642">
        <f>IFERROR(VLOOKUP(A1642,[1]Monitoramento_Base_somente_disp!$A:$J,8,FALSE),0)</f>
        <v>11882880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3072</v>
      </c>
      <c r="E1643">
        <f>IFERROR(VLOOKUP(A1643,[1]Monitoramento_Base_somente_disp!$A:$J,8,FALSE),0)</f>
        <v>14723121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3348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390</v>
      </c>
      <c r="E1645">
        <f>IFERROR(VLOOKUP(A1645,[1]Monitoramento_Base_somente_disp!$A:$J,8,FALSE),0)</f>
        <v>780825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3127</v>
      </c>
      <c r="E1648">
        <f>IFERROR(VLOOKUP(A1648,[1]Monitoramento_Base_somente_disp!$A:$J,8,FALSE),0)</f>
        <v>1612905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28229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1858</v>
      </c>
      <c r="E1649">
        <f>IFERROR(VLOOKUP(A1649,[1]Monitoramento_Base_somente_disp!$A:$J,8,FALSE),0)</f>
        <v>1987071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577</v>
      </c>
      <c r="E1653">
        <f>IFERROR(VLOOKUP(A1653,[1]Monitoramento_Base_somente_disp!$A:$J,8,FALSE),0)</f>
        <v>1880457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10043</v>
      </c>
      <c r="E1654">
        <f>IFERROR(VLOOKUP(A1654,[1]Monitoramento_Base_somente_disp!$A:$J,8,FALSE),0)</f>
        <v>806244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0</v>
      </c>
      <c r="E1657">
        <f>IFERROR(VLOOKUP(A1657,[1]Monitoramento_Base_somente_disp!$A:$J,8,FALSE),0)</f>
        <v>4910874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804</v>
      </c>
      <c r="E1658">
        <f>IFERROR(VLOOKUP(A1658,[1]Monitoramento_Base_somente_disp!$A:$J,8,FALSE),0)</f>
        <v>223995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5368443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2447</v>
      </c>
      <c r="E1660">
        <f>IFERROR(VLOOKUP(A1660,[1]Monitoramento_Base_somente_disp!$A:$J,8,FALSE),0)</f>
        <v>2181786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5718</v>
      </c>
      <c r="E1661">
        <f>IFERROR(VLOOKUP(A1661,[1]Monitoramento_Base_somente_disp!$A:$J,8,FALSE),0)</f>
        <v>2359566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3313</v>
      </c>
      <c r="E1662">
        <f>IFERROR(VLOOKUP(A1662,[1]Monitoramento_Base_somente_disp!$A:$J,8,FALSE),0)</f>
        <v>358398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0</v>
      </c>
      <c r="E1663">
        <f>IFERROR(VLOOKUP(A1663,[1]Monitoramento_Base_somente_disp!$A:$J,8,FALSE),0)</f>
        <v>673215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Não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1926037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136900</v>
      </c>
      <c r="E1665">
        <f>IFERROR(VLOOKUP(A1665,[1]Monitoramento_Base_somente_disp!$A:$J,8,FALSE),0)</f>
        <v>24537864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229041</v>
      </c>
      <c r="I1669">
        <f>IFERROR(VLOOKUP(A1669,[2]Sheet1!$A:$I,5,FALSE),0)</f>
        <v>0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79783</v>
      </c>
      <c r="I1670">
        <f>IFERROR(VLOOKUP(A1670,[2]Sheet1!$A:$I,5,FALSE),0)</f>
        <v>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113850</v>
      </c>
      <c r="I1671">
        <f>IFERROR(VLOOKUP(A1671,[2]Sheet1!$A:$I,5,FALSE),0)</f>
        <v>0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61087</v>
      </c>
      <c r="I1672">
        <f>IFERROR(VLOOKUP(A1672,[2]Sheet1!$A:$I,5,FALSE),0)</f>
        <v>0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57446</v>
      </c>
      <c r="I1673">
        <f>IFERROR(VLOOKUP(A1673,[2]Sheet1!$A:$I,5,FALSE),0)</f>
        <v>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97742</v>
      </c>
      <c r="I1674">
        <f>IFERROR(VLOOKUP(A1674,[2]Sheet1!$A:$I,5,FALSE),0)</f>
        <v>0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95393</v>
      </c>
      <c r="I1675">
        <f>IFERROR(VLOOKUP(A1675,[2]Sheet1!$A:$I,5,FALSE),0)</f>
        <v>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53296</v>
      </c>
      <c r="I1676">
        <f>IFERROR(VLOOKUP(A1676,[2]Sheet1!$A:$I,5,FALSE),0)</f>
        <v>0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75964</v>
      </c>
      <c r="I1677">
        <f>IFERROR(VLOOKUP(A1677,[2]Sheet1!$A:$I,5,FALSE),0)</f>
        <v>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100929</v>
      </c>
      <c r="I1678">
        <f>IFERROR(VLOOKUP(A1678,[2]Sheet1!$A:$I,5,FALSE),0)</f>
        <v>0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199304</v>
      </c>
      <c r="I1679">
        <f>IFERROR(VLOOKUP(A1679,[2]Sheet1!$A:$I,5,FALSE),0)</f>
        <v>0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27654</v>
      </c>
      <c r="I1680">
        <f>IFERROR(VLOOKUP(A1680,[2]Sheet1!$A:$I,5,FALSE),0)</f>
        <v>0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68928</v>
      </c>
      <c r="I1681">
        <f>IFERROR(VLOOKUP(A1681,[2]Sheet1!$A:$I,5,FALSE),0)</f>
        <v>0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16877</v>
      </c>
      <c r="I1682">
        <f>IFERROR(VLOOKUP(A1682,[2]Sheet1!$A:$I,5,FALSE),0)</f>
        <v>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234133</v>
      </c>
      <c r="I1683">
        <f>IFERROR(VLOOKUP(A1683,[2]Sheet1!$A:$I,5,FALSE),0)</f>
        <v>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52061</v>
      </c>
      <c r="I1684">
        <f>IFERROR(VLOOKUP(A1684,[2]Sheet1!$A:$I,5,FALSE),0)</f>
        <v>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90527</v>
      </c>
      <c r="I1685">
        <f>IFERROR(VLOOKUP(A1685,[2]Sheet1!$A:$I,5,FALSE),0)</f>
        <v>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60394</v>
      </c>
      <c r="I1686">
        <f>IFERROR(VLOOKUP(A1686,[2]Sheet1!$A:$I,5,FALSE),0)</f>
        <v>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48173</v>
      </c>
      <c r="I1687">
        <f>IFERROR(VLOOKUP(A1687,[2]Sheet1!$A:$I,5,FALSE),0)</f>
        <v>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59661</v>
      </c>
      <c r="I1688">
        <f>IFERROR(VLOOKUP(A1688,[2]Sheet1!$A:$I,5,FALSE),0)</f>
        <v>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55584</v>
      </c>
      <c r="I1689">
        <f>IFERROR(VLOOKUP(A1689,[2]Sheet1!$A:$I,5,FALSE),0)</f>
        <v>0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186696</v>
      </c>
      <c r="I1690">
        <f>IFERROR(VLOOKUP(A1690,[2]Sheet1!$A:$I,5,FALSE),0)</f>
        <v>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54226</v>
      </c>
      <c r="I1691">
        <f>IFERROR(VLOOKUP(A1691,[2]Sheet1!$A:$I,5,FALSE),0)</f>
        <v>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29871</v>
      </c>
      <c r="I1692">
        <f>IFERROR(VLOOKUP(A1692,[2]Sheet1!$A:$I,5,FALSE),0)</f>
        <v>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12305</v>
      </c>
      <c r="I1693">
        <f>IFERROR(VLOOKUP(A1693,[2]Sheet1!$A:$I,5,FALSE),0)</f>
        <v>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34999</v>
      </c>
      <c r="I1694">
        <f>IFERROR(VLOOKUP(A1694,[2]Sheet1!$A:$I,5,FALSE),0)</f>
        <v>0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130091</v>
      </c>
      <c r="I1695">
        <f>IFERROR(VLOOKUP(A1695,[2]Sheet1!$A:$I,5,FALSE),0)</f>
        <v>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50568</v>
      </c>
      <c r="I1696">
        <f>IFERROR(VLOOKUP(A1696,[2]Sheet1!$A:$I,5,FALSE),0)</f>
        <v>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43452</v>
      </c>
      <c r="I1697">
        <f>IFERROR(VLOOKUP(A1697,[2]Sheet1!$A:$I,5,FALSE),0)</f>
        <v>0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33530</v>
      </c>
      <c r="I1698">
        <f>IFERROR(VLOOKUP(A1698,[2]Sheet1!$A:$I,5,FALSE),0)</f>
        <v>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118018</v>
      </c>
      <c r="I1699">
        <f>IFERROR(VLOOKUP(A1699,[2]Sheet1!$A:$I,5,FALSE),0)</f>
        <v>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48489</v>
      </c>
      <c r="I1700">
        <f>IFERROR(VLOOKUP(A1700,[2]Sheet1!$A:$I,5,FALSE),0)</f>
        <v>0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364089</v>
      </c>
      <c r="I1701">
        <f>IFERROR(VLOOKUP(A1701,[2]Sheet1!$A:$I,5,FALSE),0)</f>
        <v>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176795</v>
      </c>
      <c r="I1702">
        <f>IFERROR(VLOOKUP(A1702,[2]Sheet1!$A:$I,5,FALSE),0)</f>
        <v>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73082</v>
      </c>
      <c r="I1703">
        <f>IFERROR(VLOOKUP(A1703,[2]Sheet1!$A:$I,5,FALSE),0)</f>
        <v>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58255</v>
      </c>
      <c r="I1704">
        <f>IFERROR(VLOOKUP(A1704,[2]Sheet1!$A:$I,5,FALSE),0)</f>
        <v>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8069</v>
      </c>
      <c r="I1705">
        <f>IFERROR(VLOOKUP(A1705,[2]Sheet1!$A:$I,5,FALSE),0)</f>
        <v>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47800</v>
      </c>
      <c r="I1706">
        <f>IFERROR(VLOOKUP(A1706,[2]Sheet1!$A:$I,5,FALSE),0)</f>
        <v>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190777</v>
      </c>
      <c r="I1707">
        <f>IFERROR(VLOOKUP(A1707,[2]Sheet1!$A:$I,5,FALSE),0)</f>
        <v>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825</v>
      </c>
      <c r="I1708">
        <f>IFERROR(VLOOKUP(A1708,[2]Sheet1!$A:$I,5,FALSE),0)</f>
        <v>0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305834</v>
      </c>
      <c r="I1709">
        <f>IFERROR(VLOOKUP(A1709,[2]Sheet1!$A:$I,5,FALSE),0)</f>
        <v>0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110254</v>
      </c>
      <c r="I1710">
        <f>IFERROR(VLOOKUP(A1710,[2]Sheet1!$A:$I,5,FALSE),0)</f>
        <v>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94025</v>
      </c>
      <c r="I1711">
        <f>IFERROR(VLOOKUP(A1711,[2]Sheet1!$A:$I,5,FALSE),0)</f>
        <v>0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97955</v>
      </c>
      <c r="I1712">
        <f>IFERROR(VLOOKUP(A1712,[2]Sheet1!$A:$I,5,FALSE),0)</f>
        <v>0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91840</v>
      </c>
      <c r="I1713">
        <f>IFERROR(VLOOKUP(A1713,[2]Sheet1!$A:$I,5,FALSE),0)</f>
        <v>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59413</v>
      </c>
      <c r="I1714">
        <f>IFERROR(VLOOKUP(A1714,[2]Sheet1!$A:$I,5,FALSE),0)</f>
        <v>0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7315</v>
      </c>
      <c r="I1715">
        <f>IFERROR(VLOOKUP(A1715,[2]Sheet1!$A:$I,5,FALSE),0)</f>
        <v>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15620</v>
      </c>
      <c r="I1716">
        <f>IFERROR(VLOOKUP(A1716,[2]Sheet1!$A:$I,5,FALSE),0)</f>
        <v>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171960</v>
      </c>
      <c r="I1717">
        <f>IFERROR(VLOOKUP(A1717,[2]Sheet1!$A:$I,5,FALSE),0)</f>
        <v>0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78592</v>
      </c>
      <c r="I1718">
        <f>IFERROR(VLOOKUP(A1718,[2]Sheet1!$A:$I,5,FALSE),0)</f>
        <v>0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17626</v>
      </c>
      <c r="I1719">
        <f>IFERROR(VLOOKUP(A1719,[2]Sheet1!$A:$I,5,FALSE),0)</f>
        <v>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49285</v>
      </c>
      <c r="I1720">
        <f>IFERROR(VLOOKUP(A1720,[2]Sheet1!$A:$I,5,FALSE),0)</f>
        <v>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8653</v>
      </c>
      <c r="I1721">
        <f>IFERROR(VLOOKUP(A1721,[2]Sheet1!$A:$I,5,FALSE),0)</f>
        <v>0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181879</v>
      </c>
      <c r="I1722">
        <f>IFERROR(VLOOKUP(A1722,[2]Sheet1!$A:$I,5,FALSE),0)</f>
        <v>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148105</v>
      </c>
      <c r="I1723">
        <f>IFERROR(VLOOKUP(A1723,[2]Sheet1!$A:$I,5,FALSE),0)</f>
        <v>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2501</v>
      </c>
      <c r="I1724">
        <f>IFERROR(VLOOKUP(A1724,[2]Sheet1!$A:$I,5,FALSE),0)</f>
        <v>0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102261</v>
      </c>
      <c r="I1725">
        <f>IFERROR(VLOOKUP(A1725,[2]Sheet1!$A:$I,5,FALSE),0)</f>
        <v>0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82936</v>
      </c>
      <c r="I1726">
        <f>IFERROR(VLOOKUP(A1726,[2]Sheet1!$A:$I,5,FALSE),0)</f>
        <v>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175123</v>
      </c>
      <c r="I1727">
        <f>IFERROR(VLOOKUP(A1727,[2]Sheet1!$A:$I,5,FALSE),0)</f>
        <v>0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62098</v>
      </c>
      <c r="I1728">
        <f>IFERROR(VLOOKUP(A1728,[2]Sheet1!$A:$I,5,FALSE),0)</f>
        <v>0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231865</v>
      </c>
      <c r="I1729">
        <f>IFERROR(VLOOKUP(A1729,[2]Sheet1!$A:$I,5,FALSE),0)</f>
        <v>0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68656</v>
      </c>
      <c r="I1730">
        <f>IFERROR(VLOOKUP(A1730,[2]Sheet1!$A:$I,5,FALSE),0)</f>
        <v>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48929</v>
      </c>
      <c r="I1731">
        <f>IFERROR(VLOOKUP(A1731,[2]Sheet1!$A:$I,5,FALSE),0)</f>
        <v>0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121490</v>
      </c>
      <c r="I1732">
        <f>IFERROR(VLOOKUP(A1732,[2]Sheet1!$A:$I,5,FALSE),0)</f>
        <v>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37596</v>
      </c>
      <c r="I1733">
        <f>IFERROR(VLOOKUP(A1733,[2]Sheet1!$A:$I,5,FALSE),0)</f>
        <v>0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10088</v>
      </c>
      <c r="I1734">
        <f>IFERROR(VLOOKUP(A1734,[2]Sheet1!$A:$I,5,FALSE),0)</f>
        <v>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189675</v>
      </c>
      <c r="I1735">
        <f>IFERROR(VLOOKUP(A1735,[2]Sheet1!$A:$I,5,FALSE),0)</f>
        <v>0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91351</v>
      </c>
      <c r="I1737">
        <f>IFERROR(VLOOKUP(A1737,[2]Sheet1!$A:$I,5,FALSE),0)</f>
        <v>0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137138</v>
      </c>
      <c r="I1738">
        <f>IFERROR(VLOOKUP(A1738,[2]Sheet1!$A:$I,5,FALSE),0)</f>
        <v>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50805</v>
      </c>
      <c r="I1739">
        <f>IFERROR(VLOOKUP(A1739,[2]Sheet1!$A:$I,5,FALSE),0)</f>
        <v>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129489</v>
      </c>
      <c r="I1740">
        <f>IFERROR(VLOOKUP(A1740,[2]Sheet1!$A:$I,5,FALSE),0)</f>
        <v>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268709</v>
      </c>
      <c r="I1741">
        <f>IFERROR(VLOOKUP(A1741,[2]Sheet1!$A:$I,5,FALSE),0)</f>
        <v>0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255080</v>
      </c>
      <c r="I1742">
        <f>IFERROR(VLOOKUP(A1742,[2]Sheet1!$A:$I,5,FALSE),0)</f>
        <v>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28262</v>
      </c>
      <c r="I1743">
        <f>IFERROR(VLOOKUP(A1743,[2]Sheet1!$A:$I,5,FALSE),0)</f>
        <v>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72253</v>
      </c>
      <c r="I1744">
        <f>IFERROR(VLOOKUP(A1744,[2]Sheet1!$A:$I,5,FALSE),0)</f>
        <v>0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188837</v>
      </c>
      <c r="I1745">
        <f>IFERROR(VLOOKUP(A1745,[2]Sheet1!$A:$I,5,FALSE),0)</f>
        <v>0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83152</v>
      </c>
      <c r="I1746">
        <f>IFERROR(VLOOKUP(A1746,[2]Sheet1!$A:$I,5,FALSE),0)</f>
        <v>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143618</v>
      </c>
      <c r="I1747">
        <f>IFERROR(VLOOKUP(A1747,[2]Sheet1!$A:$I,5,FALSE),0)</f>
        <v>0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204115</v>
      </c>
      <c r="I1748">
        <f>IFERROR(VLOOKUP(A1748,[2]Sheet1!$A:$I,5,FALSE),0)</f>
        <v>0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359321</v>
      </c>
      <c r="I1749">
        <f>IFERROR(VLOOKUP(A1749,[2]Sheet1!$A:$I,5,FALSE),0)</f>
        <v>0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39215</v>
      </c>
      <c r="I1750">
        <f>IFERROR(VLOOKUP(A1750,[2]Sheet1!$A:$I,5,FALSE),0)</f>
        <v>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22649</v>
      </c>
      <c r="I1751">
        <f>IFERROR(VLOOKUP(A1751,[2]Sheet1!$A:$I,5,FALSE),0)</f>
        <v>0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26927</v>
      </c>
      <c r="I1752">
        <f>IFERROR(VLOOKUP(A1752,[2]Sheet1!$A:$I,5,FALSE),0)</f>
        <v>0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5333</v>
      </c>
      <c r="I1753">
        <f>IFERROR(VLOOKUP(A1753,[2]Sheet1!$A:$I,5,FALSE),0)</f>
        <v>0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67035</v>
      </c>
      <c r="I1754">
        <f>IFERROR(VLOOKUP(A1754,[2]Sheet1!$A:$I,5,FALSE),0)</f>
        <v>0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83683</v>
      </c>
      <c r="I1755">
        <f>IFERROR(VLOOKUP(A1755,[2]Sheet1!$A:$I,5,FALSE),0)</f>
        <v>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13818</v>
      </c>
      <c r="I1756">
        <f>IFERROR(VLOOKUP(A1756,[2]Sheet1!$A:$I,5,FALSE),0)</f>
        <v>0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67287</v>
      </c>
      <c r="I1757">
        <f>IFERROR(VLOOKUP(A1757,[2]Sheet1!$A:$I,5,FALSE),0)</f>
        <v>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98220</v>
      </c>
      <c r="I1758">
        <f>IFERROR(VLOOKUP(A1758,[2]Sheet1!$A:$I,5,FALSE),0)</f>
        <v>0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55039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107471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19226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141487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3485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77839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75779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91309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107000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156093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140727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19728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662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78892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126815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166649</v>
      </c>
      <c r="I1774">
        <f>IFERROR(VLOOKUP(A1774,[2]Sheet1!$A:$I,5,FALSE),0)</f>
        <v>0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41770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25627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63224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50507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112279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33518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25849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273196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109399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104762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77928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106071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92594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192676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39248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126098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125544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26891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2459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88226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68471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15734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49442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409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38888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39287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24290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52625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241213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181536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75654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98002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74730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93406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81280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41944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145494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116376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92858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68192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30212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86571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95321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24442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40252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200495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12172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335215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91072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35137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44711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27264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46148</v>
      </c>
      <c r="I1832">
        <f>IFERROR(VLOOKUP(A1832,[2]Sheet1!$A:$I,5,FALSE),0)</f>
        <v>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43699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339557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112257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201206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125652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61280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70886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40714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88733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160749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76767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568663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35297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60217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7844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22425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127158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143517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141644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104017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24497</v>
      </c>
      <c r="I1855">
        <f>IFERROR(VLOOKUP(A1855,[2]Sheet1!$A:$I,5,FALSE),0)</f>
        <v>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37368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45975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2126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215485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7869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44811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81298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61363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84521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176279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77990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589969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154625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52598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44786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221088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58494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10149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46590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35996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108531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139289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14431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175646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99655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34699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191400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53361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15303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70339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30260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57472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80574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26354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143350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90521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133764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34226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56465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90136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154001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78383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58803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26949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51879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94205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228530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63242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114936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920914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202241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355350</v>
      </c>
      <c r="I1910">
        <f>IFERROR(VLOOKUP(A1910,[2]Sheet1!$A:$I,5,FALSE),0)</f>
        <v>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34620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37483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78761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130308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141781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12829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24388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82297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38835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26599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81208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38162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81320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190434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51953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32457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100687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32272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54776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97894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113280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212847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14123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54503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9130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53828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28578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148673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86581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54038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66088</v>
      </c>
      <c r="I1943">
        <f>IFERROR(VLOOKUP(A1943,[2]Sheet1!$A:$I,5,FALSE),0)</f>
        <v>0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82220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1294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41248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40113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7972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33487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584823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108461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58293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78342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17087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53028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272932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42196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113154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198227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297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142423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24584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58676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99049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130673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656076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988875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133229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31424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44981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36984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13551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83905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30583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8608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133553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164641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7207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26164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65316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50284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55236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53296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29151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51057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22634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43860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25031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12870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85091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188302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274479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75114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182561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966396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54802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89767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50426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65430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563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71422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64240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17613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74687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56584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84271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142697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130855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61624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241142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149402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71741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56644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19071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7914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227656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104831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61937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18488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61898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85078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355970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71567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79761</v>
      </c>
      <c r="I2028">
        <f>IFERROR(VLOOKUP(A2028,[2]Sheet1!$A:$I,5,FALSE),0)</f>
        <v>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49104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57876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138993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87298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30946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34155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40381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153840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105293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11952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56407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36922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68178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233853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50784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64824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116336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22349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56101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81808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120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53860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57579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59814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355922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45151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67155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55335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39165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41700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107870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331103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62267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280390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78109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125375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54302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88712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54604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27273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153763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44797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13852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16313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96967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46573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126875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93305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74630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107803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57780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1827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72523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35008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70128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173375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58259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65855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88684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41759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91847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58302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125661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63778</v>
      </c>
      <c r="I2097">
        <f>IFERROR(VLOOKUP(A2097,[2]Sheet1!$A:$I,5,FALSE),0)</f>
        <v>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156342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25357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78902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55728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50846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42014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114876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921876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67113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69743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37618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76282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291075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2951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25688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105649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122836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61643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283415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20952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36080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734132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83765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33096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36197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74175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90653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4066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28115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459303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233393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34778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15914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38666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56105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42624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94441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74976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58383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146224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188261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Não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2105</v>
      </c>
      <c r="E2141">
        <f>IFERROR(VLOOKUP(A2141,[1]Monitoramento_Base_somente_disp!$A:$J,8,FALSE),0)</f>
        <v>4806311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12338733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7332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44279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4673</v>
      </c>
      <c r="E2144">
        <f>IFERROR(VLOOKUP(A2144,[1]Monitoramento_Base_somente_disp!$A:$J,8,FALSE),0)</f>
        <v>618666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124469</v>
      </c>
      <c r="O2145">
        <f>IFERROR(VLOOKUP(A2145,[3]Sheet1!$A:$G,3,FALSE),0)</f>
        <v>0</v>
      </c>
      <c r="P2145">
        <f>IFERROR(VLOOKUP(A2145,[3]Sheet1!$A:$G,4,FALSE),0)</f>
        <v>0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Não</v>
      </c>
      <c r="V2145" t="str">
        <f t="shared" si="201"/>
        <v>Não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70139</v>
      </c>
      <c r="O2146">
        <f>IFERROR(VLOOKUP(A2146,[3]Sheet1!$A:$G,3,FALSE),0)</f>
        <v>0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Não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109542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Não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0</v>
      </c>
      <c r="E2148">
        <f>IFERROR(VLOOKUP(A2148,[1]Monitoramento_Base_somente_disp!$A:$J,8,FALSE),0)</f>
        <v>53571762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2505345</v>
      </c>
      <c r="O2148">
        <f>IFERROR(VLOOKUP(A2148,[3]Sheet1!$A:$G,3,FALSE),0)</f>
        <v>3307971</v>
      </c>
      <c r="P2148">
        <f>IFERROR(VLOOKUP(A2148,[3]Sheet1!$A:$G,4,FALSE),0)</f>
        <v>287566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45949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Não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451083</v>
      </c>
      <c r="I2152">
        <f>IFERROR(VLOOKUP(A2152,[2]Sheet1!$A:$I,5,FALSE),0)</f>
        <v>0</v>
      </c>
      <c r="J2152">
        <f>IFERROR(VLOOKUP(A2152,[2]Sheet1!$A:$I,6,FALSE),0)</f>
        <v>120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Não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0</v>
      </c>
      <c r="E2153">
        <f>IFERROR(VLOOKUP(A2153,[1]Monitoramento_Base_somente_disp!$A:$J,8,FALSE),0)</f>
        <v>6035916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Não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37099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726732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87087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Não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23652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70332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Não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96545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65207</v>
      </c>
      <c r="O2161">
        <f>IFERROR(VLOOKUP(A2161,[3]Sheet1!$A:$G,3,FALSE),0)</f>
        <v>0</v>
      </c>
      <c r="P2161">
        <f>IFERROR(VLOOKUP(A2161,[3]Sheet1!$A:$G,4,FALSE),0)</f>
        <v>0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Não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293548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267517</v>
      </c>
      <c r="O2163">
        <f>IFERROR(VLOOKUP(A2163,[3]Sheet1!$A:$G,3,FALSE),0)</f>
        <v>79</v>
      </c>
      <c r="P2163">
        <f>IFERROR(VLOOKUP(A2163,[3]Sheet1!$A:$G,4,FALSE),0)</f>
        <v>0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Não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6827</v>
      </c>
      <c r="E2164">
        <f>IFERROR(VLOOKUP(A2164,[1]Monitoramento_Base_somente_disp!$A:$J,8,FALSE),0)</f>
        <v>2825304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158103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Não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570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181734</v>
      </c>
      <c r="O2168">
        <f>IFERROR(VLOOKUP(A2168,[3]Sheet1!$A:$G,3,FALSE),0)</f>
        <v>0</v>
      </c>
      <c r="P2168">
        <f>IFERROR(VLOOKUP(A2168,[3]Sheet1!$A:$G,4,FALSE),0)</f>
        <v>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Não</v>
      </c>
      <c r="V2168" t="str">
        <f t="shared" si="201"/>
        <v>Não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42978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2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134477</v>
      </c>
      <c r="O2171">
        <f>IFERROR(VLOOKUP(A2171,[3]Sheet1!$A:$G,3,FALSE),0)</f>
        <v>0</v>
      </c>
      <c r="P2171">
        <f>IFERROR(VLOOKUP(A2171,[3]Sheet1!$A:$G,4,FALSE),0)</f>
        <v>0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Não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128612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22179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39551</v>
      </c>
      <c r="I2177">
        <f>IFERROR(VLOOKUP(A2177,[2]Sheet1!$A:$I,5,FALSE),0)</f>
        <v>0</v>
      </c>
      <c r="J2177">
        <f>IFERROR(VLOOKUP(A2177,[2]Sheet1!$A:$I,6,FALSE),0)</f>
        <v>1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Não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251752</v>
      </c>
      <c r="O2178">
        <f>IFERROR(VLOOKUP(A2178,[3]Sheet1!$A:$G,3,FALSE),0)</f>
        <v>0</v>
      </c>
      <c r="P2178">
        <f>IFERROR(VLOOKUP(A2178,[3]Sheet1!$A:$G,4,FALSE),0)</f>
        <v>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Não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63977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12572</v>
      </c>
      <c r="O2180">
        <f>IFERROR(VLOOKUP(A2180,[3]Sheet1!$A:$G,3,FALSE),0)</f>
        <v>0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127861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Não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250093</v>
      </c>
      <c r="O2182">
        <f>IFERROR(VLOOKUP(A2182,[3]Sheet1!$A:$G,3,FALSE),0)</f>
        <v>1307165</v>
      </c>
      <c r="P2182">
        <f>IFERROR(VLOOKUP(A2182,[3]Sheet1!$A:$G,4,FALSE),0)</f>
        <v>34722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140338</v>
      </c>
      <c r="O2184">
        <f>IFERROR(VLOOKUP(A2184,[3]Sheet1!$A:$G,3,FALSE),0)</f>
        <v>0</v>
      </c>
      <c r="P2184">
        <f>IFERROR(VLOOKUP(A2184,[3]Sheet1!$A:$G,4,FALSE),0)</f>
        <v>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6981</v>
      </c>
      <c r="E2188">
        <f>IFERROR(VLOOKUP(A2188,[1]Monitoramento_Base_somente_disp!$A:$J,8,FALSE),0)</f>
        <v>2023572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546624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26558</v>
      </c>
      <c r="E2189">
        <f>IFERROR(VLOOKUP(A2189,[1]Monitoramento_Base_somente_disp!$A:$J,8,FALSE),0)</f>
        <v>14048538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60</v>
      </c>
      <c r="E2192">
        <f>IFERROR(VLOOKUP(A2192,[1]Monitoramento_Base_somente_disp!$A:$J,8,FALSE),0)</f>
        <v>1811283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292530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17146</v>
      </c>
      <c r="E2193">
        <f>IFERROR(VLOOKUP(A2193,[1]Monitoramento_Base_somente_disp!$A:$J,8,FALSE),0)</f>
        <v>3248739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55735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8688</v>
      </c>
      <c r="E2194">
        <f>IFERROR(VLOOKUP(A2194,[1]Monitoramento_Base_somente_disp!$A:$J,8,FALSE),0)</f>
        <v>1337475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153379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4654</v>
      </c>
      <c r="E2198">
        <f>IFERROR(VLOOKUP(A2198,[1]Monitoramento_Base_somente_disp!$A:$J,8,FALSE),0)</f>
        <v>3570093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2135</v>
      </c>
      <c r="E2202">
        <f>IFERROR(VLOOKUP(A2202,[1]Monitoramento_Base_somente_disp!$A:$J,8,FALSE),0)</f>
        <v>885783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0</v>
      </c>
      <c r="E2204">
        <f>IFERROR(VLOOKUP(A2204,[1]Monitoramento_Base_somente_disp!$A:$J,8,FALSE),0)</f>
        <v>4347447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Não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6786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0</v>
      </c>
      <c r="E2205">
        <f>IFERROR(VLOOKUP(A2205,[1]Monitoramento_Base_somente_disp!$A:$J,8,FALSE),0)</f>
        <v>1688172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5003</v>
      </c>
      <c r="E2206">
        <f>IFERROR(VLOOKUP(A2206,[1]Monitoramento_Base_somente_disp!$A:$J,8,FALSE),0)</f>
        <v>20885193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240659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23349</v>
      </c>
      <c r="E2208">
        <f>IFERROR(VLOOKUP(A2208,[1]Monitoramento_Base_somente_disp!$A:$J,8,FALSE),0)</f>
        <v>10326357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52935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1899</v>
      </c>
      <c r="E2210">
        <f>IFERROR(VLOOKUP(A2210,[1]Monitoramento_Base_somente_disp!$A:$J,8,FALSE),0)</f>
        <v>15410349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8506</v>
      </c>
      <c r="E2216">
        <f>IFERROR(VLOOKUP(A2216,[1]Monitoramento_Base_somente_disp!$A:$J,8,FALSE),0)</f>
        <v>5418749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6823</v>
      </c>
      <c r="E2217">
        <f>IFERROR(VLOOKUP(A2217,[1]Monitoramento_Base_somente_disp!$A:$J,8,FALSE),0)</f>
        <v>1517085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2920</v>
      </c>
      <c r="E2222">
        <f>IFERROR(VLOOKUP(A2222,[1]Monitoramento_Base_somente_disp!$A:$J,8,FALSE),0)</f>
        <v>914979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153</v>
      </c>
      <c r="E2223">
        <f>IFERROR(VLOOKUP(A2223,[1]Monitoramento_Base_somente_disp!$A:$J,8,FALSE),0)</f>
        <v>2273535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13293</v>
      </c>
      <c r="E2224">
        <f>IFERROR(VLOOKUP(A2224,[1]Monitoramento_Base_somente_disp!$A:$J,8,FALSE),0)</f>
        <v>16511769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4449</v>
      </c>
      <c r="E2225">
        <f>IFERROR(VLOOKUP(A2225,[1]Monitoramento_Base_somente_disp!$A:$J,8,FALSE),0)</f>
        <v>6190503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6479</v>
      </c>
      <c r="E2226">
        <f>IFERROR(VLOOKUP(A2226,[1]Monitoramento_Base_somente_disp!$A:$J,8,FALSE),0)</f>
        <v>4640979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14985003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537254</v>
      </c>
      <c r="O2231">
        <f>IFERROR(VLOOKUP(A2231,[3]Sheet1!$A:$G,3,FALSE),0)</f>
        <v>0</v>
      </c>
      <c r="P2231">
        <f>IFERROR(VLOOKUP(A2231,[3]Sheet1!$A:$G,4,FALSE),0)</f>
        <v>45498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1189230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5479</v>
      </c>
      <c r="E2233">
        <f>IFERROR(VLOOKUP(A2233,[1]Monitoramento_Base_somente_disp!$A:$J,8,FALSE),0)</f>
        <v>742998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3732</v>
      </c>
      <c r="E2234">
        <f>IFERROR(VLOOKUP(A2234,[1]Monitoramento_Base_somente_disp!$A:$J,8,FALSE),0)</f>
        <v>4835403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91809</v>
      </c>
      <c r="O2237">
        <f>IFERROR(VLOOKUP(A2237,[3]Sheet1!$A:$G,3,FALSE),0)</f>
        <v>238640</v>
      </c>
      <c r="P2237">
        <f>IFERROR(VLOOKUP(A2237,[3]Sheet1!$A:$G,4,FALSE),0)</f>
        <v>0</v>
      </c>
      <c r="Q2237">
        <f>IFERROR(VLOOKUP(A2237,[3]Sheet1!$A:$G,5,FALSE),0)</f>
        <v>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0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48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0</v>
      </c>
      <c r="I2241">
        <f>IFERROR(VLOOKUP(A2241,[2]Sheet1!$A:$I,5,FALSE),0)</f>
        <v>0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Não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31370</v>
      </c>
      <c r="O2242">
        <f>IFERROR(VLOOKUP(A2242,[3]Sheet1!$A:$G,3,FALSE),0)</f>
        <v>103037</v>
      </c>
      <c r="P2242">
        <f>IFERROR(VLOOKUP(A2242,[3]Sheet1!$A:$G,4,FALSE),0)</f>
        <v>4831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3264</v>
      </c>
      <c r="E2243">
        <f>IFERROR(VLOOKUP(A2243,[1]Monitoramento_Base_somente_disp!$A:$J,8,FALSE),0)</f>
        <v>355566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15284</v>
      </c>
      <c r="E2245">
        <f>IFERROR(VLOOKUP(A2245,[1]Monitoramento_Base_somente_disp!$A:$J,8,FALSE),0)</f>
        <v>6603306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1560</v>
      </c>
      <c r="E2247">
        <f>IFERROR(VLOOKUP(A2247,[1]Monitoramento_Base_somente_disp!$A:$J,8,FALSE),0)</f>
        <v>4495287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2992</v>
      </c>
      <c r="E2249">
        <f>IFERROR(VLOOKUP(A2249,[1]Monitoramento_Base_somente_disp!$A:$J,8,FALSE),0)</f>
        <v>973869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65390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2817</v>
      </c>
      <c r="E2251">
        <f>IFERROR(VLOOKUP(A2251,[1]Monitoramento_Base_somente_disp!$A:$J,8,FALSE),0)</f>
        <v>1116312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134644</v>
      </c>
      <c r="O2253">
        <f>IFERROR(VLOOKUP(A2253,[3]Sheet1!$A:$G,3,FALSE),0)</f>
        <v>0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1061233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41091</v>
      </c>
      <c r="E2255">
        <f>IFERROR(VLOOKUP(A2255,[1]Monitoramento_Base_somente_disp!$A:$J,8,FALSE),0)</f>
        <v>49625379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2218223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118518</v>
      </c>
      <c r="E2256">
        <f>IFERROR(VLOOKUP(A2256,[1]Monitoramento_Base_somente_disp!$A:$J,8,FALSE),0)</f>
        <v>40910217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70381</v>
      </c>
      <c r="O2257">
        <f>IFERROR(VLOOKUP(A2257,[3]Sheet1!$A:$G,3,FALSE),0)</f>
        <v>97156</v>
      </c>
      <c r="P2257">
        <f>IFERROR(VLOOKUP(A2257,[3]Sheet1!$A:$G,4,FALSE),0)</f>
        <v>4177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42667</v>
      </c>
      <c r="E2259">
        <f>IFERROR(VLOOKUP(A2259,[1]Monitoramento_Base_somente_disp!$A:$J,8,FALSE),0)</f>
        <v>8728070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20063</v>
      </c>
      <c r="O2260">
        <f>IFERROR(VLOOKUP(A2260,[3]Sheet1!$A:$G,3,FALSE),0)</f>
        <v>990341</v>
      </c>
      <c r="P2260">
        <f>IFERROR(VLOOKUP(A2260,[3]Sheet1!$A:$G,4,FALSE),0)</f>
        <v>1083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0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45419</v>
      </c>
      <c r="I2262">
        <f>IFERROR(VLOOKUP(A2262,[2]Sheet1!$A:$I,5,FALSE),0)</f>
        <v>181443</v>
      </c>
      <c r="J2262">
        <f>IFERROR(VLOOKUP(A2262,[2]Sheet1!$A:$I,6,FALSE),0)</f>
        <v>0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1069</v>
      </c>
      <c r="E2263">
        <f>IFERROR(VLOOKUP(A2263,[1]Monitoramento_Base_somente_disp!$A:$J,8,FALSE),0)</f>
        <v>701370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495092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209931</v>
      </c>
      <c r="O2266">
        <f>IFERROR(VLOOKUP(A2266,[3]Sheet1!$A:$G,3,FALSE),0)</f>
        <v>673796</v>
      </c>
      <c r="P2266">
        <f>IFERROR(VLOOKUP(A2266,[3]Sheet1!$A:$G,4,FALSE),0)</f>
        <v>23688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1212481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Sim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5778</v>
      </c>
      <c r="E2270">
        <f>IFERROR(VLOOKUP(A2270,[1]Monitoramento_Base_somente_disp!$A:$J,8,FALSE),0)</f>
        <v>5059096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2050332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3579</v>
      </c>
      <c r="E2275">
        <f>IFERROR(VLOOKUP(A2275,[1]Monitoramento_Base_somente_disp!$A:$J,8,FALSE),0)</f>
        <v>305199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98225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207648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1869</v>
      </c>
      <c r="E2284">
        <f>IFERROR(VLOOKUP(A2284,[1]Monitoramento_Base_somente_disp!$A:$J,8,FALSE),0)</f>
        <v>730776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137550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77607</v>
      </c>
      <c r="I2290">
        <f>IFERROR(VLOOKUP(A2290,[2]Sheet1!$A:$I,5,FALSE),0)</f>
        <v>440865</v>
      </c>
      <c r="J2290">
        <f>IFERROR(VLOOKUP(A2290,[2]Sheet1!$A:$I,6,FALSE),0)</f>
        <v>0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738861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35831</v>
      </c>
      <c r="E2291">
        <f>IFERROR(VLOOKUP(A2291,[1]Monitoramento_Base_somente_disp!$A:$J,8,FALSE),0)</f>
        <v>6336450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48255</v>
      </c>
      <c r="O2293">
        <f>IFERROR(VLOOKUP(A2293,[3]Sheet1!$A:$G,3,FALSE),0)</f>
        <v>198273</v>
      </c>
      <c r="P2293">
        <f>IFERROR(VLOOKUP(A2293,[3]Sheet1!$A:$G,4,FALSE),0)</f>
        <v>2205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374541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17807</v>
      </c>
      <c r="E2295">
        <f>IFERROR(VLOOKUP(A2295,[1]Monitoramento_Base_somente_disp!$A:$J,8,FALSE),0)</f>
        <v>6656340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2819604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169365</v>
      </c>
      <c r="E2299">
        <f>IFERROR(VLOOKUP(A2299,[1]Monitoramento_Base_somente_disp!$A:$J,8,FALSE),0)</f>
        <v>107049049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1042007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217811</v>
      </c>
      <c r="I2303">
        <f>IFERROR(VLOOKUP(A2303,[2]Sheet1!$A:$I,5,FALSE),0)</f>
        <v>585975</v>
      </c>
      <c r="J2303">
        <f>IFERROR(VLOOKUP(A2303,[2]Sheet1!$A:$I,6,FALSE),0)</f>
        <v>0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234533</v>
      </c>
      <c r="I2304">
        <f>IFERROR(VLOOKUP(A2304,[2]Sheet1!$A:$I,5,FALSE),0)</f>
        <v>5667695</v>
      </c>
      <c r="J2304">
        <f>IFERROR(VLOOKUP(A2304,[2]Sheet1!$A:$I,6,FALSE),0)</f>
        <v>16663</v>
      </c>
      <c r="K2304">
        <f>IFERROR(VLOOKUP(A2304,[2]Sheet1!$A:$I,7,FALSE),0)</f>
        <v>1208932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36464</v>
      </c>
      <c r="O2306">
        <f>IFERROR(VLOOKUP(A2306,[3]Sheet1!$A:$G,3,FALSE),0)</f>
        <v>278320</v>
      </c>
      <c r="P2306">
        <f>IFERROR(VLOOKUP(A2306,[3]Sheet1!$A:$G,4,FALSE),0)</f>
        <v>5136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105333</v>
      </c>
      <c r="O2307">
        <f>IFERROR(VLOOKUP(A2307,[3]Sheet1!$A:$G,3,FALSE),0)</f>
        <v>1122935</v>
      </c>
      <c r="P2307">
        <f>IFERROR(VLOOKUP(A2307,[3]Sheet1!$A:$G,4,FALSE),0)</f>
        <v>5207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625</v>
      </c>
      <c r="E2312">
        <f>IFERROR(VLOOKUP(A2312,[1]Monitoramento_Base_somente_disp!$A:$J,8,FALSE),0)</f>
        <v>59323500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86016</v>
      </c>
      <c r="O2313">
        <f>IFERROR(VLOOKUP(A2313,[3]Sheet1!$A:$G,3,FALSE),0)</f>
        <v>31035572</v>
      </c>
      <c r="P2313">
        <f>IFERROR(VLOOKUP(A2313,[3]Sheet1!$A:$G,4,FALSE),0)</f>
        <v>11103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176155</v>
      </c>
      <c r="O2315">
        <f>IFERROR(VLOOKUP(A2315,[3]Sheet1!$A:$G,3,FALSE),0)</f>
        <v>976807</v>
      </c>
      <c r="P2315">
        <f>IFERROR(VLOOKUP(A2315,[3]Sheet1!$A:$G,4,FALSE),0)</f>
        <v>28978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61193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27426</v>
      </c>
      <c r="O2318">
        <f>IFERROR(VLOOKUP(A2318,[3]Sheet1!$A:$G,3,FALSE),0)</f>
        <v>0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Não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7056357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424068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0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17131</v>
      </c>
      <c r="E2331">
        <f>IFERROR(VLOOKUP(A2331,[1]Monitoramento_Base_somente_disp!$A:$J,8,FALSE),0)</f>
        <v>5447577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57118</v>
      </c>
      <c r="O2332">
        <f>IFERROR(VLOOKUP(A2332,[3]Sheet1!$A:$G,3,FALSE),0)</f>
        <v>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3833488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181150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5925</v>
      </c>
      <c r="E2340">
        <f>IFERROR(VLOOKUP(A2340,[1]Monitoramento_Base_somente_disp!$A:$J,8,FALSE),0)</f>
        <v>2549565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821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353547</v>
      </c>
      <c r="O2344">
        <f>IFERROR(VLOOKUP(A2344,[3]Sheet1!$A:$G,3,FALSE),0)</f>
        <v>2407226</v>
      </c>
      <c r="P2344">
        <f>IFERROR(VLOOKUP(A2344,[3]Sheet1!$A:$G,4,FALSE),0)</f>
        <v>36861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4232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310</v>
      </c>
      <c r="E2345">
        <f>IFERROR(VLOOKUP(A2345,[1]Monitoramento_Base_somente_disp!$A:$J,8,FALSE),0)</f>
        <v>29388779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814526</v>
      </c>
      <c r="I2345">
        <f>IFERROR(VLOOKUP(A2345,[2]Sheet1!$A:$I,5,FALSE),0)</f>
        <v>3771219</v>
      </c>
      <c r="J2345">
        <f>IFERROR(VLOOKUP(A2345,[2]Sheet1!$A:$I,6,FALSE),0)</f>
        <v>62521</v>
      </c>
      <c r="K2345">
        <f>IFERROR(VLOOKUP(A2345,[2]Sheet1!$A:$I,7,FALSE),0)</f>
        <v>3670156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5180</v>
      </c>
      <c r="E2346">
        <f>IFERROR(VLOOKUP(A2346,[1]Monitoramento_Base_somente_disp!$A:$J,8,FALSE),0)</f>
        <v>1579679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32108</v>
      </c>
      <c r="O2351">
        <f>IFERROR(VLOOKUP(A2351,[3]Sheet1!$A:$G,3,FALSE),0)</f>
        <v>157901</v>
      </c>
      <c r="P2351">
        <f>IFERROR(VLOOKUP(A2351,[3]Sheet1!$A:$G,4,FALSE),0)</f>
        <v>1708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7031</v>
      </c>
      <c r="E2352">
        <f>IFERROR(VLOOKUP(A2352,[1]Monitoramento_Base_somente_disp!$A:$J,8,FALSE),0)</f>
        <v>1330713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0</v>
      </c>
      <c r="E2356">
        <f>IFERROR(VLOOKUP(A2356,[1]Monitoramento_Base_somente_disp!$A:$J,8,FALSE),0)</f>
        <v>7286616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Não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197783</v>
      </c>
      <c r="I2357">
        <f>IFERROR(VLOOKUP(A2357,[2]Sheet1!$A:$I,5,FALSE),0)</f>
        <v>2714764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76975</v>
      </c>
      <c r="O2360">
        <f>IFERROR(VLOOKUP(A2360,[3]Sheet1!$A:$G,3,FALSE),0)</f>
        <v>37541</v>
      </c>
      <c r="P2360">
        <f>IFERROR(VLOOKUP(A2360,[3]Sheet1!$A:$G,4,FALSE),0)</f>
        <v>10239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2372</v>
      </c>
      <c r="E2361">
        <f>IFERROR(VLOOKUP(A2361,[1]Monitoramento_Base_somente_disp!$A:$J,8,FALSE),0)</f>
        <v>1592076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64168</v>
      </c>
      <c r="I2363">
        <f>IFERROR(VLOOKUP(A2363,[2]Sheet1!$A:$I,5,FALSE),0)</f>
        <v>224065</v>
      </c>
      <c r="J2363">
        <f>IFERROR(VLOOKUP(A2363,[2]Sheet1!$A:$I,6,FALSE),0)</f>
        <v>0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0</v>
      </c>
      <c r="I2364">
        <f>IFERROR(VLOOKUP(A2364,[2]Sheet1!$A:$I,5,FALSE),0)</f>
        <v>0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58614</v>
      </c>
      <c r="I2367">
        <f>IFERROR(VLOOKUP(A2367,[2]Sheet1!$A:$I,5,FALSE),0)</f>
        <v>426032</v>
      </c>
      <c r="J2367">
        <f>IFERROR(VLOOKUP(A2367,[2]Sheet1!$A:$I,6,FALSE),0)</f>
        <v>0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1718</v>
      </c>
      <c r="E2369">
        <f>IFERROR(VLOOKUP(A2369,[1]Monitoramento_Base_somente_disp!$A:$J,8,FALSE),0)</f>
        <v>558084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116760</v>
      </c>
      <c r="I2371">
        <f>IFERROR(VLOOKUP(A2371,[2]Sheet1!$A:$I,5,FALSE),0)</f>
        <v>521176</v>
      </c>
      <c r="J2371">
        <f>IFERROR(VLOOKUP(A2371,[2]Sheet1!$A:$I,6,FALSE),0)</f>
        <v>0</v>
      </c>
      <c r="K2371">
        <f>IFERROR(VLOOKUP(A2371,[2]Sheet1!$A:$I,7,FALSE),0)</f>
        <v>100933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4419</v>
      </c>
      <c r="E2372">
        <f>IFERROR(VLOOKUP(A2372,[1]Monitoramento_Base_somente_disp!$A:$J,8,FALSE),0)</f>
        <v>17985189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1513</v>
      </c>
      <c r="E2375">
        <f>IFERROR(VLOOKUP(A2375,[1]Monitoramento_Base_somente_disp!$A:$J,8,FALSE),0)</f>
        <v>967299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109634</v>
      </c>
      <c r="O2376">
        <f>IFERROR(VLOOKUP(A2376,[3]Sheet1!$A:$G,3,FALSE),0)</f>
        <v>0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463909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23414</v>
      </c>
      <c r="E2380">
        <f>IFERROR(VLOOKUP(A2380,[1]Monitoramento_Base_somente_disp!$A:$J,8,FALSE),0)</f>
        <v>8584008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204777</v>
      </c>
      <c r="O2383">
        <f>IFERROR(VLOOKUP(A2383,[3]Sheet1!$A:$G,3,FALSE),0)</f>
        <v>2117803</v>
      </c>
      <c r="P2383">
        <f>IFERROR(VLOOKUP(A2383,[3]Sheet1!$A:$G,4,FALSE),0)</f>
        <v>24781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87091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5758</v>
      </c>
      <c r="E2385">
        <f>IFERROR(VLOOKUP(A2385,[1]Monitoramento_Base_somente_disp!$A:$J,8,FALSE),0)</f>
        <v>1638879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17940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57258</v>
      </c>
      <c r="I2389">
        <f>IFERROR(VLOOKUP(A2389,[2]Sheet1!$A:$I,5,FALSE),0)</f>
        <v>213029</v>
      </c>
      <c r="J2389">
        <f>IFERROR(VLOOKUP(A2389,[2]Sheet1!$A:$I,6,FALSE),0)</f>
        <v>0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3258264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99612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309317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21926</v>
      </c>
      <c r="E2392">
        <f>IFERROR(VLOOKUP(A2392,[1]Monitoramento_Base_somente_disp!$A:$J,8,FALSE),0)</f>
        <v>3708027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10437177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27149</v>
      </c>
      <c r="I2398">
        <f>IFERROR(VLOOKUP(A2398,[2]Sheet1!$A:$I,5,FALSE),0)</f>
        <v>6886014</v>
      </c>
      <c r="J2398">
        <f>IFERROR(VLOOKUP(A2398,[2]Sheet1!$A:$I,6,FALSE),0)</f>
        <v>23544</v>
      </c>
      <c r="K2398">
        <f>IFERROR(VLOOKUP(A2398,[2]Sheet1!$A:$I,7,FALSE),0)</f>
        <v>4723918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337120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20604</v>
      </c>
      <c r="E2399">
        <f>IFERROR(VLOOKUP(A2399,[1]Monitoramento_Base_somente_disp!$A:$J,8,FALSE),0)</f>
        <v>7783104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222859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14719</v>
      </c>
      <c r="E2400">
        <f>IFERROR(VLOOKUP(A2400,[1]Monitoramento_Base_somente_disp!$A:$J,8,FALSE),0)</f>
        <v>4271694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162789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14348</v>
      </c>
      <c r="E2401">
        <f>IFERROR(VLOOKUP(A2401,[1]Monitoramento_Base_somente_disp!$A:$J,8,FALSE),0)</f>
        <v>3038940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0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601854</v>
      </c>
      <c r="O2404">
        <f>IFERROR(VLOOKUP(A2404,[3]Sheet1!$A:$G,3,FALSE),0)</f>
        <v>1362899</v>
      </c>
      <c r="P2404">
        <f>IFERROR(VLOOKUP(A2404,[3]Sheet1!$A:$G,4,FALSE),0)</f>
        <v>92534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33564</v>
      </c>
      <c r="E2406">
        <f>IFERROR(VLOOKUP(A2406,[1]Monitoramento_Base_somente_disp!$A:$J,8,FALSE),0)</f>
        <v>12555930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34279</v>
      </c>
      <c r="O2408">
        <f>IFERROR(VLOOKUP(A2408,[3]Sheet1!$A:$G,3,FALSE),0)</f>
        <v>218704</v>
      </c>
      <c r="P2408">
        <f>IFERROR(VLOOKUP(A2408,[3]Sheet1!$A:$G,4,FALSE),0)</f>
        <v>2479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2803</v>
      </c>
      <c r="E2410">
        <f>IFERROR(VLOOKUP(A2410,[1]Monitoramento_Base_somente_disp!$A:$J,8,FALSE),0)</f>
        <v>1247232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1504</v>
      </c>
      <c r="E2412">
        <f>IFERROR(VLOOKUP(A2412,[1]Monitoramento_Base_somente_disp!$A:$J,8,FALSE),0)</f>
        <v>6470262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4093854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156064</v>
      </c>
      <c r="E2418">
        <f>IFERROR(VLOOKUP(A2418,[1]Monitoramento_Base_somente_disp!$A:$J,8,FALSE),0)</f>
        <v>80867496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30197</v>
      </c>
      <c r="O2420">
        <f>IFERROR(VLOOKUP(A2420,[3]Sheet1!$A:$G,3,FALSE),0)</f>
        <v>0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Não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203811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7679</v>
      </c>
      <c r="E2421">
        <f>IFERROR(VLOOKUP(A2421,[1]Monitoramento_Base_somente_disp!$A:$J,8,FALSE),0)</f>
        <v>5234634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8053</v>
      </c>
      <c r="E2423">
        <f>IFERROR(VLOOKUP(A2423,[1]Monitoramento_Base_somente_disp!$A:$J,8,FALSE),0)</f>
        <v>3276336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118881</v>
      </c>
      <c r="I2425">
        <f>IFERROR(VLOOKUP(A2425,[2]Sheet1!$A:$I,5,FALSE),0)</f>
        <v>493163</v>
      </c>
      <c r="J2425">
        <f>IFERROR(VLOOKUP(A2425,[2]Sheet1!$A:$I,6,FALSE),0)</f>
        <v>0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0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0</v>
      </c>
      <c r="I2428">
        <f>IFERROR(VLOOKUP(A2428,[2]Sheet1!$A:$I,5,FALSE),0)</f>
        <v>0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0</v>
      </c>
      <c r="I2434">
        <f>IFERROR(VLOOKUP(A2434,[2]Sheet1!$A:$I,5,FALSE),0)</f>
        <v>236734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Não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2566</v>
      </c>
      <c r="E2436">
        <f>IFERROR(VLOOKUP(A2436,[1]Monitoramento_Base_somente_disp!$A:$J,8,FALSE),0)</f>
        <v>4613937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19618854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1711</v>
      </c>
      <c r="E2439">
        <f>IFERROR(VLOOKUP(A2439,[1]Monitoramento_Base_somente_disp!$A:$J,8,FALSE),0)</f>
        <v>601311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6356</v>
      </c>
      <c r="E2440">
        <f>IFERROR(VLOOKUP(A2440,[1]Monitoramento_Base_somente_disp!$A:$J,8,FALSE),0)</f>
        <v>1575664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14938293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0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25830</v>
      </c>
      <c r="I2444">
        <f>IFERROR(VLOOKUP(A2444,[2]Sheet1!$A:$I,5,FALSE),0)</f>
        <v>183996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53954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8433</v>
      </c>
      <c r="E2447">
        <f>IFERROR(VLOOKUP(A2447,[1]Monitoramento_Base_somente_disp!$A:$J,8,FALSE),0)</f>
        <v>1029603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227675</v>
      </c>
      <c r="O2454">
        <f>IFERROR(VLOOKUP(A2454,[3]Sheet1!$A:$G,3,FALSE),0)</f>
        <v>1533483</v>
      </c>
      <c r="P2454">
        <f>IFERROR(VLOOKUP(A2454,[3]Sheet1!$A:$G,4,FALSE),0)</f>
        <v>9835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151363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5875</v>
      </c>
      <c r="E2455">
        <f>IFERROR(VLOOKUP(A2455,[1]Monitoramento_Base_somente_disp!$A:$J,8,FALSE),0)</f>
        <v>1455240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29727</v>
      </c>
      <c r="O2458">
        <f>IFERROR(VLOOKUP(A2458,[3]Sheet1!$A:$G,3,FALSE),0)</f>
        <v>0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203644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11201</v>
      </c>
      <c r="E2460">
        <f>IFERROR(VLOOKUP(A2460,[1]Monitoramento_Base_somente_disp!$A:$J,8,FALSE),0)</f>
        <v>4468500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257164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93679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206</v>
      </c>
      <c r="E2467">
        <f>IFERROR(VLOOKUP(A2467,[1]Monitoramento_Base_somente_disp!$A:$J,8,FALSE),0)</f>
        <v>2905218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4356</v>
      </c>
      <c r="E2468">
        <f>IFERROR(VLOOKUP(A2468,[1]Monitoramento_Base_somente_disp!$A:$J,8,FALSE),0)</f>
        <v>9506781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66518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Não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242788</v>
      </c>
      <c r="O2472">
        <f>IFERROR(VLOOKUP(A2472,[3]Sheet1!$A:$G,3,FALSE),0)</f>
        <v>110498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305982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15373</v>
      </c>
      <c r="E2476">
        <f>IFERROR(VLOOKUP(A2476,[1]Monitoramento_Base_somente_disp!$A:$J,8,FALSE),0)</f>
        <v>4973064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598523</v>
      </c>
      <c r="J2477">
        <f>IFERROR(VLOOKUP(A2477,[2]Sheet1!$A:$I,6,FALSE),0)</f>
        <v>0</v>
      </c>
      <c r="K2477">
        <f>IFERROR(VLOOKUP(A2477,[2]Sheet1!$A:$I,7,FALSE),0)</f>
        <v>462050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12745</v>
      </c>
      <c r="E2478">
        <f>IFERROR(VLOOKUP(A2478,[1]Monitoramento_Base_somente_disp!$A:$J,8,FALSE),0)</f>
        <v>8534446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7011</v>
      </c>
      <c r="O2480">
        <f>IFERROR(VLOOKUP(A2480,[3]Sheet1!$A:$G,3,FALSE),0)</f>
        <v>46689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56544</v>
      </c>
      <c r="I2481">
        <f>IFERROR(VLOOKUP(A2481,[2]Sheet1!$A:$I,5,FALSE),0)</f>
        <v>0</v>
      </c>
      <c r="J2481">
        <f>IFERROR(VLOOKUP(A2481,[2]Sheet1!$A:$I,6,FALSE),0)</f>
        <v>1332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326205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20589</v>
      </c>
      <c r="E2483">
        <f>IFERROR(VLOOKUP(A2483,[1]Monitoramento_Base_somente_disp!$A:$J,8,FALSE),0)</f>
        <v>9980757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62488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6430</v>
      </c>
      <c r="E2490">
        <f>IFERROR(VLOOKUP(A2490,[1]Monitoramento_Base_somente_disp!$A:$J,8,FALSE),0)</f>
        <v>6670731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251588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13496</v>
      </c>
      <c r="E2492">
        <f>IFERROR(VLOOKUP(A2492,[1]Monitoramento_Base_somente_disp!$A:$J,8,FALSE),0)</f>
        <v>2983053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11758</v>
      </c>
      <c r="I2494">
        <f>IFERROR(VLOOKUP(A2494,[2]Sheet1!$A:$I,5,FALSE),0)</f>
        <v>4216770</v>
      </c>
      <c r="J2494">
        <f>IFERROR(VLOOKUP(A2494,[2]Sheet1!$A:$I,6,FALSE),0)</f>
        <v>17662</v>
      </c>
      <c r="K2494">
        <f>IFERROR(VLOOKUP(A2494,[2]Sheet1!$A:$I,7,FALSE),0)</f>
        <v>1481493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0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Não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0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Não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62208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3975</v>
      </c>
      <c r="E2498">
        <f>IFERROR(VLOOKUP(A2498,[1]Monitoramento_Base_somente_disp!$A:$J,8,FALSE),0)</f>
        <v>1107990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1761723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139115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18504</v>
      </c>
      <c r="I2503">
        <f>IFERROR(VLOOKUP(A2503,[2]Sheet1!$A:$I,5,FALSE),0)</f>
        <v>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4243</v>
      </c>
      <c r="E2504">
        <f>IFERROR(VLOOKUP(A2504,[1]Monitoramento_Base_somente_disp!$A:$J,8,FALSE),0)</f>
        <v>1660508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654</v>
      </c>
      <c r="E2505">
        <f>IFERROR(VLOOKUP(A2505,[1]Monitoramento_Base_somente_disp!$A:$J,8,FALSE),0)</f>
        <v>1078197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3278901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3249</v>
      </c>
      <c r="E2510">
        <f>IFERROR(VLOOKUP(A2510,[1]Monitoramento_Base_somente_disp!$A:$J,8,FALSE),0)</f>
        <v>37986990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5219</v>
      </c>
      <c r="E2511">
        <f>IFERROR(VLOOKUP(A2511,[1]Monitoramento_Base_somente_disp!$A:$J,8,FALSE),0)</f>
        <v>590190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70168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10180</v>
      </c>
      <c r="E2514">
        <f>IFERROR(VLOOKUP(A2514,[1]Monitoramento_Base_somente_disp!$A:$J,8,FALSE),0)</f>
        <v>5641539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0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26053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444697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31521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1559</v>
      </c>
      <c r="E2520">
        <f>IFERROR(VLOOKUP(A2520,[1]Monitoramento_Base_somente_disp!$A:$J,8,FALSE),0)</f>
        <v>728802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1026</v>
      </c>
      <c r="E2521">
        <f>IFERROR(VLOOKUP(A2521,[1]Monitoramento_Base_somente_disp!$A:$J,8,FALSE),0)</f>
        <v>3590721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1000186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52507</v>
      </c>
      <c r="E2522">
        <f>IFERROR(VLOOKUP(A2522,[1]Monitoramento_Base_somente_disp!$A:$J,8,FALSE),0)</f>
        <v>21480126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6559</v>
      </c>
      <c r="E2524">
        <f>IFERROR(VLOOKUP(A2524,[1]Monitoramento_Base_somente_disp!$A:$J,8,FALSE),0)</f>
        <v>2371641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17079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622658</v>
      </c>
      <c r="I2527">
        <f>IFERROR(VLOOKUP(A2527,[2]Sheet1!$A:$I,5,FALSE),0)</f>
        <v>0</v>
      </c>
      <c r="J2527">
        <f>IFERROR(VLOOKUP(A2527,[2]Sheet1!$A:$I,6,FALSE),0)</f>
        <v>12508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Não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7689</v>
      </c>
      <c r="E2528">
        <f>IFERROR(VLOOKUP(A2528,[1]Monitoramento_Base_somente_disp!$A:$J,8,FALSE),0)</f>
        <v>5429250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0</v>
      </c>
      <c r="I2531">
        <f>IFERROR(VLOOKUP(A2531,[2]Sheet1!$A:$I,5,FALSE),0)</f>
        <v>497751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Não</v>
      </c>
      <c r="U2531" t="str">
        <f t="shared" si="236"/>
        <v>Sim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16994</v>
      </c>
      <c r="E2533">
        <f>IFERROR(VLOOKUP(A2533,[1]Monitoramento_Base_somente_disp!$A:$J,8,FALSE),0)</f>
        <v>6988626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6298</v>
      </c>
      <c r="E2538">
        <f>IFERROR(VLOOKUP(A2538,[1]Monitoramento_Base_somente_disp!$A:$J,8,FALSE),0)</f>
        <v>2013367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97936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5157</v>
      </c>
      <c r="E2541">
        <f>IFERROR(VLOOKUP(A2541,[1]Monitoramento_Base_somente_disp!$A:$J,8,FALSE),0)</f>
        <v>2317944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41014</v>
      </c>
      <c r="O2542">
        <f>IFERROR(VLOOKUP(A2542,[3]Sheet1!$A:$G,3,FALSE),0)</f>
        <v>244428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31055</v>
      </c>
      <c r="O2543">
        <f>IFERROR(VLOOKUP(A2543,[3]Sheet1!$A:$G,3,FALSE),0)</f>
        <v>0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Não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1988</v>
      </c>
      <c r="E2544">
        <f>IFERROR(VLOOKUP(A2544,[1]Monitoramento_Base_somente_disp!$A:$J,8,FALSE),0)</f>
        <v>602586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1031082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330393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6768</v>
      </c>
      <c r="E2547">
        <f>IFERROR(VLOOKUP(A2547,[1]Monitoramento_Base_somente_disp!$A:$J,8,FALSE),0)</f>
        <v>6696879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699462</v>
      </c>
      <c r="O2551">
        <f>IFERROR(VLOOKUP(A2551,[3]Sheet1!$A:$G,3,FALSE),0)</f>
        <v>4405381</v>
      </c>
      <c r="P2551">
        <f>IFERROR(VLOOKUP(A2551,[3]Sheet1!$A:$G,4,FALSE),0)</f>
        <v>88458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65450</v>
      </c>
      <c r="I2554">
        <f>IFERROR(VLOOKUP(A2554,[2]Sheet1!$A:$I,5,FALSE),0)</f>
        <v>202387</v>
      </c>
      <c r="J2554">
        <f>IFERROR(VLOOKUP(A2554,[2]Sheet1!$A:$I,6,FALSE),0)</f>
        <v>4638</v>
      </c>
      <c r="K2554">
        <f>IFERROR(VLOOKUP(A2554,[2]Sheet1!$A:$I,7,FALSE),0)</f>
        <v>74687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2373</v>
      </c>
      <c r="E2557">
        <f>IFERROR(VLOOKUP(A2557,[1]Monitoramento_Base_somente_disp!$A:$J,8,FALSE),0)</f>
        <v>1483578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33227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6826</v>
      </c>
      <c r="E2565">
        <f>IFERROR(VLOOKUP(A2565,[1]Monitoramento_Base_somente_disp!$A:$J,8,FALSE),0)</f>
        <v>1111653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0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45171</v>
      </c>
      <c r="O2567">
        <f>IFERROR(VLOOKUP(A2567,[3]Sheet1!$A:$G,3,FALSE),0)</f>
        <v>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Não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36078</v>
      </c>
      <c r="O2568">
        <f>IFERROR(VLOOKUP(A2568,[3]Sheet1!$A:$G,3,FALSE),0)</f>
        <v>602158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55740</v>
      </c>
      <c r="I2569">
        <f>IFERROR(VLOOKUP(A2569,[2]Sheet1!$A:$I,5,FALSE),0)</f>
        <v>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228164</v>
      </c>
      <c r="I2571">
        <f>IFERROR(VLOOKUP(A2571,[2]Sheet1!$A:$I,5,FALSE),0)</f>
        <v>1115148</v>
      </c>
      <c r="J2571">
        <f>IFERROR(VLOOKUP(A2571,[2]Sheet1!$A:$I,6,FALSE),0)</f>
        <v>0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6824</v>
      </c>
      <c r="E2576">
        <f>IFERROR(VLOOKUP(A2576,[1]Monitoramento_Base_somente_disp!$A:$J,8,FALSE),0)</f>
        <v>3145353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1336596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263112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0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Não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108674</v>
      </c>
      <c r="I2581">
        <f>IFERROR(VLOOKUP(A2581,[2]Sheet1!$A:$I,5,FALSE),0)</f>
        <v>0</v>
      </c>
      <c r="J2581">
        <f>IFERROR(VLOOKUP(A2581,[2]Sheet1!$A:$I,6,FALSE),0)</f>
        <v>4395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Não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6577</v>
      </c>
      <c r="E2583">
        <f>IFERROR(VLOOKUP(A2583,[1]Monitoramento_Base_somente_disp!$A:$J,8,FALSE),0)</f>
        <v>1304556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26138</v>
      </c>
      <c r="O2584">
        <f>IFERROR(VLOOKUP(A2584,[3]Sheet1!$A:$G,3,FALSE),0)</f>
        <v>11584997</v>
      </c>
      <c r="P2584">
        <f>IFERROR(VLOOKUP(A2584,[3]Sheet1!$A:$G,4,FALSE),0)</f>
        <v>1684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285384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14306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95133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5710</v>
      </c>
      <c r="E2593">
        <f>IFERROR(VLOOKUP(A2593,[1]Monitoramento_Base_somente_disp!$A:$J,8,FALSE),0)</f>
        <v>663267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9</v>
      </c>
      <c r="E2594">
        <f>IFERROR(VLOOKUP(A2594,[1]Monitoramento_Base_somente_disp!$A:$J,8,FALSE),0)</f>
        <v>1978464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121071</v>
      </c>
      <c r="O2599">
        <f>IFERROR(VLOOKUP(A2599,[3]Sheet1!$A:$G,3,FALSE),0)</f>
        <v>477168</v>
      </c>
      <c r="P2599">
        <f>IFERROR(VLOOKUP(A2599,[3]Sheet1!$A:$G,4,FALSE),0)</f>
        <v>12950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46188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2017</v>
      </c>
      <c r="E2600">
        <f>IFERROR(VLOOKUP(A2600,[1]Monitoramento_Base_somente_disp!$A:$J,8,FALSE),0)</f>
        <v>464529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0</v>
      </c>
      <c r="I2607">
        <f>IFERROR(VLOOKUP(A2607,[2]Sheet1!$A:$I,5,FALSE),0)</f>
        <v>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3449</v>
      </c>
      <c r="E2609">
        <f>IFERROR(VLOOKUP(A2609,[1]Monitoramento_Base_somente_disp!$A:$J,8,FALSE),0)</f>
        <v>1921362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117757</v>
      </c>
      <c r="O2612">
        <f>IFERROR(VLOOKUP(A2612,[3]Sheet1!$A:$G,3,FALSE),0)</f>
        <v>777611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4733</v>
      </c>
      <c r="E2616">
        <f>IFERROR(VLOOKUP(A2616,[1]Monitoramento_Base_somente_disp!$A:$J,8,FALSE),0)</f>
        <v>2193282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0</v>
      </c>
      <c r="I2618">
        <f>IFERROR(VLOOKUP(A2618,[2]Sheet1!$A:$I,5,FALSE),0)</f>
        <v>0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0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976</v>
      </c>
      <c r="E2623">
        <f>IFERROR(VLOOKUP(A2623,[1]Monitoramento_Base_somente_disp!$A:$J,8,FALSE),0)</f>
        <v>3699264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2837</v>
      </c>
      <c r="E2625">
        <f>IFERROR(VLOOKUP(A2625,[1]Monitoramento_Base_somente_disp!$A:$J,8,FALSE),0)</f>
        <v>4108839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323457</v>
      </c>
      <c r="I2626">
        <f>IFERROR(VLOOKUP(A2626,[2]Sheet1!$A:$I,5,FALSE),0)</f>
        <v>1725657</v>
      </c>
      <c r="J2626">
        <f>IFERROR(VLOOKUP(A2626,[2]Sheet1!$A:$I,6,FALSE),0)</f>
        <v>0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336896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337715</v>
      </c>
      <c r="O2629">
        <f>IFERROR(VLOOKUP(A2629,[3]Sheet1!$A:$G,3,FALSE),0)</f>
        <v>78106460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190852</v>
      </c>
      <c r="O2631">
        <f>IFERROR(VLOOKUP(A2631,[3]Sheet1!$A:$G,3,FALSE),0)</f>
        <v>0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960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45585</v>
      </c>
      <c r="O2638">
        <f>IFERROR(VLOOKUP(A2638,[3]Sheet1!$A:$G,3,FALSE),0)</f>
        <v>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Não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165428</v>
      </c>
      <c r="O2639">
        <f>IFERROR(VLOOKUP(A2639,[3]Sheet1!$A:$G,3,FALSE),0)</f>
        <v>452199</v>
      </c>
      <c r="P2639">
        <f>IFERROR(VLOOKUP(A2639,[3]Sheet1!$A:$G,4,FALSE),0)</f>
        <v>17015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36680</v>
      </c>
      <c r="O2645">
        <f>IFERROR(VLOOKUP(A2645,[3]Sheet1!$A:$G,3,FALSE),0)</f>
        <v>646755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213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420019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84751</v>
      </c>
      <c r="O2648">
        <f>IFERROR(VLOOKUP(A2648,[3]Sheet1!$A:$G,3,FALSE),0)</f>
        <v>759728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472</v>
      </c>
      <c r="E2651">
        <f>IFERROR(VLOOKUP(A2651,[1]Monitoramento_Base_somente_disp!$A:$J,8,FALSE),0)</f>
        <v>1288002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0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793</v>
      </c>
      <c r="E2655">
        <f>IFERROR(VLOOKUP(A2655,[1]Monitoramento_Base_somente_disp!$A:$J,8,FALSE),0)</f>
        <v>649866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59773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79921</v>
      </c>
      <c r="I2661">
        <f>IFERROR(VLOOKUP(A2661,[2]Sheet1!$A:$I,5,FALSE),0)</f>
        <v>214426</v>
      </c>
      <c r="J2661">
        <f>IFERROR(VLOOKUP(A2661,[2]Sheet1!$A:$I,6,FALSE),0)</f>
        <v>0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65670</v>
      </c>
      <c r="O2664">
        <f>IFERROR(VLOOKUP(A2664,[3]Sheet1!$A:$G,3,FALSE),0)</f>
        <v>233985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640</v>
      </c>
      <c r="E2667">
        <f>IFERROR(VLOOKUP(A2667,[1]Monitoramento_Base_somente_disp!$A:$J,8,FALSE),0)</f>
        <v>339099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93987</v>
      </c>
      <c r="I2668">
        <f>IFERROR(VLOOKUP(A2668,[2]Sheet1!$A:$I,5,FALSE),0)</f>
        <v>412474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32753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33919</v>
      </c>
      <c r="O2673">
        <f>IFERROR(VLOOKUP(A2673,[3]Sheet1!$A:$G,3,FALSE),0)</f>
        <v>0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246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5087</v>
      </c>
      <c r="E2677">
        <f>IFERROR(VLOOKUP(A2677,[1]Monitoramento_Base_somente_disp!$A:$J,8,FALSE),0)</f>
        <v>366062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262182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13610</v>
      </c>
      <c r="E2680">
        <f>IFERROR(VLOOKUP(A2680,[1]Monitoramento_Base_somente_disp!$A:$J,8,FALSE),0)</f>
        <v>3972690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3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3750</v>
      </c>
      <c r="E2684">
        <f>IFERROR(VLOOKUP(A2684,[1]Monitoramento_Base_somente_disp!$A:$J,8,FALSE),0)</f>
        <v>1196307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593</v>
      </c>
      <c r="E2688">
        <f>IFERROR(VLOOKUP(A2688,[1]Monitoramento_Base_somente_disp!$A:$J,8,FALSE),0)</f>
        <v>1163892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0</v>
      </c>
      <c r="I2690">
        <f>IFERROR(VLOOKUP(A2690,[2]Sheet1!$A:$I,5,FALSE),0)</f>
        <v>301319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Não</v>
      </c>
      <c r="U2690" t="str">
        <f t="shared" si="248"/>
        <v>Sim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166233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3069</v>
      </c>
      <c r="E2698">
        <f>IFERROR(VLOOKUP(A2698,[1]Monitoramento_Base_somente_disp!$A:$J,8,FALSE),0)</f>
        <v>1077987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70234</v>
      </c>
      <c r="O2700">
        <f>IFERROR(VLOOKUP(A2700,[3]Sheet1!$A:$G,3,FALSE),0)</f>
        <v>273570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83043</v>
      </c>
      <c r="O2702">
        <f>IFERROR(VLOOKUP(A2702,[3]Sheet1!$A:$G,3,FALSE),0)</f>
        <v>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Não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0</v>
      </c>
      <c r="I2703">
        <f>IFERROR(VLOOKUP(A2703,[2]Sheet1!$A:$I,5,FALSE),0)</f>
        <v>0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11323</v>
      </c>
      <c r="O2705">
        <f>IFERROR(VLOOKUP(A2705,[3]Sheet1!$A:$G,3,FALSE),0)</f>
        <v>74526</v>
      </c>
      <c r="P2705">
        <f>IFERROR(VLOOKUP(A2705,[3]Sheet1!$A:$G,4,FALSE),0)</f>
        <v>796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4977</v>
      </c>
      <c r="E2708">
        <f>IFERROR(VLOOKUP(A2708,[1]Monitoramento_Base_somente_disp!$A:$J,8,FALSE),0)</f>
        <v>1579521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6724</v>
      </c>
      <c r="O2710">
        <f>IFERROR(VLOOKUP(A2710,[3]Sheet1!$A:$G,3,FALSE),0)</f>
        <v>159249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1793</v>
      </c>
      <c r="E2712">
        <f>IFERROR(VLOOKUP(A2712,[1]Monitoramento_Base_somente_disp!$A:$J,8,FALSE),0)</f>
        <v>1667310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2754</v>
      </c>
      <c r="E2713">
        <f>IFERROR(VLOOKUP(A2713,[1]Monitoramento_Base_somente_disp!$A:$J,8,FALSE),0)</f>
        <v>779982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425511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27868</v>
      </c>
      <c r="E2716">
        <f>IFERROR(VLOOKUP(A2716,[1]Monitoramento_Base_somente_disp!$A:$J,8,FALSE),0)</f>
        <v>4605717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4301</v>
      </c>
      <c r="E2723">
        <f>IFERROR(VLOOKUP(A2723,[1]Monitoramento_Base_somente_disp!$A:$J,8,FALSE),0)</f>
        <v>788478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80803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6198</v>
      </c>
      <c r="E2724">
        <f>IFERROR(VLOOKUP(A2724,[1]Monitoramento_Base_somente_disp!$A:$J,8,FALSE),0)</f>
        <v>2112108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346</v>
      </c>
      <c r="E2725">
        <f>IFERROR(VLOOKUP(A2725,[1]Monitoramento_Base_somente_disp!$A:$J,8,FALSE),0)</f>
        <v>1114725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1173</v>
      </c>
      <c r="E2726">
        <f>IFERROR(VLOOKUP(A2726,[1]Monitoramento_Base_somente_disp!$A:$J,8,FALSE),0)</f>
        <v>4000209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126022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50683</v>
      </c>
      <c r="O2733">
        <f>IFERROR(VLOOKUP(A2733,[3]Sheet1!$A:$G,3,FALSE),0)</f>
        <v>0</v>
      </c>
      <c r="P2733">
        <f>IFERROR(VLOOKUP(A2733,[3]Sheet1!$A:$G,4,FALSE),0)</f>
        <v>7357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5023</v>
      </c>
      <c r="E2738">
        <f>IFERROR(VLOOKUP(A2738,[1]Monitoramento_Base_somente_disp!$A:$J,8,FALSE),0)</f>
        <v>4344612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1377</v>
      </c>
      <c r="E2740">
        <f>IFERROR(VLOOKUP(A2740,[1]Monitoramento_Base_somente_disp!$A:$J,8,FALSE),0)</f>
        <v>564945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11580</v>
      </c>
      <c r="I2741">
        <f>IFERROR(VLOOKUP(A2741,[2]Sheet1!$A:$I,5,FALSE),0)</f>
        <v>623352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39046</v>
      </c>
      <c r="O2742">
        <f>IFERROR(VLOOKUP(A2742,[3]Sheet1!$A:$G,3,FALSE),0)</f>
        <v>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2087</v>
      </c>
      <c r="E2747">
        <f>IFERROR(VLOOKUP(A2747,[1]Monitoramento_Base_somente_disp!$A:$J,8,FALSE),0)</f>
        <v>5171130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169109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53049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1034</v>
      </c>
      <c r="E2750">
        <f>IFERROR(VLOOKUP(A2750,[1]Monitoramento_Base_somente_disp!$A:$J,8,FALSE),0)</f>
        <v>372727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141429</v>
      </c>
      <c r="I2752">
        <f>IFERROR(VLOOKUP(A2752,[2]Sheet1!$A:$I,5,FALSE),0)</f>
        <v>0</v>
      </c>
      <c r="J2752">
        <f>IFERROR(VLOOKUP(A2752,[2]Sheet1!$A:$I,6,FALSE),0)</f>
        <v>5591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13369</v>
      </c>
      <c r="E2757">
        <f>IFERROR(VLOOKUP(A2757,[1]Monitoramento_Base_somente_disp!$A:$J,8,FALSE),0)</f>
        <v>3907140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0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60497</v>
      </c>
      <c r="O2762">
        <f>IFERROR(VLOOKUP(A2762,[3]Sheet1!$A:$G,3,FALSE),0)</f>
        <v>0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580376</v>
      </c>
      <c r="O2763">
        <f>IFERROR(VLOOKUP(A2763,[3]Sheet1!$A:$G,3,FALSE),0)</f>
        <v>2094871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185994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17521</v>
      </c>
      <c r="E2766">
        <f>IFERROR(VLOOKUP(A2766,[1]Monitoramento_Base_somente_disp!$A:$J,8,FALSE),0)</f>
        <v>8825058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2937</v>
      </c>
      <c r="E2771">
        <f>IFERROR(VLOOKUP(A2771,[1]Monitoramento_Base_somente_disp!$A:$J,8,FALSE),0)</f>
        <v>985806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124944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5972</v>
      </c>
      <c r="E2772">
        <f>IFERROR(VLOOKUP(A2772,[1]Monitoramento_Base_somente_disp!$A:$J,8,FALSE),0)</f>
        <v>8849661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580350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0</v>
      </c>
      <c r="E2775">
        <f>IFERROR(VLOOKUP(A2775,[1]Monitoramento_Base_somente_disp!$A:$J,8,FALSE),0)</f>
        <v>748575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Não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1079650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95469</v>
      </c>
      <c r="O2778">
        <f>IFERROR(VLOOKUP(A2778,[3]Sheet1!$A:$G,3,FALSE),0)</f>
        <v>382708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153887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7991</v>
      </c>
      <c r="E2779">
        <f>IFERROR(VLOOKUP(A2779,[1]Monitoramento_Base_somente_disp!$A:$J,8,FALSE),0)</f>
        <v>1998378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0</v>
      </c>
      <c r="E2780">
        <f>IFERROR(VLOOKUP(A2780,[1]Monitoramento_Base_somente_disp!$A:$J,8,FALSE),0)</f>
        <v>806472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Não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2291</v>
      </c>
      <c r="E2781">
        <f>IFERROR(VLOOKUP(A2781,[1]Monitoramento_Base_somente_disp!$A:$J,8,FALSE),0)</f>
        <v>538395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210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5161</v>
      </c>
      <c r="E2785">
        <f>IFERROR(VLOOKUP(A2785,[1]Monitoramento_Base_somente_disp!$A:$J,8,FALSE),0)</f>
        <v>3040941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735</v>
      </c>
      <c r="E2787">
        <f>IFERROR(VLOOKUP(A2787,[1]Monitoramento_Base_somente_disp!$A:$J,8,FALSE),0)</f>
        <v>1319424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2212</v>
      </c>
      <c r="E2788">
        <f>IFERROR(VLOOKUP(A2788,[1]Monitoramento_Base_somente_disp!$A:$J,8,FALSE),0)</f>
        <v>672525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225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18382</v>
      </c>
      <c r="O2789">
        <f>IFERROR(VLOOKUP(A2789,[3]Sheet1!$A:$G,3,FALSE),0)</f>
        <v>761470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138235</v>
      </c>
      <c r="O2793">
        <f>IFERROR(VLOOKUP(A2793,[3]Sheet1!$A:$G,3,FALSE),0)</f>
        <v>505515</v>
      </c>
      <c r="P2793">
        <f>IFERROR(VLOOKUP(A2793,[3]Sheet1!$A:$G,4,FALSE),0)</f>
        <v>23149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4233</v>
      </c>
      <c r="E2796">
        <f>IFERROR(VLOOKUP(A2796,[1]Monitoramento_Base_somente_disp!$A:$J,8,FALSE),0)</f>
        <v>514992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3425</v>
      </c>
      <c r="E2799">
        <f>IFERROR(VLOOKUP(A2799,[1]Monitoramento_Base_somente_disp!$A:$J,8,FALSE),0)</f>
        <v>71162958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3003</v>
      </c>
      <c r="E2800">
        <f>IFERROR(VLOOKUP(A2800,[1]Monitoramento_Base_somente_disp!$A:$J,8,FALSE),0)</f>
        <v>1997028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830427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2884</v>
      </c>
      <c r="E2805">
        <f>IFERROR(VLOOKUP(A2805,[1]Monitoramento_Base_somente_disp!$A:$J,8,FALSE),0)</f>
        <v>1552191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373080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15011</v>
      </c>
      <c r="E2806">
        <f>IFERROR(VLOOKUP(A2806,[1]Monitoramento_Base_somente_disp!$A:$J,8,FALSE),0)</f>
        <v>13839567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212768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10229</v>
      </c>
      <c r="E2809">
        <f>IFERROR(VLOOKUP(A2809,[1]Monitoramento_Base_somente_disp!$A:$J,8,FALSE),0)</f>
        <v>4429974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181976</v>
      </c>
      <c r="I2810">
        <f>IFERROR(VLOOKUP(A2810,[2]Sheet1!$A:$I,5,FALSE),0)</f>
        <v>1245403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141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0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Não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280967</v>
      </c>
      <c r="O2818">
        <f>IFERROR(VLOOKUP(A2818,[3]Sheet1!$A:$G,3,FALSE),0)</f>
        <v>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1579</v>
      </c>
      <c r="E2820">
        <f>IFERROR(VLOOKUP(A2820,[1]Monitoramento_Base_somente_disp!$A:$J,8,FALSE),0)</f>
        <v>515634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155</v>
      </c>
      <c r="E2821">
        <f>IFERROR(VLOOKUP(A2821,[1]Monitoramento_Base_somente_disp!$A:$J,8,FALSE),0)</f>
        <v>955908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4235</v>
      </c>
      <c r="E2822">
        <f>IFERROR(VLOOKUP(A2822,[1]Monitoramento_Base_somente_disp!$A:$J,8,FALSE),0)</f>
        <v>1887012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4777</v>
      </c>
      <c r="E2825">
        <f>IFERROR(VLOOKUP(A2825,[1]Monitoramento_Base_somente_disp!$A:$J,8,FALSE),0)</f>
        <v>1140369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34919</v>
      </c>
      <c r="J2826">
        <f>IFERROR(VLOOKUP(A2826,[2]Sheet1!$A:$I,6,FALSE),0)</f>
        <v>0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68945</v>
      </c>
      <c r="O2828">
        <f>IFERROR(VLOOKUP(A2828,[3]Sheet1!$A:$G,3,FALSE),0)</f>
        <v>5014244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285738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315447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0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409605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288421</v>
      </c>
      <c r="O2836">
        <f>IFERROR(VLOOKUP(A2836,[3]Sheet1!$A:$G,3,FALSE),0)</f>
        <v>388545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808773</v>
      </c>
      <c r="O2837">
        <f>IFERROR(VLOOKUP(A2837,[3]Sheet1!$A:$G,3,FALSE),0)</f>
        <v>2549609</v>
      </c>
      <c r="P2837">
        <f>IFERROR(VLOOKUP(A2837,[3]Sheet1!$A:$G,4,FALSE),0)</f>
        <v>57514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666113</v>
      </c>
      <c r="I2838">
        <f>IFERROR(VLOOKUP(A2838,[2]Sheet1!$A:$I,5,FALSE),0)</f>
        <v>2457306</v>
      </c>
      <c r="J2838">
        <f>IFERROR(VLOOKUP(A2838,[2]Sheet1!$A:$I,6,FALSE),0)</f>
        <v>0</v>
      </c>
      <c r="K2838">
        <f>IFERROR(VLOOKUP(A2838,[2]Sheet1!$A:$I,7,FALSE),0)</f>
        <v>287954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48697</v>
      </c>
      <c r="I2839">
        <f>IFERROR(VLOOKUP(A2839,[2]Sheet1!$A:$I,5,FALSE),0)</f>
        <v>0</v>
      </c>
      <c r="J2839">
        <f>IFERROR(VLOOKUP(A2839,[2]Sheet1!$A:$I,6,FALSE),0)</f>
        <v>2859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Não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447985</v>
      </c>
      <c r="O2840">
        <f>IFERROR(VLOOKUP(A2840,[3]Sheet1!$A:$G,3,FALSE),0)</f>
        <v>1823924</v>
      </c>
      <c r="P2840">
        <f>IFERROR(VLOOKUP(A2840,[3]Sheet1!$A:$G,4,FALSE),0)</f>
        <v>40597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0</v>
      </c>
      <c r="I2841">
        <f>IFERROR(VLOOKUP(A2841,[2]Sheet1!$A:$I,5,FALSE),0)</f>
        <v>556113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Não</v>
      </c>
      <c r="U2841" t="str">
        <f t="shared" si="266"/>
        <v>Sim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215043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493705</v>
      </c>
      <c r="I2843">
        <f>IFERROR(VLOOKUP(A2843,[2]Sheet1!$A:$I,5,FALSE),0)</f>
        <v>0</v>
      </c>
      <c r="J2843">
        <f>IFERROR(VLOOKUP(A2843,[2]Sheet1!$A:$I,6,FALSE),0)</f>
        <v>20781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51727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2262</v>
      </c>
      <c r="E2844">
        <f>IFERROR(VLOOKUP(A2844,[1]Monitoramento_Base_somente_disp!$A:$J,8,FALSE),0)</f>
        <v>1153377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0</v>
      </c>
      <c r="I2845">
        <f>IFERROR(VLOOKUP(A2845,[2]Sheet1!$A:$I,5,FALSE),0)</f>
        <v>251168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Não</v>
      </c>
      <c r="U2845" t="str">
        <f t="shared" si="266"/>
        <v>Sim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0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0</v>
      </c>
      <c r="I2850">
        <f>IFERROR(VLOOKUP(A2850,[2]Sheet1!$A:$I,5,FALSE),0)</f>
        <v>215100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Não</v>
      </c>
      <c r="U2850" t="str">
        <f t="shared" si="266"/>
        <v>Sim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64330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86353</v>
      </c>
      <c r="I2853">
        <f>IFERROR(VLOOKUP(A2853,[2]Sheet1!$A:$I,5,FALSE),0)</f>
        <v>4940517</v>
      </c>
      <c r="J2853">
        <f>IFERROR(VLOOKUP(A2853,[2]Sheet1!$A:$I,6,FALSE),0)</f>
        <v>0</v>
      </c>
      <c r="K2853">
        <f>IFERROR(VLOOKUP(A2853,[2]Sheet1!$A:$I,7,FALSE),0)</f>
        <v>41770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275275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0</v>
      </c>
      <c r="I2856">
        <f>IFERROR(VLOOKUP(A2856,[2]Sheet1!$A:$I,5,FALSE),0)</f>
        <v>208561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Não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58541</v>
      </c>
      <c r="O2860">
        <f>IFERROR(VLOOKUP(A2860,[3]Sheet1!$A:$G,3,FALSE),0)</f>
        <v>255453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343795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529217</v>
      </c>
      <c r="I2862">
        <f>IFERROR(VLOOKUP(A2862,[2]Sheet1!$A:$I,5,FALSE),0)</f>
        <v>3466206</v>
      </c>
      <c r="J2862">
        <f>IFERROR(VLOOKUP(A2862,[2]Sheet1!$A:$I,6,FALSE),0)</f>
        <v>0</v>
      </c>
      <c r="K2862">
        <f>IFERROR(VLOOKUP(A2862,[2]Sheet1!$A:$I,7,FALSE),0)</f>
        <v>174051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560740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Não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418262</v>
      </c>
      <c r="O2870">
        <f>IFERROR(VLOOKUP(A2870,[3]Sheet1!$A:$G,3,FALSE),0)</f>
        <v>0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Não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54430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0</v>
      </c>
      <c r="E2872">
        <f>IFERROR(VLOOKUP(A2872,[1]Monitoramento_Base_somente_disp!$A:$J,8,FALSE),0)</f>
        <v>399513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Não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3009644</v>
      </c>
      <c r="O2873">
        <f>IFERROR(VLOOKUP(A2873,[3]Sheet1!$A:$G,3,FALSE),0)</f>
        <v>7159683</v>
      </c>
      <c r="P2873">
        <f>IFERROR(VLOOKUP(A2873,[3]Sheet1!$A:$G,4,FALSE),0)</f>
        <v>343668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101549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47638</v>
      </c>
      <c r="O2876">
        <f>IFERROR(VLOOKUP(A2876,[3]Sheet1!$A:$G,3,FALSE),0)</f>
        <v>152187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69874</v>
      </c>
      <c r="O2878">
        <f>IFERROR(VLOOKUP(A2878,[3]Sheet1!$A:$G,3,FALSE),0)</f>
        <v>749005</v>
      </c>
      <c r="P2878">
        <f>IFERROR(VLOOKUP(A2878,[3]Sheet1!$A:$G,4,FALSE),0)</f>
        <v>5901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55668</v>
      </c>
      <c r="I2880">
        <f>IFERROR(VLOOKUP(A2880,[2]Sheet1!$A:$I,5,FALSE),0)</f>
        <v>275749</v>
      </c>
      <c r="J2880">
        <f>IFERROR(VLOOKUP(A2880,[2]Sheet1!$A:$I,6,FALSE),0)</f>
        <v>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371672</v>
      </c>
      <c r="O2882">
        <f>IFERROR(VLOOKUP(A2882,[3]Sheet1!$A:$G,3,FALSE),0)</f>
        <v>1932828</v>
      </c>
      <c r="P2882">
        <f>IFERROR(VLOOKUP(A2882,[3]Sheet1!$A:$G,4,FALSE),0)</f>
        <v>36693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261187</v>
      </c>
      <c r="I2883">
        <f>IFERROR(VLOOKUP(A2883,[2]Sheet1!$A:$I,5,FALSE),0)</f>
        <v>735451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0</v>
      </c>
      <c r="I2885">
        <f>IFERROR(VLOOKUP(A2885,[2]Sheet1!$A:$I,5,FALSE),0)</f>
        <v>219570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Não</v>
      </c>
      <c r="U2885" t="str">
        <f t="shared" si="266"/>
        <v>Sim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0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192897</v>
      </c>
      <c r="I2887">
        <f>IFERROR(VLOOKUP(A2887,[2]Sheet1!$A:$I,5,FALSE),0)</f>
        <v>0</v>
      </c>
      <c r="J2887">
        <f>IFERROR(VLOOKUP(A2887,[2]Sheet1!$A:$I,6,FALSE),0)</f>
        <v>9118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Não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811640</v>
      </c>
      <c r="I2889">
        <f>IFERROR(VLOOKUP(A2889,[2]Sheet1!$A:$I,5,FALSE),0)</f>
        <v>0</v>
      </c>
      <c r="J2889">
        <f>IFERROR(VLOOKUP(A2889,[2]Sheet1!$A:$I,6,FALSE),0)</f>
        <v>36727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Não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195816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1408</v>
      </c>
      <c r="E2890">
        <f>IFERROR(VLOOKUP(A2890,[1]Monitoramento_Base_somente_disp!$A:$J,8,FALSE),0)</f>
        <v>2671980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6263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682724</v>
      </c>
      <c r="O2893">
        <f>IFERROR(VLOOKUP(A2893,[3]Sheet1!$A:$G,3,FALSE),0)</f>
        <v>2421015</v>
      </c>
      <c r="P2893">
        <f>IFERROR(VLOOKUP(A2893,[3]Sheet1!$A:$G,4,FALSE),0)</f>
        <v>83031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202005</v>
      </c>
      <c r="O2894">
        <f>IFERROR(VLOOKUP(A2894,[3]Sheet1!$A:$G,3,FALSE),0)</f>
        <v>815862</v>
      </c>
      <c r="P2894">
        <f>IFERROR(VLOOKUP(A2894,[3]Sheet1!$A:$G,4,FALSE),0)</f>
        <v>15769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101272</v>
      </c>
      <c r="O2895">
        <f>IFERROR(VLOOKUP(A2895,[3]Sheet1!$A:$G,3,FALSE),0)</f>
        <v>352780</v>
      </c>
      <c r="P2895">
        <f>IFERROR(VLOOKUP(A2895,[3]Sheet1!$A:$G,4,FALSE),0)</f>
        <v>14714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567193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1032423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4704</v>
      </c>
      <c r="E2899">
        <f>IFERROR(VLOOKUP(A2899,[1]Monitoramento_Base_somente_disp!$A:$J,8,FALSE),0)</f>
        <v>1410084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5624</v>
      </c>
      <c r="E2901">
        <f>IFERROR(VLOOKUP(A2901,[1]Monitoramento_Base_somente_disp!$A:$J,8,FALSE),0)</f>
        <v>93322905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97132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0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Não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151975</v>
      </c>
      <c r="O2909">
        <f>IFERROR(VLOOKUP(A2909,[3]Sheet1!$A:$G,3,FALSE),0)</f>
        <v>141073</v>
      </c>
      <c r="P2909">
        <f>IFERROR(VLOOKUP(A2909,[3]Sheet1!$A:$G,4,FALSE),0)</f>
        <v>15866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558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1100525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239979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214209</v>
      </c>
      <c r="O2913">
        <f>IFERROR(VLOOKUP(A2913,[3]Sheet1!$A:$G,3,FALSE),0)</f>
        <v>709145</v>
      </c>
      <c r="P2913">
        <f>IFERROR(VLOOKUP(A2913,[3]Sheet1!$A:$G,4,FALSE),0)</f>
        <v>21806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48620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3113</v>
      </c>
      <c r="E2914">
        <f>IFERROR(VLOOKUP(A2914,[1]Monitoramento_Base_somente_disp!$A:$J,8,FALSE),0)</f>
        <v>869082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807754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195155</v>
      </c>
      <c r="O2920">
        <f>IFERROR(VLOOKUP(A2920,[3]Sheet1!$A:$G,3,FALSE),0)</f>
        <v>589908</v>
      </c>
      <c r="P2920">
        <f>IFERROR(VLOOKUP(A2920,[3]Sheet1!$A:$G,4,FALSE),0)</f>
        <v>16064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61021</v>
      </c>
      <c r="I2921">
        <f>IFERROR(VLOOKUP(A2921,[2]Sheet1!$A:$I,5,FALSE),0)</f>
        <v>261983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645128</v>
      </c>
      <c r="O2922">
        <f>IFERROR(VLOOKUP(A2922,[3]Sheet1!$A:$G,3,FALSE),0)</f>
        <v>0</v>
      </c>
      <c r="P2922">
        <f>IFERROR(VLOOKUP(A2922,[3]Sheet1!$A:$G,4,FALSE),0)</f>
        <v>73772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89322</v>
      </c>
      <c r="I2924">
        <f>IFERROR(VLOOKUP(A2924,[2]Sheet1!$A:$I,5,FALSE),0)</f>
        <v>0</v>
      </c>
      <c r="J2924">
        <f>IFERROR(VLOOKUP(A2924,[2]Sheet1!$A:$I,6,FALSE),0)</f>
        <v>8241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Não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0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Não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5017</v>
      </c>
      <c r="E2928">
        <f>IFERROR(VLOOKUP(A2928,[1]Monitoramento_Base_somente_disp!$A:$J,8,FALSE),0)</f>
        <v>1823949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0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3810</v>
      </c>
      <c r="E2931">
        <f>IFERROR(VLOOKUP(A2931,[1]Monitoramento_Base_somente_disp!$A:$J,8,FALSE),0)</f>
        <v>1752165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Não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0</v>
      </c>
      <c r="I2933">
        <f>IFERROR(VLOOKUP(A2933,[2]Sheet1!$A:$I,5,FALSE),0)</f>
        <v>685439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Não</v>
      </c>
      <c r="U2933" t="str">
        <f t="shared" si="272"/>
        <v>Sim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250732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471422</v>
      </c>
      <c r="O2937">
        <f>IFERROR(VLOOKUP(A2937,[3]Sheet1!$A:$G,3,FALSE),0)</f>
        <v>1337070</v>
      </c>
      <c r="P2937">
        <f>IFERROR(VLOOKUP(A2937,[3]Sheet1!$A:$G,4,FALSE),0)</f>
        <v>50102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100522</v>
      </c>
      <c r="I2943">
        <f>IFERROR(VLOOKUP(A2943,[2]Sheet1!$A:$I,5,FALSE),0)</f>
        <v>261226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0</v>
      </c>
      <c r="I2944">
        <f>IFERROR(VLOOKUP(A2944,[2]Sheet1!$A:$I,5,FALSE),0)</f>
        <v>391016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Não</v>
      </c>
      <c r="U2944" t="str">
        <f t="shared" si="272"/>
        <v>Sim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0</v>
      </c>
      <c r="I2945">
        <f>IFERROR(VLOOKUP(A2945,[2]Sheet1!$A:$I,5,FALSE),0)</f>
        <v>210420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Não</v>
      </c>
      <c r="U2945" t="str">
        <f t="shared" si="272"/>
        <v>Sim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0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527549</v>
      </c>
      <c r="I2948">
        <f>IFERROR(VLOOKUP(A2948,[2]Sheet1!$A:$I,5,FALSE),0)</f>
        <v>0</v>
      </c>
      <c r="J2948">
        <f>IFERROR(VLOOKUP(A2948,[2]Sheet1!$A:$I,6,FALSE),0)</f>
        <v>21581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Não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363496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421238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87541</v>
      </c>
      <c r="I2952">
        <f>IFERROR(VLOOKUP(A2952,[2]Sheet1!$A:$I,5,FALSE),0)</f>
        <v>392537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43376</v>
      </c>
      <c r="I2954">
        <f>IFERROR(VLOOKUP(A2954,[2]Sheet1!$A:$I,5,FALSE),0)</f>
        <v>335707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135722</v>
      </c>
      <c r="O2955">
        <f>IFERROR(VLOOKUP(A2955,[3]Sheet1!$A:$G,3,FALSE),0)</f>
        <v>72596</v>
      </c>
      <c r="P2955">
        <f>IFERROR(VLOOKUP(A2955,[3]Sheet1!$A:$G,4,FALSE),0)</f>
        <v>11447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358338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132727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579505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139368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471167</v>
      </c>
      <c r="I2960">
        <f>IFERROR(VLOOKUP(A2960,[2]Sheet1!$A:$I,5,FALSE),0)</f>
        <v>0</v>
      </c>
      <c r="J2960">
        <f>IFERROR(VLOOKUP(A2960,[2]Sheet1!$A:$I,6,FALSE),0)</f>
        <v>20008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Não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371157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20865</v>
      </c>
      <c r="E2961">
        <f>IFERROR(VLOOKUP(A2961,[1]Monitoramento_Base_somente_disp!$A:$J,8,FALSE),0)</f>
        <v>4777608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88653</v>
      </c>
      <c r="I2962">
        <f>IFERROR(VLOOKUP(A2962,[2]Sheet1!$A:$I,5,FALSE),0)</f>
        <v>230149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Não</v>
      </c>
      <c r="U2964" t="str">
        <f t="shared" si="278"/>
        <v>Não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0</v>
      </c>
      <c r="I2966">
        <f>IFERROR(VLOOKUP(A2966,[2]Sheet1!$A:$I,5,FALSE),0)</f>
        <v>178775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Não</v>
      </c>
      <c r="U2966" t="str">
        <f t="shared" si="278"/>
        <v>Sim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790418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0</v>
      </c>
      <c r="I2968">
        <f>IFERROR(VLOOKUP(A2968,[2]Sheet1!$A:$I,5,FALSE),0)</f>
        <v>223788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Não</v>
      </c>
      <c r="U2968" t="str">
        <f t="shared" si="278"/>
        <v>Sim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0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89237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256416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196095</v>
      </c>
      <c r="O2972">
        <f>IFERROR(VLOOKUP(A2972,[3]Sheet1!$A:$G,3,FALSE),0)</f>
        <v>11131709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0</v>
      </c>
      <c r="I2974">
        <f>IFERROR(VLOOKUP(A2974,[2]Sheet1!$A:$I,5,FALSE),0)</f>
        <v>36874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22489</v>
      </c>
      <c r="I2976">
        <f>IFERROR(VLOOKUP(A2976,[2]Sheet1!$A:$I,5,FALSE),0)</f>
        <v>92264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595195</v>
      </c>
      <c r="I2981">
        <f>IFERROR(VLOOKUP(A2981,[2]Sheet1!$A:$I,5,FALSE),0)</f>
        <v>1964277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352420</v>
      </c>
      <c r="O2984">
        <f>IFERROR(VLOOKUP(A2984,[3]Sheet1!$A:$G,3,FALSE),0)</f>
        <v>1927210</v>
      </c>
      <c r="P2984">
        <f>IFERROR(VLOOKUP(A2984,[3]Sheet1!$A:$G,4,FALSE),0)</f>
        <v>40065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390</v>
      </c>
      <c r="E2985">
        <f>IFERROR(VLOOKUP(A2985,[1]Monitoramento_Base_somente_disp!$A:$J,8,FALSE),0)</f>
        <v>2482050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209885</v>
      </c>
      <c r="O2986">
        <f>IFERROR(VLOOKUP(A2986,[3]Sheet1!$A:$G,3,FALSE),0)</f>
        <v>2563590</v>
      </c>
      <c r="P2986">
        <f>IFERROR(VLOOKUP(A2986,[3]Sheet1!$A:$G,4,FALSE),0)</f>
        <v>34576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0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Não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1559509</v>
      </c>
      <c r="I2990">
        <f>IFERROR(VLOOKUP(A2990,[2]Sheet1!$A:$I,5,FALSE),0)</f>
        <v>34876189</v>
      </c>
      <c r="J2990">
        <f>IFERROR(VLOOKUP(A2990,[2]Sheet1!$A:$I,6,FALSE),0)</f>
        <v>84086</v>
      </c>
      <c r="K2990">
        <f>IFERROR(VLOOKUP(A2990,[2]Sheet1!$A:$I,7,FALSE),0)</f>
        <v>12088157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443492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0</v>
      </c>
      <c r="O2993">
        <f>IFERROR(VLOOKUP(A2993,[3]Sheet1!$A:$G,3,FALSE),0)</f>
        <v>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Não</v>
      </c>
      <c r="U2993" t="str">
        <f t="shared" si="278"/>
        <v>Não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4053</v>
      </c>
      <c r="O2995">
        <f>IFERROR(VLOOKUP(A2995,[3]Sheet1!$A:$G,3,FALSE),0)</f>
        <v>440953</v>
      </c>
      <c r="P2995">
        <f>IFERROR(VLOOKUP(A2995,[3]Sheet1!$A:$G,4,FALSE),0)</f>
        <v>3790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136603</v>
      </c>
      <c r="O2997">
        <f>IFERROR(VLOOKUP(A2997,[3]Sheet1!$A:$G,3,FALSE),0)</f>
        <v>579824</v>
      </c>
      <c r="P2997">
        <f>IFERROR(VLOOKUP(A2997,[3]Sheet1!$A:$G,4,FALSE),0)</f>
        <v>16632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127127</v>
      </c>
      <c r="O2998">
        <f>IFERROR(VLOOKUP(A2998,[3]Sheet1!$A:$G,3,FALSE),0)</f>
        <v>349970</v>
      </c>
      <c r="P2998">
        <f>IFERROR(VLOOKUP(A2998,[3]Sheet1!$A:$G,4,FALSE),0)</f>
        <v>11712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97699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157585</v>
      </c>
      <c r="O3004">
        <f>IFERROR(VLOOKUP(A3004,[3]Sheet1!$A:$G,3,FALSE),0)</f>
        <v>0</v>
      </c>
      <c r="P3004">
        <f>IFERROR(VLOOKUP(A3004,[3]Sheet1!$A:$G,4,FALSE),0)</f>
        <v>19006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65888</v>
      </c>
      <c r="O3005">
        <f>IFERROR(VLOOKUP(A3005,[3]Sheet1!$A:$G,3,FALSE),0)</f>
        <v>249144</v>
      </c>
      <c r="P3005">
        <f>IFERROR(VLOOKUP(A3005,[3]Sheet1!$A:$G,4,FALSE),0)</f>
        <v>8199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4912</v>
      </c>
      <c r="E3008">
        <f>IFERROR(VLOOKUP(A3008,[1]Monitoramento_Base_somente_disp!$A:$J,8,FALSE),0)</f>
        <v>555260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Não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0</v>
      </c>
      <c r="E3012">
        <f>IFERROR(VLOOKUP(A3012,[1]Monitoramento_Base_somente_disp!$A:$J,8,FALSE),0)</f>
        <v>3916233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Não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0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0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Sim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0</v>
      </c>
      <c r="I3017">
        <f>IFERROR(VLOOKUP(A3017,[2]Sheet1!$A:$I,5,FALSE),0)</f>
        <v>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148080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35573</v>
      </c>
      <c r="O3019">
        <f>IFERROR(VLOOKUP(A3019,[3]Sheet1!$A:$G,3,FALSE),0)</f>
        <v>273735</v>
      </c>
      <c r="P3019">
        <f>IFERROR(VLOOKUP(A3019,[3]Sheet1!$A:$G,4,FALSE),0)</f>
        <v>4014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0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Não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322783</v>
      </c>
      <c r="O3023">
        <f>IFERROR(VLOOKUP(A3023,[3]Sheet1!$A:$G,3,FALSE),0)</f>
        <v>7068177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5053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0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Não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17890</v>
      </c>
      <c r="O3028">
        <f>IFERROR(VLOOKUP(A3028,[3]Sheet1!$A:$G,3,FALSE),0)</f>
        <v>100786</v>
      </c>
      <c r="P3028">
        <f>IFERROR(VLOOKUP(A3028,[3]Sheet1!$A:$G,4,FALSE),0)</f>
        <v>13253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3733</v>
      </c>
      <c r="E3029">
        <f>IFERROR(VLOOKUP(A3029,[1]Monitoramento_Base_somente_disp!$A:$J,8,FALSE),0)</f>
        <v>1183539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13371</v>
      </c>
      <c r="E3031">
        <f>IFERROR(VLOOKUP(A3031,[1]Monitoramento_Base_somente_disp!$A:$J,8,FALSE),0)</f>
        <v>1394376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41306</v>
      </c>
      <c r="O3032">
        <f>IFERROR(VLOOKUP(A3032,[3]Sheet1!$A:$G,3,FALSE),0)</f>
        <v>91798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40279</v>
      </c>
      <c r="O3033">
        <f>IFERROR(VLOOKUP(A3033,[3]Sheet1!$A:$G,3,FALSE),0)</f>
        <v>176845</v>
      </c>
      <c r="P3033">
        <f>IFERROR(VLOOKUP(A3033,[3]Sheet1!$A:$G,4,FALSE),0)</f>
        <v>5974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5176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74539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107900</v>
      </c>
      <c r="O3038">
        <f>IFERROR(VLOOKUP(A3038,[3]Sheet1!$A:$G,3,FALSE),0)</f>
        <v>606999</v>
      </c>
      <c r="P3038">
        <f>IFERROR(VLOOKUP(A3038,[3]Sheet1!$A:$G,4,FALSE),0)</f>
        <v>9691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37511</v>
      </c>
      <c r="O3043">
        <f>IFERROR(VLOOKUP(A3043,[3]Sheet1!$A:$G,3,FALSE),0)</f>
        <v>276948</v>
      </c>
      <c r="P3043">
        <f>IFERROR(VLOOKUP(A3043,[3]Sheet1!$A:$G,4,FALSE),0)</f>
        <v>6761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22512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47321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56090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3512</v>
      </c>
      <c r="E3047">
        <f>IFERROR(VLOOKUP(A3047,[1]Monitoramento_Base_somente_disp!$A:$J,8,FALSE),0)</f>
        <v>1159089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0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62367</v>
      </c>
      <c r="I3049">
        <f>IFERROR(VLOOKUP(A3049,[2]Sheet1!$A:$I,5,FALSE),0)</f>
        <v>0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0</v>
      </c>
      <c r="E3050">
        <f>IFERROR(VLOOKUP(A3050,[1]Monitoramento_Base_somente_disp!$A:$J,8,FALSE),0)</f>
        <v>697593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Não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348637</v>
      </c>
      <c r="O3051">
        <f>IFERROR(VLOOKUP(A3051,[3]Sheet1!$A:$G,3,FALSE),0)</f>
        <v>2062340</v>
      </c>
      <c r="P3051">
        <f>IFERROR(VLOOKUP(A3051,[3]Sheet1!$A:$G,4,FALSE),0)</f>
        <v>42111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109239</v>
      </c>
      <c r="O3052">
        <f>IFERROR(VLOOKUP(A3052,[3]Sheet1!$A:$G,3,FALSE),0)</f>
        <v>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2790</v>
      </c>
      <c r="E3053">
        <f>IFERROR(VLOOKUP(A3053,[1]Monitoramento_Base_somente_disp!$A:$J,8,FALSE),0)</f>
        <v>1359870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400099</v>
      </c>
      <c r="O3054">
        <f>IFERROR(VLOOKUP(A3054,[3]Sheet1!$A:$G,3,FALSE),0)</f>
        <v>1727998</v>
      </c>
      <c r="P3054">
        <f>IFERROR(VLOOKUP(A3054,[3]Sheet1!$A:$G,4,FALSE),0)</f>
        <v>36173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15334</v>
      </c>
      <c r="E3055">
        <f>IFERROR(VLOOKUP(A3055,[1]Monitoramento_Base_somente_disp!$A:$J,8,FALSE),0)</f>
        <v>1313811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10719</v>
      </c>
      <c r="I3056">
        <f>IFERROR(VLOOKUP(A3056,[2]Sheet1!$A:$I,5,FALSE),0)</f>
        <v>2311506</v>
      </c>
      <c r="J3056">
        <f>IFERROR(VLOOKUP(A3056,[2]Sheet1!$A:$I,6,FALSE),0)</f>
        <v>463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570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102238</v>
      </c>
      <c r="I3057">
        <f>IFERROR(VLOOKUP(A3057,[2]Sheet1!$A:$I,5,FALSE),0)</f>
        <v>669164</v>
      </c>
      <c r="J3057">
        <f>IFERROR(VLOOKUP(A3057,[2]Sheet1!$A:$I,6,FALSE),0)</f>
        <v>0</v>
      </c>
      <c r="K3057">
        <f>IFERROR(VLOOKUP(A3057,[2]Sheet1!$A:$I,7,FALSE),0)</f>
        <v>186328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56413</v>
      </c>
      <c r="O3059">
        <f>IFERROR(VLOOKUP(A3059,[3]Sheet1!$A:$G,3,FALSE),0)</f>
        <v>731278</v>
      </c>
      <c r="P3059">
        <f>IFERROR(VLOOKUP(A3059,[3]Sheet1!$A:$G,4,FALSE),0)</f>
        <v>6495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38335</v>
      </c>
      <c r="I3061">
        <f>IFERROR(VLOOKUP(A3061,[2]Sheet1!$A:$I,5,FALSE),0)</f>
        <v>88696</v>
      </c>
      <c r="J3061">
        <f>IFERROR(VLOOKUP(A3061,[2]Sheet1!$A:$I,6,FALSE),0)</f>
        <v>0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107729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5075322</v>
      </c>
      <c r="J3064">
        <f>IFERROR(VLOOKUP(A3064,[2]Sheet1!$A:$I,6,FALSE),0)</f>
        <v>0</v>
      </c>
      <c r="K3064">
        <f>IFERROR(VLOOKUP(A3064,[2]Sheet1!$A:$I,7,FALSE),0)</f>
        <v>5680199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88705</v>
      </c>
      <c r="O3065">
        <f>IFERROR(VLOOKUP(A3065,[3]Sheet1!$A:$G,3,FALSE),0)</f>
        <v>3467331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2582</v>
      </c>
      <c r="O3066">
        <f>IFERROR(VLOOKUP(A3066,[3]Sheet1!$A:$G,3,FALSE),0)</f>
        <v>40654</v>
      </c>
      <c r="P3066">
        <f>IFERROR(VLOOKUP(A3066,[3]Sheet1!$A:$G,4,FALSE),0)</f>
        <v>441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147944</v>
      </c>
      <c r="O3068">
        <f>IFERROR(VLOOKUP(A3068,[3]Sheet1!$A:$G,3,FALSE),0)</f>
        <v>2125679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30526</v>
      </c>
      <c r="O3071">
        <f>IFERROR(VLOOKUP(A3071,[3]Sheet1!$A:$G,3,FALSE),0)</f>
        <v>65360</v>
      </c>
      <c r="P3071">
        <f>IFERROR(VLOOKUP(A3071,[3]Sheet1!$A:$G,4,FALSE),0)</f>
        <v>2714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17063</v>
      </c>
      <c r="O3072">
        <f>IFERROR(VLOOKUP(A3072,[3]Sheet1!$A:$G,3,FALSE),0)</f>
        <v>63029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1551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78013</v>
      </c>
      <c r="I3073">
        <f>IFERROR(VLOOKUP(A3073,[2]Sheet1!$A:$I,5,FALSE),0)</f>
        <v>0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58918</v>
      </c>
      <c r="O3074">
        <f>IFERROR(VLOOKUP(A3074,[3]Sheet1!$A:$G,3,FALSE),0)</f>
        <v>634031</v>
      </c>
      <c r="P3074">
        <f>IFERROR(VLOOKUP(A3074,[3]Sheet1!$A:$G,4,FALSE),0)</f>
        <v>6289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74837</v>
      </c>
      <c r="O3075">
        <f>IFERROR(VLOOKUP(A3075,[3]Sheet1!$A:$G,3,FALSE),0)</f>
        <v>10758038</v>
      </c>
      <c r="P3075">
        <f>IFERROR(VLOOKUP(A3075,[3]Sheet1!$A:$G,4,FALSE),0)</f>
        <v>11646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114044</v>
      </c>
      <c r="O3076">
        <f>IFERROR(VLOOKUP(A3076,[3]Sheet1!$A:$G,3,FALSE),0)</f>
        <v>819532</v>
      </c>
      <c r="P3076">
        <f>IFERROR(VLOOKUP(A3076,[3]Sheet1!$A:$G,4,FALSE),0)</f>
        <v>11899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74316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6137</v>
      </c>
      <c r="E3078">
        <f>IFERROR(VLOOKUP(A3078,[1]Monitoramento_Base_somente_disp!$A:$J,8,FALSE),0)</f>
        <v>1926035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51337</v>
      </c>
      <c r="O3080">
        <f>IFERROR(VLOOKUP(A3080,[3]Sheet1!$A:$G,3,FALSE),0)</f>
        <v>0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80988</v>
      </c>
      <c r="O3082">
        <f>IFERROR(VLOOKUP(A3082,[3]Sheet1!$A:$G,3,FALSE),0)</f>
        <v>1180709</v>
      </c>
      <c r="P3082">
        <f>IFERROR(VLOOKUP(A3082,[3]Sheet1!$A:$G,4,FALSE),0)</f>
        <v>13788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89222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7552</v>
      </c>
      <c r="E3084">
        <f>IFERROR(VLOOKUP(A3084,[1]Monitoramento_Base_somente_disp!$A:$J,8,FALSE),0)</f>
        <v>538758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98833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12121</v>
      </c>
      <c r="E3085">
        <f>IFERROR(VLOOKUP(A3085,[1]Monitoramento_Base_somente_disp!$A:$J,8,FALSE),0)</f>
        <v>2926032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18830</v>
      </c>
      <c r="I3086">
        <f>IFERROR(VLOOKUP(A3086,[2]Sheet1!$A:$I,5,FALSE),0)</f>
        <v>5218111</v>
      </c>
      <c r="J3086">
        <f>IFERROR(VLOOKUP(A3086,[2]Sheet1!$A:$I,6,FALSE),0)</f>
        <v>0</v>
      </c>
      <c r="K3086">
        <f>IFERROR(VLOOKUP(A3086,[2]Sheet1!$A:$I,7,FALSE),0)</f>
        <v>5219319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5433</v>
      </c>
      <c r="E3089">
        <f>IFERROR(VLOOKUP(A3089,[1]Monitoramento_Base_somente_disp!$A:$J,8,FALSE),0)</f>
        <v>2327702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255334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0</v>
      </c>
      <c r="O3094">
        <f>IFERROR(VLOOKUP(A3094,[3]Sheet1!$A:$G,3,FALSE),0)</f>
        <v>0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165134</v>
      </c>
      <c r="O3099">
        <f>IFERROR(VLOOKUP(A3099,[3]Sheet1!$A:$G,3,FALSE),0)</f>
        <v>1033507</v>
      </c>
      <c r="P3099">
        <f>IFERROR(VLOOKUP(A3099,[3]Sheet1!$A:$G,4,FALSE),0)</f>
        <v>16486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4405851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28526</v>
      </c>
      <c r="O3102">
        <f>IFERROR(VLOOKUP(A3102,[3]Sheet1!$A:$G,3,FALSE),0)</f>
        <v>1285001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3196</v>
      </c>
      <c r="E3105">
        <f>IFERROR(VLOOKUP(A3105,[1]Monitoramento_Base_somente_disp!$A:$J,8,FALSE),0)</f>
        <v>1774752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3794</v>
      </c>
      <c r="E3106">
        <f>IFERROR(VLOOKUP(A3106,[1]Monitoramento_Base_somente_disp!$A:$J,8,FALSE),0)</f>
        <v>1080300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321115</v>
      </c>
      <c r="O3107">
        <f>IFERROR(VLOOKUP(A3107,[3]Sheet1!$A:$G,3,FALSE),0)</f>
        <v>3455097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0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5081</v>
      </c>
      <c r="E3112">
        <f>IFERROR(VLOOKUP(A3112,[1]Monitoramento_Base_somente_disp!$A:$J,8,FALSE),0)</f>
        <v>925260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90618</v>
      </c>
      <c r="O3113">
        <f>IFERROR(VLOOKUP(A3113,[3]Sheet1!$A:$G,3,FALSE),0)</f>
        <v>223682</v>
      </c>
      <c r="P3113">
        <f>IFERROR(VLOOKUP(A3113,[3]Sheet1!$A:$G,4,FALSE),0)</f>
        <v>11549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120671</v>
      </c>
      <c r="O3116">
        <f>IFERROR(VLOOKUP(A3116,[3]Sheet1!$A:$G,3,FALSE),0)</f>
        <v>550058</v>
      </c>
      <c r="P3116">
        <f>IFERROR(VLOOKUP(A3116,[3]Sheet1!$A:$G,4,FALSE),0)</f>
        <v>17057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4101</v>
      </c>
      <c r="E3117">
        <f>IFERROR(VLOOKUP(A3117,[1]Monitoramento_Base_somente_disp!$A:$J,8,FALSE),0)</f>
        <v>705333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117173</v>
      </c>
      <c r="O3119">
        <f>IFERROR(VLOOKUP(A3119,[3]Sheet1!$A:$G,3,FALSE),0)</f>
        <v>591951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41830</v>
      </c>
      <c r="O3120">
        <f>IFERROR(VLOOKUP(A3120,[3]Sheet1!$A:$G,3,FALSE),0)</f>
        <v>326088</v>
      </c>
      <c r="P3120">
        <f>IFERROR(VLOOKUP(A3120,[3]Sheet1!$A:$G,4,FALSE),0)</f>
        <v>5443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78817</v>
      </c>
      <c r="O3122">
        <f>IFERROR(VLOOKUP(A3122,[3]Sheet1!$A:$G,3,FALSE),0)</f>
        <v>872886</v>
      </c>
      <c r="P3122">
        <f>IFERROR(VLOOKUP(A3122,[3]Sheet1!$A:$G,4,FALSE),0)</f>
        <v>11903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27212</v>
      </c>
      <c r="O3124">
        <f>IFERROR(VLOOKUP(A3124,[3]Sheet1!$A:$G,3,FALSE),0)</f>
        <v>53004</v>
      </c>
      <c r="P3124">
        <f>IFERROR(VLOOKUP(A3124,[3]Sheet1!$A:$G,4,FALSE),0)</f>
        <v>2804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81162</v>
      </c>
      <c r="O3125">
        <f>IFERROR(VLOOKUP(A3125,[3]Sheet1!$A:$G,3,FALSE),0)</f>
        <v>415378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3057</v>
      </c>
      <c r="E3126">
        <f>IFERROR(VLOOKUP(A3126,[1]Monitoramento_Base_somente_disp!$A:$J,8,FALSE),0)</f>
        <v>1061028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105611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7898</v>
      </c>
      <c r="E3131">
        <f>IFERROR(VLOOKUP(A3131,[1]Monitoramento_Base_somente_disp!$A:$J,8,FALSE),0)</f>
        <v>1025646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9265</v>
      </c>
      <c r="E3133">
        <f>IFERROR(VLOOKUP(A3133,[1]Monitoramento_Base_somente_disp!$A:$J,8,FALSE),0)</f>
        <v>1545036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1336</v>
      </c>
      <c r="E3135">
        <f>IFERROR(VLOOKUP(A3135,[1]Monitoramento_Base_somente_disp!$A:$J,8,FALSE),0)</f>
        <v>381858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55880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0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Não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3574</v>
      </c>
      <c r="E3140">
        <f>IFERROR(VLOOKUP(A3140,[1]Monitoramento_Base_somente_disp!$A:$J,8,FALSE),0)</f>
        <v>301266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2728</v>
      </c>
      <c r="E3142">
        <f>IFERROR(VLOOKUP(A3142,[1]Monitoramento_Base_somente_disp!$A:$J,8,FALSE),0)</f>
        <v>1820154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54999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101230</v>
      </c>
      <c r="O3145">
        <f>IFERROR(VLOOKUP(A3145,[3]Sheet1!$A:$G,3,FALSE),0)</f>
        <v>230412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37575</v>
      </c>
      <c r="O3146">
        <f>IFERROR(VLOOKUP(A3146,[3]Sheet1!$A:$G,3,FALSE),0)</f>
        <v>650631</v>
      </c>
      <c r="P3146">
        <f>IFERROR(VLOOKUP(A3146,[3]Sheet1!$A:$G,4,FALSE),0)</f>
        <v>13943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64527</v>
      </c>
      <c r="O3147">
        <f>IFERROR(VLOOKUP(A3147,[3]Sheet1!$A:$G,3,FALSE),0)</f>
        <v>600297</v>
      </c>
      <c r="P3147">
        <f>IFERROR(VLOOKUP(A3147,[3]Sheet1!$A:$G,4,FALSE),0)</f>
        <v>7302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16026</v>
      </c>
      <c r="O3148">
        <f>IFERROR(VLOOKUP(A3148,[3]Sheet1!$A:$G,3,FALSE),0)</f>
        <v>61913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1246929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66461</v>
      </c>
      <c r="E3149">
        <f>IFERROR(VLOOKUP(A3149,[1]Monitoramento_Base_somente_disp!$A:$J,8,FALSE),0)</f>
        <v>27521433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100095</v>
      </c>
      <c r="O3150">
        <f>IFERROR(VLOOKUP(A3150,[3]Sheet1!$A:$G,3,FALSE),0)</f>
        <v>919642</v>
      </c>
      <c r="P3150">
        <f>IFERROR(VLOOKUP(A3150,[3]Sheet1!$A:$G,4,FALSE),0)</f>
        <v>13796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114372</v>
      </c>
      <c r="O3152">
        <f>IFERROR(VLOOKUP(A3152,[3]Sheet1!$A:$G,3,FALSE),0)</f>
        <v>688227</v>
      </c>
      <c r="P3152">
        <f>IFERROR(VLOOKUP(A3152,[3]Sheet1!$A:$G,4,FALSE),0)</f>
        <v>16512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0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80188</v>
      </c>
      <c r="O3154">
        <f>IFERROR(VLOOKUP(A3154,[3]Sheet1!$A:$G,3,FALSE),0)</f>
        <v>880804</v>
      </c>
      <c r="P3154">
        <f>IFERROR(VLOOKUP(A3154,[3]Sheet1!$A:$G,4,FALSE),0)</f>
        <v>12129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392626</v>
      </c>
      <c r="O3156">
        <f>IFERROR(VLOOKUP(A3156,[3]Sheet1!$A:$G,3,FALSE),0)</f>
        <v>1501029</v>
      </c>
      <c r="P3156">
        <f>IFERROR(VLOOKUP(A3156,[3]Sheet1!$A:$G,4,FALSE),0)</f>
        <v>0</v>
      </c>
      <c r="Q3156">
        <f>IFERROR(VLOOKUP(A3156,[3]Sheet1!$A:$G,5,FALSE),0)</f>
        <v>0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Não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58089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121202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92178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3576</v>
      </c>
      <c r="E3167">
        <f>IFERROR(VLOOKUP(A3167,[1]Monitoramento_Base_somente_disp!$A:$J,8,FALSE),0)</f>
        <v>1006752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292300</v>
      </c>
      <c r="O3170">
        <f>IFERROR(VLOOKUP(A3170,[3]Sheet1!$A:$G,3,FALSE),0)</f>
        <v>1226551</v>
      </c>
      <c r="P3170">
        <f>IFERROR(VLOOKUP(A3170,[3]Sheet1!$A:$G,4,FALSE),0)</f>
        <v>35816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58697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99898</v>
      </c>
      <c r="I3174">
        <f>IFERROR(VLOOKUP(A3174,[2]Sheet1!$A:$I,5,FALSE),0)</f>
        <v>8796842</v>
      </c>
      <c r="J3174">
        <f>IFERROR(VLOOKUP(A3174,[2]Sheet1!$A:$I,6,FALSE),0)</f>
        <v>4212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148550</v>
      </c>
      <c r="O3175">
        <f>IFERROR(VLOOKUP(A3175,[3]Sheet1!$A:$G,3,FALSE),0)</f>
        <v>937863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238030</v>
      </c>
      <c r="O3176">
        <f>IFERROR(VLOOKUP(A3176,[3]Sheet1!$A:$G,3,FALSE),0)</f>
        <v>1872261</v>
      </c>
      <c r="P3176">
        <f>IFERROR(VLOOKUP(A3176,[3]Sheet1!$A:$G,4,FALSE),0)</f>
        <v>29451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16127</v>
      </c>
      <c r="O3182">
        <f>IFERROR(VLOOKUP(A3182,[3]Sheet1!$A:$G,3,FALSE),0)</f>
        <v>97023</v>
      </c>
      <c r="P3182">
        <f>IFERROR(VLOOKUP(A3182,[3]Sheet1!$A:$G,4,FALSE),0)</f>
        <v>3556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2120775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408363</v>
      </c>
      <c r="O3184">
        <f>IFERROR(VLOOKUP(A3184,[3]Sheet1!$A:$G,3,FALSE),0)</f>
        <v>151117</v>
      </c>
      <c r="P3184">
        <f>IFERROR(VLOOKUP(A3184,[3]Sheet1!$A:$G,4,FALSE),0)</f>
        <v>0</v>
      </c>
      <c r="Q3184">
        <f>IFERROR(VLOOKUP(A3184,[3]Sheet1!$A:$G,5,FALSE),0)</f>
        <v>2862591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637822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33547</v>
      </c>
      <c r="E3186">
        <f>IFERROR(VLOOKUP(A3186,[1]Monitoramento_Base_somente_disp!$A:$J,8,FALSE),0)</f>
        <v>8490824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900</v>
      </c>
      <c r="E3187">
        <f>IFERROR(VLOOKUP(A3187,[1]Monitoramento_Base_somente_disp!$A:$J,8,FALSE),0)</f>
        <v>2852640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0</v>
      </c>
      <c r="I3188">
        <f>IFERROR(VLOOKUP(A3188,[2]Sheet1!$A:$I,5,FALSE),0)</f>
        <v>613952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490615</v>
      </c>
      <c r="O3189">
        <f>IFERROR(VLOOKUP(A3189,[3]Sheet1!$A:$G,3,FALSE),0)</f>
        <v>501726</v>
      </c>
      <c r="P3189">
        <f>IFERROR(VLOOKUP(A3189,[3]Sheet1!$A:$G,4,FALSE),0)</f>
        <v>62386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74914</v>
      </c>
      <c r="O3192">
        <f>IFERROR(VLOOKUP(A3192,[3]Sheet1!$A:$G,3,FALSE),0)</f>
        <v>472627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731525</v>
      </c>
      <c r="I3195">
        <f>IFERROR(VLOOKUP(A3195,[2]Sheet1!$A:$I,5,FALSE),0)</f>
        <v>1440046</v>
      </c>
      <c r="J3195">
        <f>IFERROR(VLOOKUP(A3195,[2]Sheet1!$A:$I,6,FALSE),0)</f>
        <v>0</v>
      </c>
      <c r="K3195">
        <f>IFERROR(VLOOKUP(A3195,[2]Sheet1!$A:$I,7,FALSE),0)</f>
        <v>2909737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423882</v>
      </c>
      <c r="O3196">
        <f>IFERROR(VLOOKUP(A3196,[3]Sheet1!$A:$G,3,FALSE),0)</f>
        <v>1947180</v>
      </c>
      <c r="P3196">
        <f>IFERROR(VLOOKUP(A3196,[3]Sheet1!$A:$G,4,FALSE),0)</f>
        <v>55156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0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2624</v>
      </c>
      <c r="E3199">
        <f>IFERROR(VLOOKUP(A3199,[1]Monitoramento_Base_somente_disp!$A:$J,8,FALSE),0)</f>
        <v>941640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41147</v>
      </c>
      <c r="O3202">
        <f>IFERROR(VLOOKUP(A3202,[3]Sheet1!$A:$G,3,FALSE),0)</f>
        <v>94483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0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157777</v>
      </c>
      <c r="I3205">
        <f>IFERROR(VLOOKUP(A3205,[2]Sheet1!$A:$I,5,FALSE),0)</f>
        <v>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276862</v>
      </c>
      <c r="I3206">
        <f>IFERROR(VLOOKUP(A3206,[2]Sheet1!$A:$I,5,FALSE),0)</f>
        <v>0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259887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80027</v>
      </c>
      <c r="O3215">
        <f>IFERROR(VLOOKUP(A3215,[3]Sheet1!$A:$G,3,FALSE),0)</f>
        <v>200587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315446</v>
      </c>
      <c r="O3218">
        <f>IFERROR(VLOOKUP(A3218,[3]Sheet1!$A:$G,3,FALSE),0)</f>
        <v>1227049</v>
      </c>
      <c r="P3218">
        <f>IFERROR(VLOOKUP(A3218,[3]Sheet1!$A:$G,4,FALSE),0)</f>
        <v>37410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171076</v>
      </c>
      <c r="O3219">
        <f>IFERROR(VLOOKUP(A3219,[3]Sheet1!$A:$G,3,FALSE),0)</f>
        <v>1059361</v>
      </c>
      <c r="P3219">
        <f>IFERROR(VLOOKUP(A3219,[3]Sheet1!$A:$G,4,FALSE),0)</f>
        <v>21003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0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249581</v>
      </c>
      <c r="O3223">
        <f>IFERROR(VLOOKUP(A3223,[3]Sheet1!$A:$G,3,FALSE),0)</f>
        <v>1373411</v>
      </c>
      <c r="P3223">
        <f>IFERROR(VLOOKUP(A3223,[3]Sheet1!$A:$G,4,FALSE),0)</f>
        <v>26271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0</v>
      </c>
      <c r="O3224">
        <f>IFERROR(VLOOKUP(A3224,[3]Sheet1!$A:$G,3,FALSE),0)</f>
        <v>0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101683</v>
      </c>
      <c r="O3228">
        <f>IFERROR(VLOOKUP(A3228,[3]Sheet1!$A:$G,3,FALSE),0)</f>
        <v>382791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0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Não</v>
      </c>
      <c r="U3229" t="str">
        <f t="shared" si="302"/>
        <v>Não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287737</v>
      </c>
      <c r="O3234">
        <f>IFERROR(VLOOKUP(A3234,[3]Sheet1!$A:$G,3,FALSE),0)</f>
        <v>3440464</v>
      </c>
      <c r="P3234">
        <f>IFERROR(VLOOKUP(A3234,[3]Sheet1!$A:$G,4,FALSE),0)</f>
        <v>13466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4385</v>
      </c>
      <c r="E3235">
        <f>IFERROR(VLOOKUP(A3235,[1]Monitoramento_Base_somente_disp!$A:$J,8,FALSE),0)</f>
        <v>69554175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119677</v>
      </c>
      <c r="O3237">
        <f>IFERROR(VLOOKUP(A3237,[3]Sheet1!$A:$G,3,FALSE),0)</f>
        <v>557438</v>
      </c>
      <c r="P3237">
        <f>IFERROR(VLOOKUP(A3237,[3]Sheet1!$A:$G,4,FALSE),0)</f>
        <v>15583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31887</v>
      </c>
      <c r="O3238">
        <f>IFERROR(VLOOKUP(A3238,[3]Sheet1!$A:$G,3,FALSE),0)</f>
        <v>322177</v>
      </c>
      <c r="P3238">
        <f>IFERROR(VLOOKUP(A3238,[3]Sheet1!$A:$G,4,FALSE),0)</f>
        <v>2212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0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0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Não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333336</v>
      </c>
      <c r="O3241">
        <f>IFERROR(VLOOKUP(A3241,[3]Sheet1!$A:$G,3,FALSE),0)</f>
        <v>1556928</v>
      </c>
      <c r="P3241">
        <f>IFERROR(VLOOKUP(A3241,[3]Sheet1!$A:$G,4,FALSE),0)</f>
        <v>35321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64415</v>
      </c>
      <c r="I3242">
        <f>IFERROR(VLOOKUP(A3242,[2]Sheet1!$A:$I,5,FALSE),0)</f>
        <v>0</v>
      </c>
      <c r="J3242">
        <f>IFERROR(VLOOKUP(A3242,[2]Sheet1!$A:$I,6,FALSE),0)</f>
        <v>4678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Não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0</v>
      </c>
      <c r="E3243">
        <f>IFERROR(VLOOKUP(A3243,[1]Monitoramento_Base_somente_disp!$A:$J,8,FALSE),0)</f>
        <v>5365884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Não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266787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14631</v>
      </c>
      <c r="E3245">
        <f>IFERROR(VLOOKUP(A3245,[1]Monitoramento_Base_somente_disp!$A:$J,8,FALSE),0)</f>
        <v>5529960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51308</v>
      </c>
      <c r="O3246">
        <f>IFERROR(VLOOKUP(A3246,[3]Sheet1!$A:$G,3,FALSE),0)</f>
        <v>457437</v>
      </c>
      <c r="P3246">
        <f>IFERROR(VLOOKUP(A3246,[3]Sheet1!$A:$G,4,FALSE),0)</f>
        <v>5001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11345</v>
      </c>
      <c r="I3247">
        <f>IFERROR(VLOOKUP(A3247,[2]Sheet1!$A:$I,5,FALSE),0)</f>
        <v>187883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52373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4557</v>
      </c>
      <c r="E3249">
        <f>IFERROR(VLOOKUP(A3249,[1]Monitoramento_Base_somente_disp!$A:$J,8,FALSE),0)</f>
        <v>986979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5802</v>
      </c>
      <c r="E3250">
        <f>IFERROR(VLOOKUP(A3250,[1]Monitoramento_Base_somente_disp!$A:$J,8,FALSE),0)</f>
        <v>2128770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473671</v>
      </c>
      <c r="O3255">
        <f>IFERROR(VLOOKUP(A3255,[3]Sheet1!$A:$G,3,FALSE),0)</f>
        <v>1416644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2972</v>
      </c>
      <c r="E3256">
        <f>IFERROR(VLOOKUP(A3256,[1]Monitoramento_Base_somente_disp!$A:$J,8,FALSE),0)</f>
        <v>1969176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83323</v>
      </c>
      <c r="O3257">
        <f>IFERROR(VLOOKUP(A3257,[3]Sheet1!$A:$G,3,FALSE),0)</f>
        <v>1989883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235647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0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0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437620</v>
      </c>
      <c r="O3264">
        <f>IFERROR(VLOOKUP(A3264,[3]Sheet1!$A:$G,3,FALSE),0)</f>
        <v>3929480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181378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2600</v>
      </c>
      <c r="E3271">
        <f>IFERROR(VLOOKUP(A3271,[1]Monitoramento_Base_somente_disp!$A:$J,8,FALSE),0)</f>
        <v>2439234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945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27728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1083</v>
      </c>
      <c r="E3277">
        <f>IFERROR(VLOOKUP(A3277,[1]Monitoramento_Base_somente_disp!$A:$J,8,FALSE),0)</f>
        <v>571524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59773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128806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4637</v>
      </c>
      <c r="E3285">
        <f>IFERROR(VLOOKUP(A3285,[1]Monitoramento_Base_somente_disp!$A:$J,8,FALSE),0)</f>
        <v>2331468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30201011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Sim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2165</v>
      </c>
      <c r="E3292">
        <f>IFERROR(VLOOKUP(A3292,[1]Monitoramento_Base_somente_disp!$A:$J,8,FALSE),0)</f>
        <v>2222529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105670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2966</v>
      </c>
      <c r="E3295">
        <f>IFERROR(VLOOKUP(A3295,[1]Monitoramento_Base_somente_disp!$A:$J,8,FALSE),0)</f>
        <v>449226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14613</v>
      </c>
      <c r="E3296">
        <f>IFERROR(VLOOKUP(A3296,[1]Monitoramento_Base_somente_disp!$A:$J,8,FALSE),0)</f>
        <v>2551407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503</v>
      </c>
      <c r="E3297">
        <f>IFERROR(VLOOKUP(A3297,[1]Monitoramento_Base_somente_disp!$A:$J,8,FALSE),0)</f>
        <v>758697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29163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770</v>
      </c>
      <c r="E3299">
        <f>IFERROR(VLOOKUP(A3299,[1]Monitoramento_Base_somente_disp!$A:$J,8,FALSE),0)</f>
        <v>194421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1600</v>
      </c>
      <c r="E3300">
        <f>IFERROR(VLOOKUP(A3300,[1]Monitoramento_Base_somente_disp!$A:$J,8,FALSE),0)</f>
        <v>1703565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3418347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0</v>
      </c>
      <c r="E3303">
        <f>IFERROR(VLOOKUP(A3303,[1]Monitoramento_Base_somente_disp!$A:$J,8,FALSE),0)</f>
        <v>3166290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Não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412186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24829</v>
      </c>
      <c r="E3304">
        <f>IFERROR(VLOOKUP(A3304,[1]Monitoramento_Base_somente_disp!$A:$J,8,FALSE),0)</f>
        <v>6665838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242</v>
      </c>
      <c r="E3305">
        <f>IFERROR(VLOOKUP(A3305,[1]Monitoramento_Base_somente_disp!$A:$J,8,FALSE),0)</f>
        <v>435747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3333</v>
      </c>
      <c r="E3306">
        <f>IFERROR(VLOOKUP(A3306,[1]Monitoramento_Base_somente_disp!$A:$J,8,FALSE),0)</f>
        <v>2399673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19071</v>
      </c>
      <c r="E3307">
        <f>IFERROR(VLOOKUP(A3307,[1]Monitoramento_Base_somente_disp!$A:$J,8,FALSE),0)</f>
        <v>12857518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1804</v>
      </c>
      <c r="E3308">
        <f>IFERROR(VLOOKUP(A3308,[1]Monitoramento_Base_somente_disp!$A:$J,8,FALSE),0)</f>
        <v>625482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0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4268</v>
      </c>
      <c r="E3310">
        <f>IFERROR(VLOOKUP(A3310,[1]Monitoramento_Base_somente_disp!$A:$J,8,FALSE),0)</f>
        <v>1161401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0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375789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91005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4012</v>
      </c>
      <c r="E3313">
        <f>IFERROR(VLOOKUP(A3313,[1]Monitoramento_Base_somente_disp!$A:$J,8,FALSE),0)</f>
        <v>2362497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1498</v>
      </c>
      <c r="E3314">
        <f>IFERROR(VLOOKUP(A3314,[1]Monitoramento_Base_somente_disp!$A:$J,8,FALSE),0)</f>
        <v>509724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84414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60785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3937</v>
      </c>
      <c r="E3316">
        <f>IFERROR(VLOOKUP(A3316,[1]Monitoramento_Base_somente_disp!$A:$J,8,FALSE),0)</f>
        <v>1232031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35302</v>
      </c>
      <c r="O3317">
        <f>IFERROR(VLOOKUP(A3317,[3]Sheet1!$A:$G,3,FALSE),0)</f>
        <v>193860</v>
      </c>
      <c r="P3317">
        <f>IFERROR(VLOOKUP(A3317,[3]Sheet1!$A:$G,4,FALSE),0)</f>
        <v>3935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21653</v>
      </c>
      <c r="O3318">
        <f>IFERROR(VLOOKUP(A3318,[3]Sheet1!$A:$G,3,FALSE),0)</f>
        <v>205082</v>
      </c>
      <c r="P3318">
        <f>IFERROR(VLOOKUP(A3318,[3]Sheet1!$A:$G,4,FALSE),0)</f>
        <v>2563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7433</v>
      </c>
      <c r="E3319">
        <f>IFERROR(VLOOKUP(A3319,[1]Monitoramento_Base_somente_disp!$A:$J,8,FALSE),0)</f>
        <v>1833924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0</v>
      </c>
      <c r="E3321">
        <f>IFERROR(VLOOKUP(A3321,[1]Monitoramento_Base_somente_disp!$A:$J,8,FALSE),0)</f>
        <v>431907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Não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180849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46293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831</v>
      </c>
      <c r="E3323">
        <f>IFERROR(VLOOKUP(A3323,[1]Monitoramento_Base_somente_disp!$A:$J,8,FALSE),0)</f>
        <v>646182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5202</v>
      </c>
      <c r="E3324">
        <f>IFERROR(VLOOKUP(A3324,[1]Monitoramento_Base_somente_disp!$A:$J,8,FALSE),0)</f>
        <v>7889505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5</v>
      </c>
      <c r="E3325">
        <f>IFERROR(VLOOKUP(A3325,[1]Monitoramento_Base_somente_disp!$A:$J,8,FALSE),0)</f>
        <v>386103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2485</v>
      </c>
      <c r="E3326">
        <f>IFERROR(VLOOKUP(A3326,[1]Monitoramento_Base_somente_disp!$A:$J,8,FALSE),0)</f>
        <v>434034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0</v>
      </c>
      <c r="E3327">
        <f>IFERROR(VLOOKUP(A3327,[1]Monitoramento_Base_somente_disp!$A:$J,8,FALSE),0)</f>
        <v>4746633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336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2108</v>
      </c>
      <c r="E3330">
        <f>IFERROR(VLOOKUP(A3330,[1]Monitoramento_Base_somente_disp!$A:$J,8,FALSE),0)</f>
        <v>379689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1709</v>
      </c>
      <c r="E3331">
        <f>IFERROR(VLOOKUP(A3331,[1]Monitoramento_Base_somente_disp!$A:$J,8,FALSE),0)</f>
        <v>528678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38571</v>
      </c>
      <c r="O3332">
        <f>IFERROR(VLOOKUP(A3332,[3]Sheet1!$A:$G,3,FALSE),0)</f>
        <v>332094</v>
      </c>
      <c r="P3332">
        <f>IFERROR(VLOOKUP(A3332,[3]Sheet1!$A:$G,4,FALSE),0)</f>
        <v>5452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0</v>
      </c>
      <c r="E3333">
        <f>IFERROR(VLOOKUP(A3333,[1]Monitoramento_Base_somente_disp!$A:$J,8,FALSE),0)</f>
        <v>358824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7340</v>
      </c>
      <c r="E3334">
        <f>IFERROR(VLOOKUP(A3334,[1]Monitoramento_Base_somente_disp!$A:$J,8,FALSE),0)</f>
        <v>2710110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690</v>
      </c>
      <c r="E3335">
        <f>IFERROR(VLOOKUP(A3335,[1]Monitoramento_Base_somente_disp!$A:$J,8,FALSE),0)</f>
        <v>1694430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0</v>
      </c>
      <c r="E3336">
        <f>IFERROR(VLOOKUP(A3336,[1]Monitoramento_Base_somente_disp!$A:$J,8,FALSE),0)</f>
        <v>356940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Não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2321</v>
      </c>
      <c r="E3337">
        <f>IFERROR(VLOOKUP(A3337,[1]Monitoramento_Base_somente_disp!$A:$J,8,FALSE),0)</f>
        <v>606342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155334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6291</v>
      </c>
      <c r="E3344">
        <f>IFERROR(VLOOKUP(A3344,[1]Monitoramento_Base_somente_disp!$A:$J,8,FALSE),0)</f>
        <v>6196383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900</v>
      </c>
      <c r="E3345">
        <f>IFERROR(VLOOKUP(A3345,[1]Monitoramento_Base_somente_disp!$A:$J,8,FALSE),0)</f>
        <v>510858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42684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3216588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37190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1533</v>
      </c>
      <c r="E3348">
        <f>IFERROR(VLOOKUP(A3348,[1]Monitoramento_Base_somente_disp!$A:$J,8,FALSE),0)</f>
        <v>1407801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244536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13408</v>
      </c>
      <c r="E3349">
        <f>IFERROR(VLOOKUP(A3349,[1]Monitoramento_Base_somente_disp!$A:$J,8,FALSE),0)</f>
        <v>13617456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957</v>
      </c>
      <c r="E3351">
        <f>IFERROR(VLOOKUP(A3351,[1]Monitoramento_Base_somente_disp!$A:$J,8,FALSE),0)</f>
        <v>5039853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499</v>
      </c>
      <c r="E3352">
        <f>IFERROR(VLOOKUP(A3352,[1]Monitoramento_Base_somente_disp!$A:$J,8,FALSE),0)</f>
        <v>1444269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273885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147919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8766</v>
      </c>
      <c r="E3354">
        <f>IFERROR(VLOOKUP(A3354,[1]Monitoramento_Base_somente_disp!$A:$J,8,FALSE),0)</f>
        <v>4657402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1416</v>
      </c>
      <c r="E3355">
        <f>IFERROR(VLOOKUP(A3355,[1]Monitoramento_Base_somente_disp!$A:$J,8,FALSE),0)</f>
        <v>675375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2379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51737</v>
      </c>
      <c r="O3356">
        <f>IFERROR(VLOOKUP(A3356,[3]Sheet1!$A:$G,3,FALSE),0)</f>
        <v>149872</v>
      </c>
      <c r="P3356">
        <f>IFERROR(VLOOKUP(A3356,[3]Sheet1!$A:$G,4,FALSE),0)</f>
        <v>3593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2336</v>
      </c>
      <c r="E3358">
        <f>IFERROR(VLOOKUP(A3358,[1]Monitoramento_Base_somente_disp!$A:$J,8,FALSE),0)</f>
        <v>1024893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82</v>
      </c>
      <c r="E3359">
        <f>IFERROR(VLOOKUP(A3359,[1]Monitoramento_Base_somente_disp!$A:$J,8,FALSE),0)</f>
        <v>272073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1896</v>
      </c>
      <c r="E3360">
        <f>IFERROR(VLOOKUP(A3360,[1]Monitoramento_Base_somente_disp!$A:$J,8,FALSE),0)</f>
        <v>393507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4765</v>
      </c>
      <c r="E3361">
        <f>IFERROR(VLOOKUP(A3361,[1]Monitoramento_Base_somente_disp!$A:$J,8,FALSE),0)</f>
        <v>515442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62</v>
      </c>
      <c r="E3362">
        <f>IFERROR(VLOOKUP(A3362,[1]Monitoramento_Base_somente_disp!$A:$J,8,FALSE),0)</f>
        <v>324042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2286732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63074</v>
      </c>
      <c r="O3364">
        <f>IFERROR(VLOOKUP(A3364,[3]Sheet1!$A:$G,3,FALSE),0)</f>
        <v>144839</v>
      </c>
      <c r="P3364">
        <f>IFERROR(VLOOKUP(A3364,[3]Sheet1!$A:$G,4,FALSE),0)</f>
        <v>3787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6082</v>
      </c>
      <c r="E3365">
        <f>IFERROR(VLOOKUP(A3365,[1]Monitoramento_Base_somente_disp!$A:$J,8,FALSE),0)</f>
        <v>1002654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60</v>
      </c>
      <c r="E3366">
        <f>IFERROR(VLOOKUP(A3366,[1]Monitoramento_Base_somente_disp!$A:$J,8,FALSE),0)</f>
        <v>459714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36661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384949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23757</v>
      </c>
      <c r="E3369">
        <f>IFERROR(VLOOKUP(A3369,[1]Monitoramento_Base_somente_disp!$A:$J,8,FALSE),0)</f>
        <v>8641026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1740</v>
      </c>
      <c r="E3370">
        <f>IFERROR(VLOOKUP(A3370,[1]Monitoramento_Base_somente_disp!$A:$J,8,FALSE),0)</f>
        <v>766377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5492</v>
      </c>
      <c r="E3371">
        <f>IFERROR(VLOOKUP(A3371,[1]Monitoramento_Base_somente_disp!$A:$J,8,FALSE),0)</f>
        <v>720025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15316</v>
      </c>
      <c r="E3372">
        <f>IFERROR(VLOOKUP(A3372,[1]Monitoramento_Base_somente_disp!$A:$J,8,FALSE),0)</f>
        <v>933753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0</v>
      </c>
      <c r="E3374">
        <f>IFERROR(VLOOKUP(A3374,[1]Monitoramento_Base_somente_disp!$A:$J,8,FALSE),0)</f>
        <v>3467772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188580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10731</v>
      </c>
      <c r="E3375">
        <f>IFERROR(VLOOKUP(A3375,[1]Monitoramento_Base_somente_disp!$A:$J,8,FALSE),0)</f>
        <v>5020080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0</v>
      </c>
      <c r="E3376">
        <f>IFERROR(VLOOKUP(A3376,[1]Monitoramento_Base_somente_disp!$A:$J,8,FALSE),0)</f>
        <v>45930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48982</v>
      </c>
      <c r="O3376">
        <f>IFERROR(VLOOKUP(A3376,[3]Sheet1!$A:$G,3,FALSE),0)</f>
        <v>263429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Não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2803590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71661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3462</v>
      </c>
      <c r="E3378">
        <f>IFERROR(VLOOKUP(A3378,[1]Monitoramento_Base_somente_disp!$A:$J,8,FALSE),0)</f>
        <v>859740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8058</v>
      </c>
      <c r="E3380">
        <f>IFERROR(VLOOKUP(A3380,[1]Monitoramento_Base_somente_disp!$A:$J,8,FALSE),0)</f>
        <v>6647364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0</v>
      </c>
      <c r="E3382">
        <f>IFERROR(VLOOKUP(A3382,[1]Monitoramento_Base_somente_disp!$A:$J,8,FALSE),0)</f>
        <v>822684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Não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634</v>
      </c>
      <c r="E3383">
        <f>IFERROR(VLOOKUP(A3383,[1]Monitoramento_Base_somente_disp!$A:$J,8,FALSE),0)</f>
        <v>87417906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77</v>
      </c>
      <c r="E3384">
        <f>IFERROR(VLOOKUP(A3384,[1]Monitoramento_Base_somente_disp!$A:$J,8,FALSE),0)</f>
        <v>1953827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667</v>
      </c>
      <c r="E3385">
        <f>IFERROR(VLOOKUP(A3385,[1]Monitoramento_Base_somente_disp!$A:$J,8,FALSE),0)</f>
        <v>675429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0</v>
      </c>
      <c r="E3386">
        <f>IFERROR(VLOOKUP(A3386,[1]Monitoramento_Base_somente_disp!$A:$J,8,FALSE),0)</f>
        <v>45975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Não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34317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3035</v>
      </c>
      <c r="E3389">
        <f>IFERROR(VLOOKUP(A3389,[1]Monitoramento_Base_somente_disp!$A:$J,8,FALSE),0)</f>
        <v>1036893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34717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1679</v>
      </c>
      <c r="E3390">
        <f>IFERROR(VLOOKUP(A3390,[1]Monitoramento_Base_somente_disp!$A:$J,8,FALSE),0)</f>
        <v>553353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69822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1332</v>
      </c>
      <c r="E3392">
        <f>IFERROR(VLOOKUP(A3392,[1]Monitoramento_Base_somente_disp!$A:$J,8,FALSE),0)</f>
        <v>1792995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110</v>
      </c>
      <c r="E3395">
        <f>IFERROR(VLOOKUP(A3395,[1]Monitoramento_Base_somente_disp!$A:$J,8,FALSE),0)</f>
        <v>175167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0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152</v>
      </c>
      <c r="E3397">
        <f>IFERROR(VLOOKUP(A3397,[1]Monitoramento_Base_somente_disp!$A:$J,8,FALSE),0)</f>
        <v>462492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366204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0</v>
      </c>
      <c r="E3401">
        <f>IFERROR(VLOOKUP(A3401,[1]Monitoramento_Base_somente_disp!$A:$J,8,FALSE),0)</f>
        <v>2720340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Não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1513</v>
      </c>
      <c r="E3402">
        <f>IFERROR(VLOOKUP(A3402,[1]Monitoramento_Base_somente_disp!$A:$J,8,FALSE),0)</f>
        <v>635244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0</v>
      </c>
      <c r="E3404">
        <f>IFERROR(VLOOKUP(A3404,[1]Monitoramento_Base_somente_disp!$A:$J,8,FALSE),0)</f>
        <v>1743255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Não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0</v>
      </c>
      <c r="E3405">
        <f>IFERROR(VLOOKUP(A3405,[1]Monitoramento_Base_somente_disp!$A:$J,8,FALSE),0)</f>
        <v>71685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36</v>
      </c>
      <c r="E3406">
        <f>IFERROR(VLOOKUP(A3406,[1]Monitoramento_Base_somente_disp!$A:$J,8,FALSE),0)</f>
        <v>82665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400</v>
      </c>
      <c r="E3407">
        <f>IFERROR(VLOOKUP(A3407,[1]Monitoramento_Base_somente_disp!$A:$J,8,FALSE),0)</f>
        <v>94077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3096</v>
      </c>
      <c r="E3408">
        <f>IFERROR(VLOOKUP(A3408,[1]Monitoramento_Base_somente_disp!$A:$J,8,FALSE),0)</f>
        <v>2060964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1076</v>
      </c>
      <c r="E3409">
        <f>IFERROR(VLOOKUP(A3409,[1]Monitoramento_Base_somente_disp!$A:$J,8,FALSE),0)</f>
        <v>2335773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1469</v>
      </c>
      <c r="E3410">
        <f>IFERROR(VLOOKUP(A3410,[1]Monitoramento_Base_somente_disp!$A:$J,8,FALSE),0)</f>
        <v>799635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0</v>
      </c>
      <c r="E3411">
        <f>IFERROR(VLOOKUP(A3411,[1]Monitoramento_Base_somente_disp!$A:$J,8,FALSE),0)</f>
        <v>207309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Não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4497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6752</v>
      </c>
      <c r="E3413">
        <f>IFERROR(VLOOKUP(A3413,[1]Monitoramento_Base_somente_disp!$A:$J,8,FALSE),0)</f>
        <v>613851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4885</v>
      </c>
      <c r="E3414">
        <f>IFERROR(VLOOKUP(A3414,[1]Monitoramento_Base_somente_disp!$A:$J,8,FALSE),0)</f>
        <v>2202105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2230</v>
      </c>
      <c r="E3415">
        <f>IFERROR(VLOOKUP(A3415,[1]Monitoramento_Base_somente_disp!$A:$J,8,FALSE),0)</f>
        <v>1207920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0</v>
      </c>
      <c r="E3416">
        <f>IFERROR(VLOOKUP(A3416,[1]Monitoramento_Base_somente_disp!$A:$J,8,FALSE),0)</f>
        <v>11610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0</v>
      </c>
      <c r="E3417">
        <f>IFERROR(VLOOKUP(A3417,[1]Monitoramento_Base_somente_disp!$A:$J,8,FALSE),0)</f>
        <v>525543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1173</v>
      </c>
      <c r="E3419">
        <f>IFERROR(VLOOKUP(A3419,[1]Monitoramento_Base_somente_disp!$A:$J,8,FALSE),0)</f>
        <v>2021694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101886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8374</v>
      </c>
      <c r="E3421">
        <f>IFERROR(VLOOKUP(A3421,[1]Monitoramento_Base_somente_disp!$A:$J,8,FALSE),0)</f>
        <v>3289601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685</v>
      </c>
      <c r="E3423">
        <f>IFERROR(VLOOKUP(A3423,[1]Monitoramento_Base_somente_disp!$A:$J,8,FALSE),0)</f>
        <v>449637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2248</v>
      </c>
      <c r="E3424">
        <f>IFERROR(VLOOKUP(A3424,[1]Monitoramento_Base_somente_disp!$A:$J,8,FALSE),0)</f>
        <v>4071330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12873774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714</v>
      </c>
      <c r="E3428">
        <f>IFERROR(VLOOKUP(A3428,[1]Monitoramento_Base_somente_disp!$A:$J,8,FALSE),0)</f>
        <v>243915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708</v>
      </c>
      <c r="E3430">
        <f>IFERROR(VLOOKUP(A3430,[1]Monitoramento_Base_somente_disp!$A:$J,8,FALSE),0)</f>
        <v>582366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1758</v>
      </c>
      <c r="E3431">
        <f>IFERROR(VLOOKUP(A3431,[1]Monitoramento_Base_somente_disp!$A:$J,8,FALSE),0)</f>
        <v>3574389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90405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4208</v>
      </c>
      <c r="E3433">
        <f>IFERROR(VLOOKUP(A3433,[1]Monitoramento_Base_somente_disp!$A:$J,8,FALSE),0)</f>
        <v>875358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3813</v>
      </c>
      <c r="E3434">
        <f>IFERROR(VLOOKUP(A3434,[1]Monitoramento_Base_somente_disp!$A:$J,8,FALSE),0)</f>
        <v>1270335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0</v>
      </c>
      <c r="E3436">
        <f>IFERROR(VLOOKUP(A3436,[1]Monitoramento_Base_somente_disp!$A:$J,8,FALSE),0)</f>
        <v>115638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Não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0</v>
      </c>
      <c r="E3437">
        <f>IFERROR(VLOOKUP(A3437,[1]Monitoramento_Base_somente_disp!$A:$J,8,FALSE),0)</f>
        <v>4136577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0</v>
      </c>
      <c r="E3438">
        <f>IFERROR(VLOOKUP(A3438,[1]Monitoramento_Base_somente_disp!$A:$J,8,FALSE),0)</f>
        <v>487215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Não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1445</v>
      </c>
      <c r="E3439">
        <f>IFERROR(VLOOKUP(A3439,[1]Monitoramento_Base_somente_disp!$A:$J,8,FALSE),0)</f>
        <v>455031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1643</v>
      </c>
      <c r="E3440">
        <f>IFERROR(VLOOKUP(A3440,[1]Monitoramento_Base_somente_disp!$A:$J,8,FALSE),0)</f>
        <v>2220627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1610</v>
      </c>
      <c r="E3443">
        <f>IFERROR(VLOOKUP(A3443,[1]Monitoramento_Base_somente_disp!$A:$J,8,FALSE),0)</f>
        <v>946689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83</v>
      </c>
      <c r="E3446">
        <f>IFERROR(VLOOKUP(A3446,[1]Monitoramento_Base_somente_disp!$A:$J,8,FALSE),0)</f>
        <v>130398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1910</v>
      </c>
      <c r="E3448">
        <f>IFERROR(VLOOKUP(A3448,[1]Monitoramento_Base_somente_disp!$A:$J,8,FALSE),0)</f>
        <v>557358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1086959</v>
      </c>
      <c r="O3453">
        <f>IFERROR(VLOOKUP(A3453,[3]Sheet1!$A:$G,3,FALSE),0)</f>
        <v>0</v>
      </c>
      <c r="P3453">
        <f>IFERROR(VLOOKUP(A3453,[3]Sheet1!$A:$G,4,FALSE),0)</f>
        <v>111361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381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1944</v>
      </c>
      <c r="E3455">
        <f>IFERROR(VLOOKUP(A3455,[1]Monitoramento_Base_somente_disp!$A:$J,8,FALSE),0)</f>
        <v>661278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710</v>
      </c>
      <c r="E3456">
        <f>IFERROR(VLOOKUP(A3456,[1]Monitoramento_Base_somente_disp!$A:$J,8,FALSE),0)</f>
        <v>345372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281</v>
      </c>
      <c r="E3457">
        <f>IFERROR(VLOOKUP(A3457,[1]Monitoramento_Base_somente_disp!$A:$J,8,FALSE),0)</f>
        <v>1266498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3867</v>
      </c>
      <c r="E3458">
        <f>IFERROR(VLOOKUP(A3458,[1]Monitoramento_Base_somente_disp!$A:$J,8,FALSE),0)</f>
        <v>4498407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549</v>
      </c>
      <c r="E3459">
        <f>IFERROR(VLOOKUP(A3459,[1]Monitoramento_Base_somente_disp!$A:$J,8,FALSE),0)</f>
        <v>402705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0</v>
      </c>
      <c r="E3462">
        <f>IFERROR(VLOOKUP(A3462,[1]Monitoramento_Base_somente_disp!$A:$J,8,FALSE),0)</f>
        <v>98187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303</v>
      </c>
      <c r="E3464">
        <f>IFERROR(VLOOKUP(A3464,[1]Monitoramento_Base_somente_disp!$A:$J,8,FALSE),0)</f>
        <v>558900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0</v>
      </c>
      <c r="E3469">
        <f>IFERROR(VLOOKUP(A3469,[1]Monitoramento_Base_somente_disp!$A:$J,8,FALSE),0)</f>
        <v>61125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8890</v>
      </c>
      <c r="E3470">
        <f>IFERROR(VLOOKUP(A3470,[1]Monitoramento_Base_somente_disp!$A:$J,8,FALSE),0)</f>
        <v>491655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16305</v>
      </c>
      <c r="E3471">
        <f>IFERROR(VLOOKUP(A3471,[1]Monitoramento_Base_somente_disp!$A:$J,8,FALSE),0)</f>
        <v>13286373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180</v>
      </c>
      <c r="E3473">
        <f>IFERROR(VLOOKUP(A3473,[1]Monitoramento_Base_somente_disp!$A:$J,8,FALSE),0)</f>
        <v>1546944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1858</v>
      </c>
      <c r="E3477">
        <f>IFERROR(VLOOKUP(A3477,[1]Monitoramento_Base_somente_disp!$A:$J,8,FALSE),0)</f>
        <v>730056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4703</v>
      </c>
      <c r="E3478">
        <f>IFERROR(VLOOKUP(A3478,[1]Monitoramento_Base_somente_disp!$A:$J,8,FALSE),0)</f>
        <v>3435198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0</v>
      </c>
      <c r="E3479">
        <f>IFERROR(VLOOKUP(A3479,[1]Monitoramento_Base_somente_disp!$A:$J,8,FALSE),0)</f>
        <v>580944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Não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456324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13283</v>
      </c>
      <c r="E3481">
        <f>IFERROR(VLOOKUP(A3481,[1]Monitoramento_Base_somente_disp!$A:$J,8,FALSE),0)</f>
        <v>7673941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1160</v>
      </c>
      <c r="E3482">
        <f>IFERROR(VLOOKUP(A3482,[1]Monitoramento_Base_somente_disp!$A:$J,8,FALSE),0)</f>
        <v>2089200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1761</v>
      </c>
      <c r="E3483">
        <f>IFERROR(VLOOKUP(A3483,[1]Monitoramento_Base_somente_disp!$A:$J,8,FALSE),0)</f>
        <v>510189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934014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2229</v>
      </c>
      <c r="E3485">
        <f>IFERROR(VLOOKUP(A3485,[1]Monitoramento_Base_somente_disp!$A:$J,8,FALSE),0)</f>
        <v>2926086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827985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0</v>
      </c>
      <c r="E3488">
        <f>IFERROR(VLOOKUP(A3488,[1]Monitoramento_Base_somente_disp!$A:$J,8,FALSE),0)</f>
        <v>356307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Não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0</v>
      </c>
      <c r="E3491">
        <f>IFERROR(VLOOKUP(A3491,[1]Monitoramento_Base_somente_disp!$A:$J,8,FALSE),0)</f>
        <v>531579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0</v>
      </c>
      <c r="E3494">
        <f>IFERROR(VLOOKUP(A3494,[1]Monitoramento_Base_somente_disp!$A:$J,8,FALSE),0)</f>
        <v>198927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2082</v>
      </c>
      <c r="E3495">
        <f>IFERROR(VLOOKUP(A3495,[1]Monitoramento_Base_somente_disp!$A:$J,8,FALSE),0)</f>
        <v>1209276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166680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2828</v>
      </c>
      <c r="E3497">
        <f>IFERROR(VLOOKUP(A3497,[1]Monitoramento_Base_somente_disp!$A:$J,8,FALSE),0)</f>
        <v>1448528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33009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8095</v>
      </c>
      <c r="E3499">
        <f>IFERROR(VLOOKUP(A3499,[1]Monitoramento_Base_somente_disp!$A:$J,8,FALSE),0)</f>
        <v>1888419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12828859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16687182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3154</v>
      </c>
      <c r="E3502">
        <f>IFERROR(VLOOKUP(A3502,[1]Monitoramento_Base_somente_disp!$A:$J,8,FALSE),0)</f>
        <v>1976724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1804</v>
      </c>
      <c r="E3503">
        <f>IFERROR(VLOOKUP(A3503,[1]Monitoramento_Base_somente_disp!$A:$J,8,FALSE),0)</f>
        <v>417579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1146</v>
      </c>
      <c r="E3504">
        <f>IFERROR(VLOOKUP(A3504,[1]Monitoramento_Base_somente_disp!$A:$J,8,FALSE),0)</f>
        <v>777912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0</v>
      </c>
      <c r="E3505">
        <f>IFERROR(VLOOKUP(A3505,[1]Monitoramento_Base_somente_disp!$A:$J,8,FALSE),0)</f>
        <v>1350252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Não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743078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44814</v>
      </c>
      <c r="E3506">
        <f>IFERROR(VLOOKUP(A3506,[1]Monitoramento_Base_somente_disp!$A:$J,8,FALSE),0)</f>
        <v>14118829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693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1392</v>
      </c>
      <c r="E3508">
        <f>IFERROR(VLOOKUP(A3508,[1]Monitoramento_Base_somente_disp!$A:$J,8,FALSE),0)</f>
        <v>1905201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2929</v>
      </c>
      <c r="E3510">
        <f>IFERROR(VLOOKUP(A3510,[1]Monitoramento_Base_somente_disp!$A:$J,8,FALSE),0)</f>
        <v>1498251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15</v>
      </c>
      <c r="E3512">
        <f>IFERROR(VLOOKUP(A3512,[1]Monitoramento_Base_somente_disp!$A:$J,8,FALSE),0)</f>
        <v>412551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8c04557f-fd53-4c74-80a8-0d8bfa82ceea"/>
    <ds:schemaRef ds:uri="http://purl.org/dc/terms/"/>
    <ds:schemaRef ds:uri="http://purl.org/dc/elements/1.1/"/>
    <ds:schemaRef ds:uri="http://schemas.microsoft.com/office/2006/metadata/properties"/>
    <ds:schemaRef ds:uri="http://schemas.microsoft.com/office/2006/documentManagement/types"/>
    <ds:schemaRef ds:uri="b0ada803-87a5-4f80-bf3c-49fd012dc2db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2024-03-05T12:45:20Z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