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W134" i="4" l="1"/>
  <c r="H1769" i="3" s="1"/>
  <c r="W282" i="4"/>
  <c r="H3828" i="3" s="1"/>
  <c r="W290" i="4"/>
  <c r="H3836" i="3" s="1"/>
  <c r="W298" i="4"/>
  <c r="W306" i="4"/>
  <c r="W310" i="4"/>
  <c r="W314" i="4"/>
  <c r="W318" i="4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W312" i="4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F1390" i="3" s="1"/>
  <c r="Y1970" i="4"/>
  <c r="U1971" i="4"/>
  <c r="Y1972" i="4"/>
  <c r="U1973" i="4"/>
  <c r="F1395" i="3" s="1"/>
  <c r="Y1974" i="4"/>
  <c r="U1975" i="4"/>
  <c r="Y1976" i="4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U2130" i="4"/>
  <c r="F1552" i="3" s="1"/>
  <c r="W2130" i="4"/>
  <c r="Y2132" i="4"/>
  <c r="U2134" i="4"/>
  <c r="W2134" i="4"/>
  <c r="H1556" i="3" s="1"/>
  <c r="U2138" i="4"/>
  <c r="W2138" i="4"/>
  <c r="H1559" i="3" s="1"/>
  <c r="Y2138" i="4"/>
  <c r="U2142" i="4"/>
  <c r="F729" i="3" s="1"/>
  <c r="W2142" i="4"/>
  <c r="H729" i="3" s="1"/>
  <c r="Y2142" i="4"/>
  <c r="Y2144" i="4"/>
  <c r="U2146" i="4"/>
  <c r="F733" i="3" s="1"/>
  <c r="W2146" i="4"/>
  <c r="W2148" i="4"/>
  <c r="H735" i="3" s="1"/>
  <c r="Y2150" i="4"/>
  <c r="U2151" i="4"/>
  <c r="T2152" i="4"/>
  <c r="E739" i="3" s="1"/>
  <c r="W2158" i="4"/>
  <c r="W2162" i="4"/>
  <c r="U2164" i="4"/>
  <c r="V2167" i="4"/>
  <c r="V2169" i="4"/>
  <c r="G756" i="3" s="1"/>
  <c r="U2172" i="4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U2132" i="4"/>
  <c r="W2132" i="4"/>
  <c r="H1554" i="3" s="1"/>
  <c r="Y2134" i="4"/>
  <c r="U2136" i="4"/>
  <c r="F1557" i="3" s="1"/>
  <c r="W2136" i="4"/>
  <c r="U2140" i="4"/>
  <c r="W2140" i="4"/>
  <c r="Y2140" i="4"/>
  <c r="U2144" i="4"/>
  <c r="W2144" i="4"/>
  <c r="H731" i="3" s="1"/>
  <c r="Y2146" i="4"/>
  <c r="W2149" i="4"/>
  <c r="U2150" i="4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W2145" i="4"/>
  <c r="H732" i="3" s="1"/>
  <c r="Y2147" i="4"/>
  <c r="Y2149" i="4"/>
  <c r="U2153" i="4"/>
  <c r="Y2153" i="4"/>
  <c r="J740" i="3" s="1"/>
  <c r="W2155" i="4"/>
  <c r="W2159" i="4"/>
  <c r="U2162" i="4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919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95" i="3"/>
  <c r="H1573" i="3"/>
  <c r="J1573" i="3"/>
  <c r="F196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97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1583" i="3"/>
  <c r="H204" i="3"/>
  <c r="H1583" i="3"/>
  <c r="G204" i="3"/>
  <c r="G1583" i="3"/>
  <c r="F1584" i="3"/>
  <c r="I205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210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214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220" i="3"/>
  <c r="F1599" i="3"/>
  <c r="I220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274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361" i="3"/>
  <c r="I1739" i="3"/>
  <c r="J361" i="3"/>
  <c r="J1739" i="3"/>
  <c r="G1740" i="3"/>
  <c r="I362" i="3"/>
  <c r="I1740" i="3"/>
  <c r="J362" i="3"/>
  <c r="J1740" i="3"/>
  <c r="F1741" i="3"/>
  <c r="G363" i="3"/>
  <c r="G1741" i="3"/>
  <c r="I363" i="3"/>
  <c r="I1741" i="3"/>
  <c r="J363" i="3"/>
  <c r="J1741" i="3"/>
  <c r="F1742" i="3"/>
  <c r="G364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1849" i="3"/>
  <c r="G470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1550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1552" i="3"/>
  <c r="J2365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1554" i="3"/>
  <c r="G2367" i="3"/>
  <c r="I1554" i="3"/>
  <c r="I2367" i="3"/>
  <c r="J1554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1557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1559" i="3"/>
  <c r="G2373" i="3"/>
  <c r="H2373" i="3"/>
  <c r="I1559" i="3"/>
  <c r="I2373" i="3"/>
  <c r="J1559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729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731" i="3"/>
  <c r="I2379" i="3"/>
  <c r="F732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759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2411" i="3"/>
  <c r="I2411" i="3"/>
  <c r="J763" i="3"/>
  <c r="J2411" i="3"/>
  <c r="F764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770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303" i="3"/>
  <c r="H3180" i="3"/>
  <c r="I3180" i="3"/>
  <c r="G3303" i="3"/>
  <c r="G3180" i="3"/>
  <c r="J3180" i="3"/>
  <c r="F3304" i="3"/>
  <c r="F3181" i="3"/>
  <c r="H3304" i="3"/>
  <c r="H3181" i="3"/>
  <c r="I3304" i="3"/>
  <c r="I3181" i="3"/>
  <c r="G3304" i="3"/>
  <c r="G3181" i="3"/>
  <c r="J3304" i="3"/>
  <c r="J3181" i="3"/>
  <c r="F3182" i="3"/>
  <c r="H3305" i="3"/>
  <c r="H3182" i="3"/>
  <c r="I3182" i="3"/>
  <c r="G3305" i="3"/>
  <c r="G3182" i="3"/>
  <c r="J3182" i="3"/>
  <c r="F3306" i="3"/>
  <c r="F3183" i="3"/>
  <c r="H3306" i="3"/>
  <c r="H3183" i="3"/>
  <c r="I3306" i="3"/>
  <c r="I3183" i="3"/>
  <c r="G3306" i="3"/>
  <c r="G3183" i="3"/>
  <c r="J3183" i="3"/>
  <c r="H3037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399" i="3"/>
  <c r="F3093" i="3"/>
  <c r="F3399" i="3"/>
  <c r="G3093" i="3"/>
  <c r="G3399" i="3"/>
  <c r="H3094" i="3"/>
  <c r="H3400" i="3"/>
  <c r="I3094" i="3"/>
  <c r="I3400" i="3"/>
  <c r="J3400" i="3"/>
  <c r="F3094" i="3"/>
  <c r="F3400" i="3"/>
  <c r="G3094" i="3"/>
  <c r="G3400" i="3"/>
  <c r="I3095" i="3"/>
  <c r="I3401" i="3"/>
  <c r="J3095" i="3"/>
  <c r="J3401" i="3"/>
  <c r="G3095" i="3"/>
  <c r="G3401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<sst xmlns="http://schemas.openxmlformats.org/spreadsheetml/2006/main" count="11627" uniqueCount="3762">
  <si>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</si>
  <si>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</si>
  <si>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</si>
  <si>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</si>
  <si>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</si>
  <si>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</si>
  <si>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</si>
  <si>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</si>
  <si>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</si>
  <si>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</si>
  <si>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</si>
  <si>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</si>
  <si>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</si>
  <si>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</si>
  <si>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</si>
  <si>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</si>
  <si>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</si>
  <si>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</si>
  <si>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</si>
  <si>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</si>
  <si>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</si>
  <si>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</si>
  <si>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</si>
  <si>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</si>
  <si>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</si>
  <si>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</si>
  <si>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</si>
  <si>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</si>
  <si>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</si>
  <si>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</si>
  <si>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</si>
  <si>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</si>
  <si>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</si>
  <si>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</si>
  <si>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</si>
  <si>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</si>
  <si>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</si>
  <si>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</si>
  <si>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</si>
  <si>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</si>
  <si>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</si>
  <si>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</si>
  <si>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</si>
  <si>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</si>
  <si>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</si>
  <si>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</si>
  <si>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</si>
  <si>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</si>
  <si>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</si>
  <si>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</si>
  <si>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</si>
  <si>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</si>
  <si>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</si>
  <si>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</si>
  <si>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</si>
  <si>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</si>
  <si>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</si>
  <si>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</si>
  <si>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</si>
  <si>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</si>
  <si>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</si>
  <si>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</si>
  <si>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</si>
  <si>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</si>
  <si>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</si>
  <si>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</si>
  <si>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</si>
  <si>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</si>
  <si>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</si>
  <si>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</si>
  <si>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</si>
  <si>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</si>
  <si>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</si>
  <si>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</si>
  <si>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</si>
  <si>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</si>
  <si>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</si>
  <si>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</si>
  <si>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</si>
  <si>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</si>
  <si>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</si>
  <si>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</si>
  <si>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</si>
  <si>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</si>
  <si>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</si>
  <si>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</si>
  <si>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</si>
  <si>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</si>
  <si>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</si>
  <si>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</si>
  <si>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</si>
  <si>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</si>
  <si>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</si>
  <si>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</si>
  <si>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</si>
  <si>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</si>
  <si>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</si>
  <si>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</si>
  <si>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</si>
  <si>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</si>
  <si>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</si>
  <si>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</si>
  <si>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</si>
  <si>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</si>
  <si>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</si>
  <si>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</si>
  <si>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</si>
  <si>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</si>
  <si>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</si>
  <si>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</si>
  <si>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</si>
  <si>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</si>
  <si>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</si>
  <si>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</si>
  <si>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</si>
  <si>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</si>
  <si>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</si>
  <si>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</si>
  <si>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</si>
  <si>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</si>
  <si>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</si>
  <si>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</si>
  <si>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</si>
  <si>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</si>
  <si>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</si>
  <si>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</si>
  <si>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</si>
  <si>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</si>
  <si>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</si>
  <si>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</si>
  <si>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</si>
  <si>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</si>
  <si>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</si>
  <si>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</si>
  <si>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</si>
  <si>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</si>
  <si>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</si>
  <si>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</si>
  <si>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</si>
  <si>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</si>
  <si>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</si>
  <si>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</si>
  <si>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</si>
  <si>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</si>
  <si>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</si>
  <si>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</si>
  <si>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</si>
  <si>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</si>
  <si>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</si>
  <si>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</si>
  <si>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</si>
  <si>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</si>
  <si>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</si>
  <si>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</si>
  <si>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</si>
  <si>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</si>
  <si>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</si>
  <si>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</si>
  <si>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</si>
  <si>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</si>
  <si>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</si>
  <si>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</si>
  <si>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</si>
  <si>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</si>
  <si>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</si>
  <si>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</si>
  <si>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</si>
  <si>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</si>
  <si>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</si>
  <si>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</si>
  <si>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</si>
  <si>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</si>
  <si>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</si>
  <si>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</si>
  <si>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</si>
  <si>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</si>
  <si>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</si>
  <si>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</si>
  <si>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</si>
  <si>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</si>
  <si>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</si>
  <si>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</si>
  <si>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</si>
  <si>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</si>
  <si>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</si>
  <si>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</si>
  <si>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</si>
  <si>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</si>
  <si>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</si>
  <si>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</si>
  <si>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</si>
  <si>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</si>
  <si>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</si>
  <si>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</si>
  <si>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</si>
  <si>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</si>
  <si>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</si>
  <si>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</si>
  <si>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</si>
  <si>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</si>
  <si>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</si>
  <si>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</si>
  <si>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</si>
  <si>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</si>
  <si>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</si>
  <si>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</si>
  <si>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</si>
  <si>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</si>
  <si>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</si>
  <si>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</si>
  <si>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</si>
  <si>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</si>
  <si>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</si>
  <si>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</si>
  <si>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</si>
  <si>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</si>
  <si>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</si>
  <si>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</si>
  <si>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</si>
  <si>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</si>
  <si>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</si>
  <si>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</si>
  <si>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</si>
  <si>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</si>
  <si>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</si>
  <si>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</si>
  <si>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</si>
  <si>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</si>
  <si>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</si>
  <si>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</si>
  <si>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</si>
  <si>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</si>
  <si>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</si>
  <si>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</si>
  <si>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</si>
  <si>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</si>
  <si>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</si>
  <si>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</si>
  <si>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</si>
  <si>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</si>
  <si>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</si>
  <si>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</si>
  <si>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</si>
  <si>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</si>
  <si>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</si>
  <si>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</si>
  <si>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</si>
  <si>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</si>
  <si>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</si>
  <si>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</si>
  <si>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</si>
  <si>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</si>
  <si>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</si>
  <si>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</si>
  <si>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</si>
  <si>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</si>
  <si>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</si>
  <si>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</si>
  <si>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</si>
  <si>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</si>
  <si>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</si>
  <si>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</si>
  <si>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</si>
  <si>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</si>
  <si>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</si>
  <si>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</si>
  <si>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</si>
  <si>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</si>
  <si>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</si>
  <si>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</si>
  <si>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</si>
  <si>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</si>
  <si>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</si>
  <si>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</si>
  <si>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</si>
  <si>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</si>
  <si>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</si>
  <si>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</si>
  <si>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</si>
  <si>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</si>
  <si>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</si>
  <si>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</si>
  <si>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</si>
  <si>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</si>
  <si>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</si>
  <si>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</si>
  <si>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</si>
  <si>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</si>
  <si>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</si>
  <si>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</si>
  <si>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</si>
  <si>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</si>
  <si>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</si>
  <si>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</si>
  <si>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</si>
  <si>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</si>
  <si>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</si>
  <si>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</si>
  <si>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</si>
  <si>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</si>
  <si>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</si>
  <si>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</si>
  <si>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</si>
  <si>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</si>
  <si>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</si>
  <si>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</si>
  <si>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</si>
  <si>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</si>
  <si>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</si>
  <si>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</si>
  <si>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</si>
  <si>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</si>
  <si>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</si>
  <si>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</si>
  <si>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</si>
  <si>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</si>
  <si>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</si>
  <si>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</si>
  <si>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</si>
  <si>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</si>
  <si>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</si>
  <si>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</si>
  <si>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</si>
  <si>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</si>
  <si>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</si>
  <si>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</si>
  <si>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</si>
  <si>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</si>
  <si>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</si>
  <si>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</si>
  <si>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</si>
  <si>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</si>
  <si>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</si>
  <si>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</si>
  <si>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</si>
  <si>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</si>
  <si>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</si>
  <si>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</si>
  <si>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</si>
  <si>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</si>
  <si>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</si>
  <si>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</si>
  <si>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</si>
  <si>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</si>
  <si>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</si>
  <si>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</si>
  <si>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</si>
  <si>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</si>
  <si>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</si>
  <si>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</si>
  <si>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</si>
  <si>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</si>
  <si>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</si>
  <si>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</si>
  <si>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</si>
  <si>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</si>
  <si>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</si>
  <si>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</si>
  <si>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</si>
  <si>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</si>
  <si>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</si>
  <si>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</si>
  <si>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</si>
  <si>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</si>
  <si>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</si>
  <si>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</si>
  <si>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</si>
  <si>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</si>
  <si>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</si>
  <si>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</si>
  <si>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</si>
  <si>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</si>
  <si>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</si>
  <si>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</si>
  <si>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</si>
  <si>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</si>
  <si>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</si>
  <si>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</si>
  <si>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</si>
  <si>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</si>
  <si>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</si>
  <si>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</si>
  <si>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</si>
  <si>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</si>
  <si>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</si>
  <si>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</si>
  <si>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</si>
  <si>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</si>
  <si>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</si>
  <si>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</si>
  <si>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</si>
  <si>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</si>
  <si>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</si>
  <si>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</si>
  <si>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</si>
  <si>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</si>
  <si>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</si>
  <si>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</si>
  <si>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</si>
  <si>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</si>
  <si>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</si>
  <si>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</si>
  <si>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</si>
  <si>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</si>
  <si>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</si>
  <si>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</si>
  <si>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</si>
  <si>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</si>
  <si>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</si>
  <si>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</si>
  <si>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</si>
  <si>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</si>
  <si>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</si>
  <si>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</si>
  <si>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</si>
  <si>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</si>
  <si>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</si>
  <si>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</si>
  <si>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</si>
  <si>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</si>
  <si>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</si>
  <si>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</si>
  <si>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</si>
  <si>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</si>
  <si>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</si>
  <si>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</si>
  <si>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</si>
  <si>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</si>
  <si>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</si>
  <si>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</si>
  <si>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</si>
  <si>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</si>
  <si>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</si>
  <si>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</si>
  <si>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</si>
  <si>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</si>
  <si>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</si>
  <si>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</si>
  <si>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</si>
  <si>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</si>
  <si>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</si>
  <si>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</si>
  <si>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</si>
  <si>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</si>
  <si>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</si>
  <si>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</si>
  <si>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</si>
  <si>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</si>
  <si>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</si>
  <si>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</si>
  <si>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</si>
  <si>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</si>
  <si>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</si>
  <si>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</si>
  <si>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</si>
  <si>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</si>
  <si>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</si>
  <si>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</si>
  <si>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</si>
  <si>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</si>
  <si>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</si>
  <si>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</si>
  <si>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</si>
  <si>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</si>
  <si>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</si>
  <si>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</si>
  <si>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</si>
  <si>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</si>
  <si>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</si>
  <si>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</si>
  <si>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</si>
  <si>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</si>
  <si>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</si>
  <si>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</si>
  <si>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</si>
  <si>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</si>
  <si>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</si>
  <si>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</si>
  <si>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</si>
  <si>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</si>
  <si>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</si>
  <si>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</si>
  <si>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</si>
  <si>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</si>
  <si>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</si>
  <si>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</si>
  <si>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</si>
  <si>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</si>
  <si>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</si>
  <si>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</si>
  <si>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</si>
  <si>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</si>
  <si>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</si>
  <si>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</si>
  <si>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</si>
  <si>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</si>
  <si>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</si>
  <si>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</si>
  <si>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</si>
  <si>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</si>
  <si>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</si>
  <si>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</si>
  <si>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</si>
  <si>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</si>
  <si>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</si>
  <si>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</si>
  <si>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</si>
  <si>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</si>
  <si>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</si>
  <si>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</si>
  <si>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</si>
  <si>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</si>
  <si>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</si>
  <si>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</si>
  <si>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</si>
  <si>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</si>
  <si>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</si>
  <si>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</si>
  <si>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</si>
  <si>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</si>
  <si>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</si>
  <si>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</si>
  <si>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</si>
  <si>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</si>
  <si>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</si>
  <si>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</si>
  <si>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</si>
  <si>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</si>
  <si>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</si>
  <si>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</si>
  <si>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</si>
  <si>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</si>
  <si>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</si>
  <si>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</si>
  <si>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</si>
  <si>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</si>
  <si>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</si>
  <si>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</si>
  <si>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</si>
  <si>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</si>
  <si>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</si>
  <si>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</si>
  <si>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</si>
  <si>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</si>
  <si>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</si>
  <si>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</si>
  <si>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</si>
  <si>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</si>
  <si>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</si>
  <si>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</si>
  <si>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</si>
  <si>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</si>
  <si>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</si>
  <si>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</si>
  <si>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</si>
  <si>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</si>
  <si>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</si>
  <si>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</si>
  <si>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</si>
  <si>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</si>
  <si>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</si>
  <si>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</si>
  <si>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</si>
  <si>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</si>
  <si>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</si>
  <si>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</si>
  <si>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</si>
  <si>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</si>
  <si>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</si>
  <si>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</si>
  <si>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</si>
  <si>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</si>
  <si>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</si>
  <si>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</si>
  <si>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</si>
  <si>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</si>
  <si>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</si>
  <si>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</si>
  <si>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</si>
  <si>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</si>
  <si>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</si>
  <si>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</si>
  <si>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</si>
  <si>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</si>
  <si>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</si>
  <si>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</si>
  <si>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</si>
  <si>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</si>
  <si>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</si>
  <si>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</si>
  <si>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</si>
  <si>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</si>
  <si>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</si>
  <si>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</si>
  <si>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</si>
  <si>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</si>
  <si>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</si>
  <si>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</si>
  <si>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</si>
  <si>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</si>
  <si>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</si>
  <si>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</si>
  <si>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</si>
  <si>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</si>
  <si>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</si>
  <si>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</si>
  <si>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</si>
  <si>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</si>
  <si>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</si>
  <si>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</si>
  <si>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</si>
  <si>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</si>
  <si>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</si>
  <si>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</si>
  <si>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</si>
  <si>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</si>
  <si>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</si>
  <si>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</si>
  <si>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</si>
  <si>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</si>
  <si>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</si>
  <si>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</si>
  <si>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</si>
  <si>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</si>
  <si>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</si>
  <si>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</si>
  <si>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</si>
  <si>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</si>
  <si>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</si>
  <si>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</si>
  <si>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</si>
  <si>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</si>
  <si>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</si>
  <si>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</si>
  <si>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</si>
  <si>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</si>
  <si>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</si>
  <si>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</si>
  <si>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</si>
  <si>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</si>
  <si>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</si>
  <si>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</si>
  <si>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</si>
  <si>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</si>
  <si>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</si>
  <si>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</si>
  <si>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</si>
  <si>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</si>
  <si>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</si>
  <si>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</si>
  <si>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</si>
  <si>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</si>
  <si>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</si>
  <si>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</si>
  <si>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</si>
  <si>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</si>
  <si>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</si>
  <si>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</si>
  <si>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</si>
  <si>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</si>
  <si>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</si>
  <si>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</si>
  <si>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</si>
  <si>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</si>
  <si>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</si>
  <si>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</si>
  <si>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</si>
  <si>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</si>
  <si>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</si>
  <si>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</si>
  <si>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</si>
  <si>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</si>
  <si>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</si>
  <si>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</si>
  <si>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</si>
  <si>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</si>
  <si>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</si>
  <si>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</si>
  <si>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</si>
  <si>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</si>
  <si>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</si>
  <si>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</si>
  <si>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</si>
  <si>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</si>
  <si>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</si>
  <si>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</si>
  <si>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</si>
  <si>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</si>
  <si>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</si>
  <si>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</si>
  <si>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</si>
  <si>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</si>
  <si>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</si>
  <si>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</si>
  <si>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</si>
  <si>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</si>
  <si>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</si>
  <si>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</si>
  <si>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</si>
  <si>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</si>
  <si>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</si>
  <si>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</si>
  <si>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</si>
  <si>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</si>
  <si>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</si>
  <si>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</si>
  <si>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</si>
  <si>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</si>
  <si>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</si>
  <si>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</si>
  <si>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</si>
  <si>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</si>
  <si>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</si>
  <si>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</si>
  <si>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</si>
  <si>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</si>
  <si>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</si>
  <si>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</si>
  <si>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</si>
  <si>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</si>
  <si>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</si>
  <si>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</si>
  <si>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</si>
  <si>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</si>
  <si>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</si>
  <si>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</si>
  <si>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</si>
  <si>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</si>
  <si>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</si>
  <si>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</si>
  <si>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</si>
  <si>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</si>
  <si>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</si>
  <si>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</si>
  <si>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</si>
  <si>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</si>
  <si>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</si>
  <si>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</si>
  <si>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</si>
  <si>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</si>
  <si>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</si>
  <si>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</si>
  <si>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</si>
  <si>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</si>
  <si>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</si>
  <si>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</si>
  <si>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</si>
  <si>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</si>
  <si>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</si>
  <si>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</si>
  <si>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</si>
  <si>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</si>
  <si>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</si>
  <si>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</si>
  <si>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</si>
  <si>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</si>
  <si>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</si>
  <si>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</si>
  <si>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</si>
  <si>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</si>
  <si>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</si>
  <si>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</si>
  <si>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</si>
  <si>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</si>
  <si>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</si>
  <si>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</si>
  <si>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</si>
  <si>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</si>
  <si>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</si>
  <si>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</si>
  <si>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</si>
  <si>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</si>
  <si>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</si>
  <si>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</si>
  <si>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</si>
  <si>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</si>
  <si>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</si>
  <si>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</si>
  <si>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</si>
  <si>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</si>
  <si>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</si>
  <si>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</si>
  <si>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</si>
  <si>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</si>
  <si>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</si>
  <si>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</si>
  <si>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</si>
  <si>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</si>
  <si>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</si>
  <si>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</si>
  <si>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</si>
  <si>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</si>
  <si>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</si>
  <si>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</si>
  <si>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</si>
  <si>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</si>
  <si>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</si>
  <si>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</si>
  <si>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</si>
  <si>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</si>
  <si>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</si>
  <si>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</si>
  <si>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</si>
  <si>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</si>
  <si>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</si>
  <si>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</si>
  <si>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</si>
  <si>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</si>
  <si>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</si>
  <si>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</si>
  <si>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</si>
  <si>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</si>
  <si>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</si>
  <si>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</si>
  <si>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</si>
  <si>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</si>
  <si>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</si>
  <si>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</si>
  <si>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</si>
  <si>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</si>
  <si>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</si>
  <si>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</si>
  <si>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</si>
  <si>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</si>
  <si>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</si>
  <si>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</si>
  <si>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</si>
  <si>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</si>
  <si>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</si>
  <si>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</si>
  <si>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</si>
  <si>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</si>
  <si>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</si>
  <si>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</si>
  <si>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</si>
  <si>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</si>
  <si>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</si>
  <si>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</si>
  <si>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</si>
  <si>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</si>
  <si>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</si>
  <si>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</si>
  <si>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</si>
  <si>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</si>
  <si>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</si>
  <si>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</si>
  <si>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</si>
  <si>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</si>
  <si>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</si>
  <si>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</si>
  <si>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</si>
  <si>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</si>
  <si>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</si>
  <si>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</si>
  <si>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</si>
  <si>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</si>
  <si>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</si>
  <si>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</si>
  <si>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</si>
  <si>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</si>
  <si>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</si>
  <si>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</si>
  <si>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</si>
  <si>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</si>
  <si>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</si>
  <si>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</si>
  <si>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</si>
  <si>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</si>
  <si>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</si>
  <si>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</si>
  <si>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</si>
  <si>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</si>
  <si>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</si>
  <si>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</si>
  <si>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</si>
  <si>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</si>
  <si>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</si>
  <si>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</si>
  <si>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</si>
  <si>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</si>
  <si>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</si>
  <si>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</si>
  <si>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</si>
  <si>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</si>
  <si>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</si>
  <si>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</si>
  <si>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</si>
  <si>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</si>
  <si>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</si>
  <si>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</si>
  <si>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</si>
  <si>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</si>
  <si>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</si>
  <si>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</si>
  <si>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</si>
  <si>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</si>
  <si>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</si>
  <si>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</si>
  <si>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</si>
  <si>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</si>
  <si>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</si>
  <si>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</si>
  <si>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</si>
  <si>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</si>
  <si>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</si>
  <si>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</si>
  <si>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</si>
  <si>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</si>
  <si>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</si>
  <si>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</si>
  <si>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</si>
  <si>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</si>
  <si>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</si>
  <si>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</si>
  <si>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</si>
  <si>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</si>
  <si>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</si>
  <si>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</si>
  <si>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</si>
  <si>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</si>
  <si>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</si>
  <si>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</si>
  <si>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</si>
  <si>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</si>
  <si>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</si>
  <si>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</si>
  <si>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</si>
  <si>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</si>
  <si>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</si>
  <si>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</si>
  <si>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</si>
  <si>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</si>
  <si>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</si>
  <si>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</si>
  <si>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</si>
  <si>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</si>
  <si>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</si>
  <si>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</si>
  <si>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</si>
  <si>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</si>
  <si>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</si>
  <si>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</si>
  <si>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</si>
  <si>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</si>
  <si>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</si>
  <si>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</si>
  <si>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</si>
  <si>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</si>
  <si>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</si>
  <si>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</si>
  <si>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</si>
  <si>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</si>
  <si>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</si>
  <si>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</si>
  <si>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</si>
  <si>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</si>
  <si>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</si>
  <si>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</si>
  <si>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</si>
  <si>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</si>
  <si>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</si>
  <si>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</si>
  <si>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</si>
  <si>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</si>
  <si>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</si>
  <si>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</si>
  <si>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</si>
  <si>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</si>
  <si>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</si>
  <si>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</si>
  <si>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</si>
  <si>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</si>
  <si>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</si>
  <si>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</si>
  <si>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</si>
  <si>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</si>
  <si>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</si>
  <si>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</si>
  <si>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</si>
  <si>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</si>
  <si>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</si>
  <si>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</si>
  <si>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</si>
  <si>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</si>
  <si>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</si>
  <si>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</si>
  <si>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</si>
  <si>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</si>
  <si>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</si>
  <si>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</si>
  <si>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</si>
  <si>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</si>
  <si>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</si>
  <si>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</si>
  <si>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</si>
  <si>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</si>
  <si>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</si>
  <si>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</si>
  <si>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</si>
  <si>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</si>
  <si>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</si>
  <si>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</si>
  <si>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</si>
  <si>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</si>
  <si>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</si>
  <si>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</si>
  <si>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</si>
  <si>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</si>
  <si>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</si>
  <si>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</si>
  <si>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</si>
  <si>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</si>
  <si>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</si>
  <si>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</si>
  <si>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</si>
  <si>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</si>
  <si>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</si>
  <si>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</si>
  <si>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</si>
  <si>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</si>
  <si>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</si>
  <si>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</si>
  <si>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</si>
  <si>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</si>
  <si>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</si>
  <si>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</si>
  <si>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</si>
  <si>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</si>
  <si>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</si>
  <si>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</si>
  <si>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</si>
  <si>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</si>
  <si>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</si>
  <si>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</si>
  <si>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</si>
  <si>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</si>
  <si>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</si>
  <si>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</si>
  <si>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</si>
  <si>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</si>
  <si>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</si>
  <si>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</si>
  <si>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</si>
  <si>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</si>
  <si>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</si>
  <si>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</si>
  <si>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</si>
  <si>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</si>
  <si>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</si>
  <si>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</si>
  <si>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</si>
  <si>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</si>
  <si>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</si>
  <si>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</si>
  <si>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</si>
  <si>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</si>
  <si>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</si>
  <si>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</si>
  <si>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</si>
  <si>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</si>
  <si>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</si>
  <si>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</si>
  <si>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</si>
  <si>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</si>
  <si>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</si>
  <si>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</si>
  <si>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</si>
  <si>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</si>
  <si>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</si>
  <si>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</si>
  <si>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</si>
  <si>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</si>
  <si>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</si>
  <si>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</si>
  <si>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</si>
  <si>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</si>
  <si>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</si>
  <si>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</si>
  <si>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</si>
  <si>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</si>
  <si>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</si>
  <si>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</si>
  <si>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</si>
  <si>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</si>
  <si>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</si>
  <si>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</si>
  <si>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</si>
  <si>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</si>
  <si>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</si>
  <si>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</si>
  <si>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</si>
  <si>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</si>
  <si>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</si>
  <si>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</si>
  <si>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</si>
  <si>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</si>
  <si>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</si>
  <si>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</si>
  <si>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</si>
  <si>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</si>
  <si>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</si>
  <si>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</si>
  <si>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</si>
  <si>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</si>
  <si>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</si>
  <si>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</si>
  <si>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</si>
  <si>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</si>
  <si>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</si>
  <si>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</si>
  <si>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</si>
  <si>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</si>
  <si>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</si>
  <si>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</si>
  <si>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</si>
  <si>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</si>
  <si>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</si>
  <si>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</si>
  <si>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</si>
  <si>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</si>
  <si>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</si>
  <si>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</si>
  <si>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</si>
  <si>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</si>
  <si>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</si>
  <si>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</si>
  <si>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</si>
  <si>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</si>
  <si>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</si>
  <si>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</si>
  <si>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</si>
  <si>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</si>
  <si>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</si>
  <si>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</si>
  <si>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</si>
  <si>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</si>
  <si>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</si>
  <si>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</si>
  <si>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</si>
  <si>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</si>
  <si>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</si>
  <si>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</si>
  <si>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</si>
  <si>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</si>
  <si>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</si>
  <si>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</si>
  <si>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</si>
  <si>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</si>
  <si>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</si>
  <si>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</si>
  <si>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</si>
  <si>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</si>
  <si>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</si>
  <si>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</si>
  <si>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</si>
  <si>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</si>
  <si>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</si>
  <si>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</si>
  <si>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</si>
  <si>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</si>
  <si>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</si>
  <si>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</si>
  <si>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</si>
  <si>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</si>
  <si>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</si>
  <si>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</si>
  <si>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</si>
  <si>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</si>
  <si>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</si>
  <si>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</si>
  <si>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</si>
  <si>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</si>
  <si>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</si>
  <si>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</si>
  <si>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</si>
  <si>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</si>
  <si>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</si>
  <si>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</si>
  <si>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</si>
  <si>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</si>
  <si>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</si>
  <si>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</si>
  <si>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</si>
  <si>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</si>
  <si>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</si>
  <si>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</si>
  <si>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</si>
  <si>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</si>
  <si>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</si>
  <si>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</si>
  <si>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</si>
  <si>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</si>
  <si>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</si>
  <si>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</si>
  <si>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</si>
  <si>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</si>
  <si>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</si>
  <si>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</si>
  <si>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</si>
  <si>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</si>
  <si>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</si>
  <si>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</si>
  <si>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</si>
  <si>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</si>
  <si>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</si>
  <si>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</si>
  <si>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</si>
  <si>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</si>
  <si>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</si>
  <si>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</si>
  <si>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</si>
  <si>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</si>
  <si>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</si>
  <si>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</si>
  <si>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</si>
  <si>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</si>
  <si>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</si>
  <si>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</si>
  <si>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</si>
  <si>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</si>
  <si>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</si>
  <si>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</si>
  <si>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</si>
  <si>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</si>
  <si>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</si>
  <si>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</si>
  <si>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</si>
  <si>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</si>
  <si>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</si>
  <si>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</si>
  <si>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</si>
  <si>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</si>
  <si>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</si>
  <si>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</si>
  <si>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</si>
  <si>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</si>
  <si>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</si>
  <si>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</si>
  <si>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</si>
  <si>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</si>
  <si>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</si>
  <si>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</si>
  <si>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</si>
  <si>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</si>
  <si>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</si>
  <si>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</si>
  <si>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</si>
  <si>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</si>
  <si>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</si>
  <si>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</si>
  <si>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</si>
  <si>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</si>
  <si>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</si>
  <si>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</si>
  <si>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</si>
  <si>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</si>
  <si>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</si>
  <si>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</si>
  <si>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</si>
  <si>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</si>
  <si>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</si>
  <si>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</si>
  <si>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</si>
  <si>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</si>
  <si>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</si>
  <si>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</si>
  <si>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</si>
  <si>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</si>
  <si>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</si>
  <si>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</si>
  <si>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</si>
  <si>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</si>
  <si>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</si>
  <si>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</si>
  <si>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</si>
  <si>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</si>
  <si>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</si>
  <si>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</si>
  <si>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</si>
  <si>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</si>
  <si>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</si>
  <si>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</si>
  <si>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</si>
  <si>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</si>
  <si>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</si>
  <si>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</si>
  <si>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</si>
  <si>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</si>
  <si>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</si>
  <si>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</si>
  <si>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</si>
  <si>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</si>
  <si>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</si>
  <si>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</si>
  <si>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</si>
  <si>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</si>
  <si>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</si>
  <si>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</si>
  <si>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</si>
  <si>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</si>
  <si>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</si>
  <si>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</si>
  <si>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</si>
  <si>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</si>
  <si>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</si>
  <si>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</si>
  <si>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</si>
  <si>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</si>
  <si>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</si>
  <si>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</si>
  <si>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</si>
  <si>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</si>
  <si>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</si>
  <si>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</si>
  <si>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</si>
  <si>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</si>
  <si>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</si>
  <si>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</si>
  <si>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</si>
  <si>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</si>
  <si>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</si>
  <si>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</si>
  <si>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</si>
  <si>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</si>
  <si>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</si>
  <si>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</si>
  <si>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</si>
  <si>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</si>
  <si>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</si>
  <si>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</si>
  <si>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</si>
  <si>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</si>
  <si>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</si>
  <si>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</si>
  <si>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</si>
  <si>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</si>
  <si>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</si>
  <si>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</si>
  <si>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</si>
  <si>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</si>
  <si>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</si>
  <si>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</si>
  <si>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</si>
  <si>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</si>
  <si>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</si>
  <si>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</si>
  <si>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</si>
  <si>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</si>
  <si>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</si>
  <si>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</si>
  <si>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</si>
  <si>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</si>
  <si>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</si>
  <si>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</si>
  <si>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</si>
  <si>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</si>
  <si>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</si>
  <si>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</si>
  <si>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</si>
  <si>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</si>
  <si>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</si>
  <si>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</si>
  <si>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</si>
  <si>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</si>
  <si>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</si>
  <si>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</si>
  <si>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</si>
  <si>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</si>
  <si>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</si>
  <si>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</si>
  <si>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</si>
  <si>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</si>
  <si>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</si>
  <si>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</si>
  <si>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</si>
  <si>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</si>
  <si>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</si>
  <si>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</si>
  <si>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</si>
  <si>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</si>
  <si>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</si>
  <si>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</si>
  <si>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</si>
  <si>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</si>
  <si>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</si>
  <si>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</si>
  <si>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</si>
  <si>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</si>
  <si>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</si>
  <si>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</si>
  <si>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</si>
  <si>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</si>
  <si>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</si>
  <si>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</si>
  <si>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</si>
  <si>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</si>
  <si>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</si>
  <si>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</si>
  <si>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</si>
  <si>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</si>
  <si>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</si>
  <si>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</si>
  <si>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</si>
  <si>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</si>
  <si>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</si>
  <si>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</si>
  <si>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</si>
  <si>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</si>
  <si>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</si>
  <si>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</si>
  <si>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</si>
  <si>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</si>
  <si>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</si>
  <si>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</si>
  <si>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</si>
  <si>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</si>
  <si>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</si>
  <si>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</si>
  <si>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</si>
  <si>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</si>
  <si>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</si>
  <si>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</si>
  <si>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</si>
  <si>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</si>
  <si>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</si>
  <si>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</si>
  <si>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</si>
  <si>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</si>
  <si>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</si>
  <si>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</si>
  <si>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</si>
  <si>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</si>
  <si>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</si>
  <si>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</si>
  <si>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</si>
  <si>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</si>
  <si>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</si>
  <si>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</si>
  <si>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</si>
  <si>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</si>
  <si>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</si>
  <si>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</si>
  <si>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</si>
  <si>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</si>
  <si>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</si>
  <si>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</si>
  <si>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</si>
  <si>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</si>
  <si>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</si>
  <si>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</si>
  <si>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</si>
  <si>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</si>
  <si>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</si>
  <si>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</si>
  <si>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</si>
  <si>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</si>
  <si>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</si>
  <si>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</si>
  <si>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</si>
  <si>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</si>
  <si>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</si>
  <si>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</si>
  <si>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</si>
  <si>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</si>
  <si>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</si>
  <si>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</si>
  <si>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</si>
  <si>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</si>
  <si>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</si>
  <si>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</si>
  <si>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</si>
  <si>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</si>
  <si>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</si>
  <si>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</si>
  <si>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</si>
  <si>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</si>
  <si>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</si>
  <si>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</si>
  <si>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</si>
  <si>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</si>
  <si>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</si>
  <si>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</si>
  <si>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</si>
  <si>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</si>
  <si>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</si>
  <si>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</si>
  <si>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</si>
  <si>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</si>
  <si>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</si>
  <si>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</si>
  <si>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</si>
  <si>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</si>
  <si>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</si>
  <si>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</si>
  <si>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</si>
  <si>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</si>
  <si>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</si>
  <si>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</si>
  <si>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</si>
  <si>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</si>
  <si>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</si>
  <si>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</si>
  <si>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</si>
  <si>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</si>
  <si>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</si>
  <si>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</si>
  <si>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</si>
  <si>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</si>
  <si>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</si>
  <si>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</si>
  <si>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</si>
  <si>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</si>
  <si>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</si>
  <si>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</si>
  <si>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</si>
  <si>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</si>
  <si>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</si>
  <si>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</si>
  <si>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</si>
  <si>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</si>
  <si>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</si>
  <si>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</si>
  <si>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</si>
  <si>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</si>
  <si>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</si>
  <si>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</si>
  <si>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</si>
  <si>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</si>
  <si>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</si>
  <si>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</si>
  <si>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</si>
  <si>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</si>
  <si>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</si>
  <si>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</si>
  <si>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</si>
  <si>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</si>
  <si>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</si>
  <si>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</si>
  <si>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</si>
  <si>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</si>
  <si>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</si>
  <si>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</si>
  <si>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</si>
  <si>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</si>
  <si>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</si>
  <si>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</si>
  <si>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</si>
  <si>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</si>
  <si>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</si>
  <si>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</si>
  <si>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</si>
  <si>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</si>
  <si>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</si>
  <si>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</si>
  <si>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</si>
  <si>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</si>
  <si>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</si>
  <si>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</si>
  <si>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</si>
  <si>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</si>
  <si>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</si>
  <si>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</si>
  <si>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</si>
  <si>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</si>
  <si>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</si>
  <si>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</si>
  <si>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</si>
  <si>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</si>
  <si>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</si>
  <si>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</si>
  <si>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</si>
  <si>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</si>
  <si>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</si>
  <si>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</si>
  <si>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</si>
  <si>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</si>
  <si>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</si>
  <si>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</si>
  <si>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</si>
  <si>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</si>
  <si>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</si>
  <si>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</si>
  <si>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</si>
  <si>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</si>
  <si>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</si>
  <si>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</si>
  <si>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</si>
  <si>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</si>
  <si>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</si>
  <si>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</si>
  <si>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</si>
  <si>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</si>
  <si>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</si>
  <si>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</si>
  <si>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</si>
  <si>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</si>
  <si>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</si>
  <si>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</si>
  <si>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</si>
  <si>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</si>
  <si>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</si>
  <si>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</si>
  <si>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</si>
  <si>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</si>
  <si>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</si>
  <si>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</si>
  <si>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</si>
  <si>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</si>
  <si>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</si>
  <si>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</si>
  <si>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</si>
  <si>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</si>
  <si>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</si>
  <si>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</si>
  <si>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</si>
  <si>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</si>
  <si>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</si>
  <si>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</si>
  <si>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</si>
  <si>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</si>
  <si>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</si>
  <si>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</si>
  <si>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</si>
  <si>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</si>
  <si>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</si>
  <si>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</si>
  <si>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</si>
  <si>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</si>
  <si>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</si>
  <si>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</si>
  <si>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</si>
  <si>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</si>
  <si>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</si>
  <si>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</si>
  <si>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</si>
  <si>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</si>
  <si>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</si>
  <si>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</si>
  <si>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</si>
  <si>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</si>
  <si>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</si>
  <si>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</si>
  <si>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</si>
  <si>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</si>
  <si>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</si>
  <si>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</si>
  <si>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</si>
  <si>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</si>
  <si>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</si>
  <si>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</si>
  <si>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</si>
  <si>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</si>
  <si>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</si>
  <si>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</si>
  <si>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</si>
  <si>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</si>
  <si>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</si>
  <si>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</si>
  <si>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</si>
  <si>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</si>
  <si>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</si>
  <si>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</si>
  <si>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</si>
  <si>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</si>
  <si>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</si>
  <si>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</si>
  <si>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</si>
  <si>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</si>
  <si>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</si>
  <si>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</si>
  <si>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</si>
  <si>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</si>
  <si>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</si>
  <si>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</si>
  <si>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</si>
  <si>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</si>
  <si>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</si>
  <si>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</si>
  <si>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</si>
  <si>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</si>
  <si>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</si>
  <si>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</si>
  <si>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</si>
  <si>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</si>
  <si>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</si>
  <si>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</si>
  <si>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</si>
  <si>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</si>
  <si>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</si>
  <si>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</si>
  <si>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</si>
  <si>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</si>
  <si>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</si>
  <si>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</si>
  <si>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</si>
  <si>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</si>
  <si>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</si>
  <si>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</si>
  <si>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</si>
  <si>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</si>
  <si>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</si>
  <si>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</si>
  <si>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</si>
  <si>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</si>
  <si>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</si>
  <si>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</si>
  <si>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</si>
  <si>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</si>
  <si>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</si>
  <si>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</si>
  <si>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</si>
  <si>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</si>
  <si>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</si>
  <si>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</si>
  <si>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</si>
  <si>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</si>
  <si>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</si>
  <si>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</si>
  <si>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</si>
  <si>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</si>
  <si>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</si>
  <si>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</si>
  <si>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</si>
  <si>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</si>
  <si>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</si>
  <si>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</si>
  <si>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</si>
  <si>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</si>
  <si>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</si>
  <si>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</si>
  <si>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</si>
  <si>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</si>
  <si>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</si>
  <si>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</si>
  <si>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</si>
  <si>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</si>
  <si>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</si>
  <si>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</si>
  <si>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</si>
  <si>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</si>
  <si>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</si>
  <si>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</si>
  <si>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</si>
  <si>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</si>
  <si>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</si>
  <si>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</si>
  <si>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</si>
  <si>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</si>
  <si>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</si>
  <si>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</si>
  <si>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</si>
  <si>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</si>
  <si>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</si>
  <si>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</si>
  <si>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</si>
  <si>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</si>
  <si>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</si>
  <si>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</si>
  <si>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</si>
  <si>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</si>
  <si>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</si>
  <si>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</si>
  <si>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</si>
  <si>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</si>
  <si>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</si>
  <si>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</si>
  <si>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</si>
  <si>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</si>
  <si>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</si>
  <si>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</si>
  <si>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</si>
  <si>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</si>
  <si>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</si>
  <si>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</si>
  <si>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</si>
  <si>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</si>
  <si>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</si>
  <si>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</si>
  <si>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</si>
  <si>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</si>
  <si>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</si>
  <si>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</si>
  <si>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</si>
  <si>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</si>
  <si>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</si>
  <si>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</si>
  <si>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</si>
  <si>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</si>
  <si>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</si>
  <si>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</si>
  <si>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</si>
  <si>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</si>
  <si>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</si>
  <si>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</si>
  <si>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</si>
  <si>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</si>
  <si>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</si>
  <si>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</si>
  <si>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</si>
  <si>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</si>
  <si>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</si>
  <si>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</si>
  <si>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</si>
  <si>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</si>
  <si>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</si>
  <si>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</si>
  <si>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</si>
  <si>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</si>
  <si>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</si>
  <si>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</si>
  <si>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</si>
  <si>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</si>
  <si>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</si>
  <si>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</si>
  <si>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</si>
  <si>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</si>
  <si>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</si>
  <si>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</si>
  <si>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</si>
  <si>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</si>
  <si>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</si>
  <si>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</si>
  <si>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</si>
  <si>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</si>
  <si>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</si>
  <si>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</si>
  <si>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</si>
  <si>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</si>
  <si>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</si>
  <si>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</si>
  <si>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</si>
  <si>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</si>
  <si>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</si>
  <si>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</si>
  <si>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</si>
  <si>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</si>
  <si>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</si>
  <si>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</si>
  <si>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</si>
  <si>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</si>
  <si>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</si>
  <si>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</si>
  <si>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</si>
  <si>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</si>
  <si>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</si>
  <si>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</si>
  <si>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</si>
  <si>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</si>
  <si>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</si>
  <si>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</si>
  <si>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</si>
  <si>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</si>
  <si>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</si>
  <si>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</si>
  <si>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</si>
  <si>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</si>
  <si>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</si>
  <si>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</si>
  <si>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</si>
  <si>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</si>
  <si>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</si>
  <si>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</si>
  <si>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</si>
  <si>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</si>
  <si>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</si>
  <si>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</si>
  <si>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</si>
  <si>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</si>
  <si>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</si>
  <si>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</si>
  <si>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</si>
  <si>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</si>
  <si>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</si>
  <si>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</si>
  <si>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</si>
  <si>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</si>
  <si>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</si>
  <si>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</si>
  <si>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</si>
  <si>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</si>
  <si>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</si>
  <si>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</si>
  <si>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</si>
  <si>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</si>
  <si>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</si>
  <si>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</si>
  <si>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</si>
  <si>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</si>
  <si>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</si>
  <si>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</si>
  <si>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</si>
  <si>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</si>
  <si>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</si>
  <si>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</si>
  <si>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</si>
  <si>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</si>
  <si>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</si>
  <si>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</si>
  <si>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</si>
  <si>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</si>
  <si>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</si>
  <si>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</si>
  <si>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</si>
  <si>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</si>
  <si>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</si>
  <si>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</si>
  <si>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</si>
  <si>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</si>
  <si>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</si>
  <si>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</si>
  <si>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</si>
  <si>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</si>
  <si>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</si>
  <si>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</si>
  <si>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</si>
  <si>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</si>
  <si>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</si>
  <si>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</si>
  <si>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</si>
  <si>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</si>
  <si>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</si>
  <si>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</si>
  <si>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</si>
  <si>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</si>
  <si>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</si>
  <si>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</si>
  <si>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</si>
  <si>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</si>
  <si>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</si>
  <si>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</si>
  <si>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</si>
  <si>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</si>
  <si>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</si>
  <si>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</si>
  <si>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</si>
  <si>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</si>
  <si>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</si>
  <si>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</si>
  <si>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</si>
  <si>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</si>
  <si>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</si>
  <si>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</si>
  <si>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</si>
  <si>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</si>
  <si>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</si>
  <si>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</si>
  <si>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</si>
  <si>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</si>
  <si>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</si>
  <si>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</si>
  <si>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</si>
  <si>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</si>
  <si>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</si>
  <si>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</si>
  <si>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</si>
  <si>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</si>
  <si>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</si>
  <si>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</si>
  <si>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</si>
  <si>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</si>
  <si>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</si>
  <si>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</si>
  <si>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</si>
  <si>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</si>
  <si>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</si>
  <si>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</si>
  <si>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</si>
  <si>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</si>
  <si>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</si>
  <si>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</si>
  <si>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</si>
  <si>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</si>
  <si>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</si>
  <si>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</si>
  <si>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</si>
  <si>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</si>
  <si>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</si>
  <si>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</si>
  <si>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</si>
  <si>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</si>
  <si>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</si>
  <si>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</si>
  <si>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</si>
  <si>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</si>
  <si>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</si>
  <si>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</si>
  <si>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</si>
  <si>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</si>
  <si>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</si>
  <si>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</si>
  <si>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</si>
  <si>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</si>
  <si>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</si>
  <si>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</si>
  <si>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</si>
  <si>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</si>
  <si>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</si>
  <si>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</si>
  <si>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</si>
  <si>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</si>
  <si>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</si>
  <si>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</si>
  <si>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</si>
  <si>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</si>
  <si>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</si>
  <si>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</si>
  <si>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</si>
  <si>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</si>
  <si>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</si>
  <si>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</si>
  <si>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</si>
  <si>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</si>
  <si>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</si>
  <si>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</si>
  <si>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</si>
  <si>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</si>
  <si>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</si>
  <si>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</si>
  <si>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</si>
  <si>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</si>
  <si>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</si>
  <si>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</si>
  <si>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</si>
  <si>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</si>
  <si>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</si>
  <si>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</si>
  <si>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</si>
  <si>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</si>
  <si>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</si>
  <si>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</si>
  <si>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</si>
  <si>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</si>
  <si>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</si>
  <si>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</si>
  <si>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</si>
  <si>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</si>
  <si>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</si>
  <si>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</si>
  <si>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</si>
  <si>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</si>
  <si>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</si>
  <si>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</si>
  <si>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</si>
  <si>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</si>
  <si>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</si>
  <si>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</si>
  <si>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</si>
  <si>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</si>
  <si>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</si>
  <si>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</si>
  <si>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</si>
  <si>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</si>
  <si>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</si>
  <si>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</si>
  <si>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</si>
  <si>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</si>
  <si>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</si>
  <si>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</si>
  <si>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</si>
  <si>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</si>
  <si>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</si>
  <si>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</si>
  <si>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</si>
  <si>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</si>
  <si>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</si>
  <si>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</si>
  <si>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</si>
  <si>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</si>
  <si>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</si>
  <si>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</si>
  <si>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</si>
  <si>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</si>
  <si>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</si>
  <si>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</si>
  <si>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</si>
  <si>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</si>
  <si>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</si>
  <si>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</si>
  <si>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</si>
  <si>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</si>
  <si>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</si>
  <si>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</si>
  <si>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</si>
  <si>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</si>
  <si>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</si>
  <si>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</si>
  <si>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</si>
  <si>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</si>
  <si>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</si>
  <si>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</si>
  <si>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</si>
  <si>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</si>
  <si>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</si>
  <si>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</si>
  <si>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</si>
  <si>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</si>
  <si>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</si>
  <si>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</si>
  <si>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</si>
  <si>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</si>
  <si>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</si>
  <si>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</si>
  <si>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</si>
  <si>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</si>
  <si>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</si>
  <si>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</si>
  <si>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</si>
  <si>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</si>
  <si>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</si>
  <si>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</si>
  <si>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</si>
  <si>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</si>
  <si>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</si>
  <si>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</si>
  <si>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</si>
  <si>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</si>
  <si>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</si>
  <si>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</si>
  <si>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</si>
  <si>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</si>
  <si>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</si>
  <si>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</si>
  <si>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</si>
  <si>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</si>
  <si>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</si>
  <si>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</si>
  <si>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</si>
  <si>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</si>
  <si>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</si>
  <si>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</si>
  <si>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</si>
  <si>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</si>
  <si>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</si>
  <si>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</si>
  <si>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</si>
  <si>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</si>
  <si>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</si>
  <si>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</si>
  <si>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</si>
  <si>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</si>
  <si>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</si>
  <si>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</si>
  <si>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</si>
  <si>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</si>
  <si>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</si>
  <si>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</si>
  <si>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</si>
  <si>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</si>
  <si>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</si>
  <si>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</si>
  <si>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</si>
  <si>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</si>
  <si>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</si>
  <si>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</si>
  <si>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</si>
  <si>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</si>
  <si>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</si>
  <si>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</si>
  <si>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</si>
  <si>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</si>
  <si>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</si>
  <si>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</si>
  <si>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</si>
  <si>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</si>
  <si>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</si>
  <si>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</si>
  <si>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</si>
  <si>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</si>
  <si>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</si>
  <si>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</si>
  <si>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</si>
  <si>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</si>
  <si>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</si>
  <si>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</si>
  <si>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</si>
  <si>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</si>
  <si>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</si>
  <si>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</si>
  <si>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</si>
  <si>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</si>
  <si>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</si>
  <si>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</si>
  <si>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</si>
  <si>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</si>
  <si>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</si>
  <si>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</si>
  <si>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</si>
  <si>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</si>
  <si>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</si>
  <si>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</si>
  <si>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</si>
  <si>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</si>
  <si>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</si>
  <si>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</si>
  <si>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</si>
  <si>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</si>
  <si>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</si>
  <si>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</si>
  <si>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</si>
  <si>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</si>
  <si>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</si>
  <si>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</si>
  <si>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</si>
  <si>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</si>
  <si>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</si>
  <si>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</si>
  <si>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</si>
  <si>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</si>
  <si>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</si>
  <si>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</si>
  <si>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</si>
  <si>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</si>
  <si>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</si>
  <si>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</si>
  <si>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</si>
  <si>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</si>
  <si>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</si>
  <si>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</si>
  <si>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</si>
  <si>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</si>
  <si>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</si>
  <si>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</si>
  <si>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</si>
  <si>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</si>
  <si>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</si>
  <si>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</si>
  <si>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</si>
  <si>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</si>
  <si>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</si>
  <si>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</si>
  <si>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</si>
  <si>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</si>
  <si>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</si>
  <si>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</si>
  <si>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</si>
  <si>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</si>
  <si>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</si>
  <si>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</si>
  <si>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</si>
  <si>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</si>
  <si>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</si>
  <si>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</si>
  <si>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</si>
  <si>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</si>
  <si>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</si>
  <si>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</si>
  <si>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</si>
  <si>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</si>
  <si>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</si>
  <si>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</si>
  <si>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</si>
  <si>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</si>
  <si>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</si>
  <si>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</si>
  <si>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</si>
  <si>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</si>
  <si>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</si>
  <si>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</si>
  <si>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</si>
  <si>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</si>
  <si>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</si>
  <si>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</si>
  <si>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</si>
  <si>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</si>
  <si>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</si>
  <si>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</si>
  <si>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</si>
  <si>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</si>
  <si>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</si>
  <si>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</si>
  <si>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</si>
  <si>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</si>
  <si>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</si>
  <si>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</si>
  <si>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</si>
  <si>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</si>
  <si>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</si>
  <si>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</si>
  <si>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</si>
  <si>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</si>
  <si>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</si>
  <si>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</si>
  <si>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</si>
  <si>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</si>
  <si>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</si>
  <si>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</si>
  <si>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</si>
  <si>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</si>
  <si>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</si>
  <si>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</si>
  <si>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</si>
  <si>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</si>
  <si>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</si>
  <si>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</si>
  <si>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</si>
  <si>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</si>
  <si>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</si>
  <si>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</si>
  <si>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</si>
  <si>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</si>
  <si>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</si>
  <si>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</si>
  <si>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</si>
  <si>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</si>
  <si>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</si>
  <si>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</si>
  <si>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</si>
  <si>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</si>
  <si>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</si>
  <si>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</si>
  <si>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</si>
  <si>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</si>
  <si>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</si>
  <si>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</si>
  <si>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</si>
  <si>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</si>
  <si>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</si>
  <si>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</si>
  <si>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</si>
  <si>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</si>
  <si>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</si>
  <si>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</si>
  <si>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</si>
  <si>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</si>
  <si>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</si>
  <si>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</si>
  <si>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</si>
  <si>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</si>
  <si>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</si>
  <si>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</si>
  <si>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</si>
  <si>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</si>
  <si>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</si>
  <si>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</si>
  <si>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</si>
  <si>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</si>
  <si>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</si>
  <si>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</si>
  <si>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</si>
  <si>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</si>
  <si>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</si>
  <si>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</si>
  <si>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</si>
  <si>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</si>
  <si>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</si>
  <si>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</si>
  <si>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</si>
  <si>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</si>
  <si>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</si>
  <si>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</si>
  <si>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</si>
  <si>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</si>
  <si>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</si>
  <si>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</si>
  <si>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</si>
  <si>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</si>
  <si>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</si>
  <si>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</si>
  <si>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</si>
  <si>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</si>
  <si>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</si>
  <si>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</si>
  <si>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</si>
  <si>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</si>
  <si>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</si>
  <si>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</si>
  <si>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</si>
  <si>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</si>
  <si>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</si>
  <si>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</si>
  <si>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</si>
  <si>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</si>
  <si>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</si>
  <si>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</si>
  <si>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</si>
  <si>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</si>
  <si>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</si>
  <si>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</si>
  <si>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</si>
  <si>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</si>
  <si>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</si>
  <si>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</si>
  <si>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</si>
  <si>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</si>
  <si>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</si>
  <si>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</si>
  <si>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</si>
  <si>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</si>
  <si>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</si>
  <si>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</si>
  <si>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</si>
  <si>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</si>
  <si>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</si>
  <si>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</si>
  <si>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</si>
  <si>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</si>
  <si>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</si>
  <si>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</si>
  <si>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</si>
  <si>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</si>
  <si>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</si>
  <si>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</si>
  <si>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</si>
  <si>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</si>
  <si>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</si>
  <si>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</si>
  <si>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</si>
  <si>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</si>
  <si>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</si>
  <si>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</si>
  <si>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</si>
  <si>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</si>
  <si>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</si>
  <si>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</si>
  <si>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</si>
  <si>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</si>
  <si>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</si>
  <si>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</si>
  <si>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</si>
  <si>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</si>
  <si>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</si>
  <si>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</si>
  <si>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</si>
  <si>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</si>
  <si>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</si>
  <si>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</si>
  <si>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</si>
  <si>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</si>
  <si>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</si>
  <si>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</si>
  <si>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</si>
  <si>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</si>
  <si>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</si>
  <si>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</si>
  <si>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</si>
  <si>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</si>
  <si>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</si>
  <si>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</si>
  <si>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</si>
  <si>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</si>
  <si>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</si>
  <si>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</si>
  <si>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</si>
  <si>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</si>
  <si>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</si>
  <si>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</si>
  <si>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</si>
  <si>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</si>
  <si>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</si>
  <si>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</si>
  <si>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</si>
  <si>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</si>
  <si>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</si>
  <si>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</si>
  <si>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</si>
  <si>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</si>
  <si>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</si>
  <si>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</si>
  <si>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</si>
  <si>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</si>
  <si>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</si>
  <si>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</si>
  <si>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</si>
  <si>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</si>
  <si>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</si>
  <si>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</si>
  <si>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</si>
  <si>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</si>
  <si>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</si>
  <si>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</si>
  <si>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</si>
  <si>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</si>
  <si>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</si>
  <si>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</si>
  <si>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</si>
  <si>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</si>
  <si>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</si>
  <si>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</si>
  <si>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</si>
  <si>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</si>
  <si>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</si>
  <si>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</si>
  <si>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</si>
  <si>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</si>
  <si>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</si>
  <si>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</si>
  <si>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</si>
  <si>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</si>
  <si>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</si>
  <si>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</si>
  <si>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</si>
  <si>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</si>
  <si>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</si>
  <si>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</si>
  <si>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</si>
  <si>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</si>
  <si>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</si>
  <si>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</si>
  <si>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</si>
  <si>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</si>
  <si>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</si>
  <si>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</si>
  <si>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</si>
  <si>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</si>
  <si>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</si>
  <si>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</si>
  <si>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</si>
  <si>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</si>
  <si>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</si>
  <si>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</si>
  <si>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</si>
  <si>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</si>
  <si>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</si>
  <si>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</si>
  <si>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</si>
  <si>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</si>
  <si>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</si>
  <si>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</si>
  <si>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</si>
  <si>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</si>
  <si>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</si>
  <si>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</si>
  <si>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</si>
  <si>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</si>
  <si>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</si>
  <si>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</si>
  <si>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</si>
  <si>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</si>
  <si>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</si>
  <si>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</si>
  <si>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</si>
  <si>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</si>
  <si>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</si>
  <si>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</si>
  <si>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</si>
  <si>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</si>
  <si>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</si>
  <si>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</si>
  <si>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</si>
  <si>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</si>
  <si>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</si>
  <si>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</si>
  <si>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</si>
  <si>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</si>
  <si>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</si>
  <si>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</si>
  <si>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</si>
  <si>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</si>
  <si>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</si>
  <si>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</si>
  <si>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</si>
  <si>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</si>
  <si>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</si>
  <si>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</si>
  <si>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</si>
  <si>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</si>
  <si>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</si>
  <si>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</si>
  <si>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</si>
  <si>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</si>
  <si>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</si>
  <si>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</si>
  <si>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</si>
  <si>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</si>
  <si>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</si>
  <si>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</si>
  <si>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</si>
  <si>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</si>
  <si>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</si>
  <si>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</si>
  <si>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</si>
  <si>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</si>
  <si>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</si>
  <si>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</si>
  <si>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</si>
  <si>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</si>
  <si>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</si>
  <si>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</si>
  <si>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</si>
  <si>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</si>
  <si>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</si>
  <si>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</si>
  <si>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</si>
  <si>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</si>
  <si>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</si>
  <si>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</si>
  <si>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</si>
  <si>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</si>
  <si>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</si>
  <si>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</si>
  <si>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</si>
  <si>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</si>
  <si>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</si>
  <si>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</si>
  <si>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</si>
  <si>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</si>
  <si>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</si>
  <si>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</si>
  <si>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</si>
  <si>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</si>
  <si>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</si>
  <si>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</si>
  <si>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</si>
  <si>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</si>
  <si>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</si>
  <si>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</si>
  <si>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</si>
  <si>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</si>
  <si>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</si>
  <si>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</si>
  <si>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</si>
  <si>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</si>
  <si>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</si>
  <si>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</si>
  <si>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</si>
  <si>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</si>
  <si>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</si>
  <si>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</si>
  <si>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</si>
  <si>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</si>
  <si>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</si>
  <si>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</si>
  <si>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</si>
  <si>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</si>
  <si>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</si>
  <si>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</si>
  <si>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</si>
  <si>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</si>
  <si>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</si>
  <si>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</si>
  <si>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</si>
  <si>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</si>
  <si>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</si>
  <si>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</si>
  <si>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</si>
  <si>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</si>
  <si>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</si>
  <si>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</si>
  <si>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</si>
  <si>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</si>
  <si>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</si>
  <si>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</si>
  <si>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</si>
  <si>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</si>
  <si>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</si>
  <si>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</si>
  <si>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</si>
  <si>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</si>
  <si>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</si>
  <si>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</si>
  <si>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</si>
  <si>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</si>
  <si>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</si>
  <si>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</si>
  <si>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</si>
  <si>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</si>
  <si>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</si>
  <si>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</si>
  <si>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</si>
  <si>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</si>
  <si>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</si>
  <si>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</si>
  <si>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</si>
  <si>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</si>
  <si>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</si>
  <si>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</si>
  <si>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</si>
  <si>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</si>
  <si>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</si>
  <si>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</si>
  <si>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</si>
  <si>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</si>
  <si>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</si>
  <si>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</si>
  <si>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</si>
  <si>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</si>
  <si>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</si>
  <si>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</si>
  <si>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</si>
  <si>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</si>
  <si>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</si>
  <si>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</si>
  <si>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</si>
  <si>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</si>
  <si>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</si>
  <si>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</si>
  <si>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</si>
  <si>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</si>
  <si>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</si>
  <si>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</si>
  <si>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</si>
  <si>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</si>
  <si>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</si>
  <si>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</si>
  <si>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</si>
  <si>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</si>
  <si>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</si>
  <si>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</si>
  <si>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</si>
  <si>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</si>
  <si>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</si>
  <si>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</si>
  <si>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</si>
  <si>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</si>
  <si>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</si>
  <si>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</si>
  <si>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</si>
  <si>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</si>
  <si>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</si>
  <si>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</si>
  <si>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</si>
  <si>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</si>
  <si>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</si>
  <si>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</si>
  <si>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</si>
  <si>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</si>
  <si>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</si>
  <si>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</si>
  <si>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</si>
  <si>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</si>
  <si>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</si>
  <si>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</si>
  <si>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</si>
  <si>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</si>
  <si>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</si>
  <si>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</si>
  <si>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</si>
  <si>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</si>
  <si>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</si>
  <si>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</si>
  <si>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</si>
  <si>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</si>
  <si>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</si>
  <si>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</si>
  <si>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</si>
  <si>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</si>
  <si>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</si>
  <si>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</si>
  <si>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</si>
  <si>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</si>
  <si>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</si>
  <si>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</si>
  <si>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</si>
  <si>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</si>
  <si>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</si>
  <si>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</si>
  <si>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</si>
  <si>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</si>
  <si>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</si>
  <si>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</si>
  <si>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</si>
  <si>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</si>
  <si>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</si>
  <si>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</si>
  <si>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</si>
  <si>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</si>
  <si>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</si>
  <si>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</si>
  <si>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</si>
  <si>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</si>
  <si>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</si>
  <si>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</si>
  <si>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</si>
  <si>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</si>
  <si>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</si>
  <si>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</si>
  <si>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</si>
  <si>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</si>
  <si>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</si>
  <si>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</si>
  <si>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</si>
  <si>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</si>
  <si>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</si>
  <si>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</si>
  <si>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</si>
  <si>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</si>
  <si>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</si>
  <si>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</si>
  <si>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</si>
  <si>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</si>
  <si>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</si>
  <si>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</si>
  <si>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</si>
  <si>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</si>
  <si>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</si>
  <si>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</si>
  <si>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</si>
  <si>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</si>
  <si>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</si>
  <si>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</si>
  <si>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</si>
  <si>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</si>
  <si>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</si>
  <si>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</si>
  <si>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</si>
  <si>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</si>
  <si>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</si>
  <si>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</si>
  <si>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</si>
  <si>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</si>
  <si>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</si>
  <si>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</si>
  <si>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</si>
  <si>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</si>
  <si>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</si>
  <si>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</si>
  <si>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</si>
  <si>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</si>
  <si>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</si>
  <si>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</si>
  <si>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</si>
  <si>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</si>
  <si>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</si>
  <si>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</si>
  <si>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</si>
  <si>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</si>
  <si>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</si>
  <si>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</si>
  <si>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</si>
  <si>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</si>
  <si>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</si>
  <si>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</si>
  <si>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</si>
  <si>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</si>
  <si>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</si>
  <si>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</si>
  <si>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</si>
  <si>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</si>
  <si>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</si>
  <si>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</si>
  <si>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</si>
  <si>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</si>
  <si>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</si>
  <si>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</si>
  <si>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</si>
  <si>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</si>
  <si>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</si>
  <si>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</si>
  <si>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</si>
  <si>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</si>
  <si>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</si>
  <si>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</si>
  <si>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</si>
  <si>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</si>
  <si>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</si>
  <si>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</si>
  <si>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</si>
  <si>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</si>
  <si>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</si>
  <si>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</si>
  <si>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</si>
  <si>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</si>
  <si>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</si>
  <si>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</si>
  <si>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</si>
  <si>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</si>
  <si>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</si>
  <si>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</si>
  <si>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</si>
  <si>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</si>
  <si>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</si>
  <si>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</si>
  <si>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</si>
  <si>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</si>
  <si>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</si>
  <si>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</si>
  <si>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</si>
  <si>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</si>
  <si>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</si>
  <si>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</si>
  <si>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</si>
  <si>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</si>
  <si>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</si>
  <si>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</si>
  <si>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</si>
  <si>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</si>
  <si>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</si>
  <si>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</si>
  <si>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</si>
  <si>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</si>
  <si>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</si>
  <si>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</si>
  <si>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</si>
  <si>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</si>
  <si>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</si>
  <si>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</si>
  <si>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</si>
  <si>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</si>
  <si>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</si>
  <si>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</si>
  <si>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</si>
  <si>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</si>
  <si>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</si>
  <si>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</si>
  <si>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</si>
  <si>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</si>
  <si>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</si>
  <si>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</si>
  <si>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</si>
  <si>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</si>
  <si>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</si>
  <si>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</si>
  <si>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</si>
  <si>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</si>
  <si>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</si>
  <si>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</si>
  <si>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</si>
  <si>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</si>
  <si>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</si>
  <si>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</si>
  <si>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</si>
  <si>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</si>
  <si>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</si>
  <si>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</si>
  <si>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</si>
  <si>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</si>
  <si>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</si>
  <si>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</si>
  <si>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</si>
  <si>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</si>
  <si>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</si>
  <si>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</si>
  <si>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</si>
  <si>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</si>
  <si>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</si>
  <si>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</si>
  <si>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</si>
  <si>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</si>
  <si>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</si>
  <si>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</si>
  <si>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</si>
  <si>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</si>
  <si>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</si>
  <si>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</si>
  <si>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</si>
  <si>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</si>
  <si>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</si>
  <si>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</si>
  <si>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</si>
  <si>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</si>
  <si>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</si>
  <si>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</si>
  <si>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</si>
  <si>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</si>
  <si>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</si>
  <si>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</si>
  <si>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</si>
  <si>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</si>
  <si>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</si>
  <si>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</si>
  <si>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</si>
  <si>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</si>
  <si>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</si>
  <si>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</si>
  <si>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</si>
  <si>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</si>
  <si>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</si>
  <si>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</si>
  <si>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</si>
  <si>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</si>
  <si>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</si>
  <si>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</si>
  <si>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</si>
  <si>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</si>
  <si>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</si>
  <si>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</si>
  <si>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</si>
  <si>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</si>
  <si>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</si>
  <si>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</si>
  <si>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</si>
  <si>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</si>
  <si>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</si>
  <si>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</si>
  <si>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</si>
  <si>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</si>
  <si>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</si>
  <si>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</si>
  <si>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</si>
  <si>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</si>
  <si>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</si>
  <si>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</si>
  <si>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</si>
  <si>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</si>
  <si>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</si>
  <si>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</si>
  <si>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</si>
  <si>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</si>
  <si>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</si>
  <si>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</si>
  <si>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</si>
  <si>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</si>
  <si>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</si>
  <si>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</si>
  <si>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</si>
  <si>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</si>
  <si>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</si>
  <si>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</si>
  <si>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</si>
  <si>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</si>
  <si>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</si>
  <si>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</si>
  <si>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</si>
  <si>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</si>
  <si>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</si>
  <si>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</si>
  <si>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</si>
  <si>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</si>
  <si>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</si>
  <si>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</si>
  <si>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</si>
  <si>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</si>
  <si>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</si>
  <si>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</si>
  <si>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</si>
  <si>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</si>
  <si>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</si>
  <si>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</si>
  <si>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</si>
  <si>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</si>
  <si>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</si>
  <si>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</si>
  <si>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</si>
  <si>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</si>
  <si>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</si>
  <si>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</si>
  <si>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</si>
  <si>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</si>
  <si>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</si>
  <si>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</si>
  <si>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</si>
  <si>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</si>
  <si>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</si>
  <si>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</si>
  <si>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</si>
  <si>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</si>
  <si>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</si>
  <si>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</si>
  <si>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</si>
  <si>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</si>
  <si>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</si>
  <si>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</si>
  <si>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</si>
  <si>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</si>
  <si>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</si>
  <si>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</si>
  <si>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</si>
  <si>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</si>
  <si>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</si>
  <si>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</si>
  <si>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</si>
  <si>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</si>
  <si>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</si>
  <si>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</si>
  <si>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</si>
  <si>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</si>
  <si>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</si>
  <si>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</si>
  <si>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</si>
  <si>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</si>
  <si>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</si>
  <si>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</si>
  <si>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</si>
  <si>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</si>
  <si>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</si>
  <si>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</si>
  <si>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</si>
  <si>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</si>
  <si>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</si>
  <si>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</si>
  <si>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</si>
  <si>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</si>
  <si>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</si>
  <si>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</si>
  <si>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</si>
  <si>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</si>
  <si>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</si>
  <si>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</si>
  <si>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</si>
  <si>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</si>
  <si>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</si>
  <si>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</si>
  <si>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</si>
  <si>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</si>
  <si>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</si>
  <si>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</si>
  <si>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</si>
  <si>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</si>
  <si>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</si>
  <si>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</si>
  <si>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</si>
  <si>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</si>
  <si>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</si>
  <si>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</si>
  <si>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</si>
  <si>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</si>
  <si>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</si>
  <si>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</si>
  <si>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</si>
  <si>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</si>
  <si>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</si>
  <si>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</si>
  <si>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</si>
  <si>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</si>
  <si>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</si>
  <si>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</si>
  <si>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</si>
  <si>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</si>
  <si>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</si>
  <si>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</si>
  <si>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</si>
  <si>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</si>
  <si>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</si>
  <si>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</si>
  <si>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</si>
  <si>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</si>
  <si>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</si>
  <si>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</si>
  <si>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</si>
  <si>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</si>
  <si>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</si>
  <si>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</si>
  <si>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</si>
  <si>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</si>
  <si>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</si>
  <si>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</si>
  <si>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</si>
  <si>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</si>
  <si>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</si>
  <si>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</si>
  <si>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</si>
  <si>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</si>
  <si>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</si>
  <si>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</si>
  <si>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</si>
  <si>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</si>
  <si>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</si>
  <si>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</si>
  <si>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</si>
  <si>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</si>
  <si>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</si>
  <si>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</si>
  <si>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</si>
  <si>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</si>
  <si>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</si>
  <si>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</si>
  <si>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</si>
  <si>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</si>
  <si>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</si>
  <si>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</si>
  <si>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</si>
  <si>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</si>
  <si>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</si>
  <si>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</si>
  <si>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</si>
  <si>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</si>
  <si>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</si>
  <si>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</si>
  <si>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</si>
  <si>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</si>
  <si>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</si>
  <si>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</si>
  <si>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</si>
  <si>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</si>
  <si>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</si>
  <si>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</si>
  <si>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</si>
  <si>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</si>
  <si>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</si>
  <si>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</si>
  <si>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</si>
  <si>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</si>
  <si>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</si>
  <si>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</si>
  <si>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</si>
  <si>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</si>
  <si>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</si>
  <si>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</si>
  <si>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</si>
  <si>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</si>
  <si>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</si>
  <si>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</si>
  <si>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</si>
  <si>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</si>
  <si>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</si>
  <si>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</si>
  <si>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</si>
  <si>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</si>
  <si>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</si>
  <si>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</si>
  <si>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</si>
  <si>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</si>
  <si>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</si>
  <si>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</si>
  <si>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</si>
  <si>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</si>
  <si>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</si>
  <si>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</si>
  <si>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</si>
  <si>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</si>
  <si>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</si>
  <si>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</si>
  <si>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</si>
  <si>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</si>
  <si>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</si>
  <si>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</si>
  <si>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</si>
  <si>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</si>
  <si>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</si>
  <si>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</si>
  <si>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</si>
  <si>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</si>
  <si>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</si>
  <si>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</si>
  <si>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</si>
  <si>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</si>
  <si>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</si>
  <si>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</si>
  <si>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</si>
  <si>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</si>
  <si>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</si>
  <si>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</si>
  <si>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</si>
  <si>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</si>
  <si>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</si>
  <si>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</si>
  <si>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</si>
  <si>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</si>
  <si>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</si>
  <si>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</si>
  <si>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</si>
  <si>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</si>
  <si>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</si>
  <si>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</si>
  <si>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</si>
  <si>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</si>
  <si>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</si>
  <si>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</si>
  <si>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</si>
  <si>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</si>
  <si>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</si>
  <si>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</si>
  <si>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</si>
  <si>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</si>
  <si>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</si>
  <si>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</si>
  <si>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</si>
  <si>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</si>
  <si>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</si>
  <si>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</si>
  <si>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</si>
  <si>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</si>
  <si>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</si>
  <si>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</si>
  <si>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</si>
  <si>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</si>
  <si>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</si>
  <si>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</si>
  <si>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</si>
  <si>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</si>
  <si>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</si>
  <si>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</si>
  <si>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</si>
  <si>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</si>
  <si>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</si>
  <si>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</si>
  <si>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</si>
  <si>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</si>
  <si>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</si>
  <si>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</si>
  <si>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</si>
  <si>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</si>
  <si>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</si>
  <si>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</si>
  <si>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</si>
  <si>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</si>
  <si>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</si>
  <si>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</si>
  <si>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</si>
  <si>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</si>
  <si>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</si>
  <si>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</si>
  <si>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</si>
  <si>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</si>
  <si>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</si>
  <si>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</si>
  <si>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</si>
  <si>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</si>
  <si>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</si>
  <si>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</si>
  <si>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</si>
  <si>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</si>
  <si>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</si>
  <si>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</si>
  <si>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</si>
  <si>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</si>
  <si>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</si>
  <si>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</si>
  <si>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</si>
  <si>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</si>
  <si>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</si>
  <si>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</si>
  <si>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</si>
  <si>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</si>
  <si>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</si>
  <si>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</si>
  <si>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</si>
  <si>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</si>
  <si>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</si>
  <si>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</si>
  <si>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</si>
  <si>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</si>
  <si>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</si>
  <si>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</si>
  <si>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</si>
  <si>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</si>
  <si>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</si>
  <si>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</si>
  <si>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</si>
  <si>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</si>
  <si>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</si>
  <si>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</si>
  <si>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</si>
  <si>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</si>
  <si>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</si>
  <si>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</si>
  <si>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</si>
  <si>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</si>
  <si>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</si>
  <si>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</si>
  <si>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</si>
  <si>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</si>
  <si>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</si>
  <si>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</si>
  <si>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</si>
  <si>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</si>
  <si>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</si>
  <si>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</si>
  <si>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</si>
  <si>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</si>
  <si>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</si>
  <si>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</si>
  <si>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</si>
  <si>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</si>
  <si>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</si>
  <si>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</si>
  <si>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</si>
  <si>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</si>
  <si>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</si>
  <si>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</si>
  <si>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</si>
  <si>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</si>
  <si>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</si>
  <si>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</si>
  <si>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</si>
  <si>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</si>
  <si>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</si>
  <si>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</si>
  <si>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</si>
  <si>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</si>
  <si>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</si>
  <si>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</si>
  <si>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</si>
  <si>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</si>
  <si>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</si>
  <si>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</si>
  <si>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</si>
  <si>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</si>
  <si>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</si>
  <si>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</si>
  <si>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</si>
  <si>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</si>
  <si>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</si>
  <si>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</si>
  <si>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</si>
  <si>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</si>
  <si>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</si>
  <si>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</si>
  <si>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</si>
  <si>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</si>
  <si>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</si>
  <si>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</si>
  <si>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</si>
  <si>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</si>
  <si>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</si>
  <si>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</si>
  <si>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</si>
  <si>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</si>
  <si>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</si>
  <si>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</si>
  <si>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</si>
  <si>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</si>
  <si>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</si>
  <si>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</si>
  <si>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</si>
  <si>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</si>
  <si>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</si>
  <si>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</si>
  <si>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</si>
  <si>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</si>
  <si>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</si>
  <si>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</si>
  <si>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</si>
  <si>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</si>
  <si>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</si>
  <si>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</si>
  <si>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</si>
  <si>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</si>
  <si>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</si>
  <si>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</si>
  <si>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</si>
  <si>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</si>
  <si>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</si>
  <si>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</si>
  <si>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</si>
  <si>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</si>
  <si>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</si>
  <si>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</si>
  <si>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</si>
  <si>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</si>
  <si>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</si>
  <si>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</si>
  <si>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</si>
  <si>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</si>
  <si>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</si>
  <si>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</si>
  <si>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</si>
  <si>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</si>
  <si>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</si>
  <si>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</si>
  <si>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</si>
  <si>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</si>
  <si>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</si>
  <si>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</si>
  <si>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</si>
  <si>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</si>
  <si>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</si>
  <si>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</si>
  <si>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</si>
  <si>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</si>
  <si>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</si>
  <si>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</si>
  <si>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</si>
  <si>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</si>
  <si>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</si>
  <si>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</si>
  <si>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</si>
  <si>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</si>
  <si>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</si>
  <si>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</si>
  <si>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</si>
  <si>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</si>
  <si>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</si>
  <si>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</si>
  <si>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</si>
  <si>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</si>
  <si>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</si>
  <si>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</si>
  <si>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</si>
  <si>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</si>
  <si>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</si>
  <si>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</si>
  <si>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</si>
  <si>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</si>
  <si>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</si>
  <si>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</si>
  <si>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</si>
  <si>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</si>
  <si>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</si>
  <si>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</si>
  <si>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</si>
  <si>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</si>
  <si>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</si>
  <si>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</si>
  <si>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</si>
  <si>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</si>
  <si>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</si>
  <si>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</si>
  <si>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</si>
  <si>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</si>
  <si>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</si>
  <si>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</si>
  <si>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</si>
  <si>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</si>
  <si>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</si>
  <si>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</si>
  <si>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</si>
  <si>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</si>
  <si>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</si>
  <si>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</si>
  <si>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</si>
  <si>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</si>
  <si>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</si>
  <si>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</si>
  <si>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</si>
  <si>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</si>
  <si>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</si>
  <si>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</si>
  <si>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</si>
  <si>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</si>
  <si>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</si>
  <si>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</si>
  <si>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</si>
  <si>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</si>
  <si>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</si>
  <si>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</si>
  <si>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</si>
  <si>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</si>
  <si>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</si>
  <si>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</si>
  <si>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</si>
  <si>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</si>
  <si>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</si>
  <si>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</si>
  <si>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</si>
  <si>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</si>
  <si>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</si>
  <si>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</si>
  <si>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</si>
  <si>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</si>
  <si>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</si>
  <si>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</si>
  <si>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</si>
  <si>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</si>
  <si>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</si>
  <si>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</si>
  <si>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</si>
  <si>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</si>
  <si>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</si>
  <si>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</si>
  <si>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</si>
  <si>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</si>
  <si>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</si>
  <si>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</si>
  <si>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</si>
  <si>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</si>
  <si>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</si>
  <si>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</si>
  <si>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</si>
  <si>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</si>
  <si>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</si>
  <si>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</si>
  <si>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</si>
  <si>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</si>
  <si>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</si>
  <si>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</si>
  <si>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</si>
  <si>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</si>
  <si>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</si>
  <si>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</si>
  <si>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</si>
  <si>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</si>
  <si>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</si>
  <si>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</si>
  <si>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</si>
  <si>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</si>
  <si>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</si>
  <si>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</si>
  <si>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</si>
  <si>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</si>
  <si>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</si>
  <si>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</si>
  <si>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</si>
  <si>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</si>
  <si>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</si>
  <si>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</si>
  <si>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</si>
  <si>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</si>
  <si>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</si>
  <si>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</si>
  <si>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</si>
  <si>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</si>
  <si>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</si>
  <si>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</si>
  <si>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</si>
  <si>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</si>
  <si>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</si>
  <si>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</si>
  <si>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</si>
  <si>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</si>
  <si>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</si>
  <si>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</si>
  <si>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</si>
  <si>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</si>
  <si>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</si>
  <si>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</si>
  <si>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</si>
  <si>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</si>
  <si>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</si>
  <si>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</si>
  <si>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</si>
  <si>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</si>
  <si>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</si>
  <si>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</si>
  <si>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</si>
  <si>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</si>
  <si>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</si>
  <si>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</si>
  <si>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</si>
  <si>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</si>
  <si>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</si>
  <si>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</si>
  <si>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</si>
  <si>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</si>
  <si>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</si>
  <si>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</si>
  <si>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</si>
  <si>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</si>
  <si>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</si>
  <si>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</si>
  <si>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</si>
  <si>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</si>
  <si>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</si>
  <si>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</si>
  <si>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</si>
  <si>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</si>
  <si>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</si>
  <si>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</si>
  <si>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</si>
  <si>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</si>
  <si>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</si>
  <si>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</si>
  <si>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</si>
  <si>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</si>
  <si>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</si>
  <si>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</si>
  <si>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</si>
  <si>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</si>
  <si>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</si>
  <si>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</si>
  <si>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</si>
  <si>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</si>
  <si>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</si>
  <si>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</si>
  <si>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</si>
  <si>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</si>
  <si>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</si>
  <si>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</si>
  <si>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</si>
  <si>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</si>
  <si>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</si>
  <si>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</si>
  <si>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</si>
  <si>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</si>
  <si>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</si>
  <si>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</si>
  <si>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</si>
  <si>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</si>
  <si>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</si>
  <si>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</si>
  <si>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</si>
  <si>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</si>
  <si>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</si>
  <si>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</si>
  <si>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</si>
  <si>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</si>
  <si>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</si>
  <si>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</si>
  <si>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</si>
  <si>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</si>
  <si>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</si>
  <si>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</si>
  <si>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</si>
  <si>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</si>
  <si>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</si>
  <si>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</si>
  <si>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</si>
  <si>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</si>
  <si>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</si>
  <si>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</si>
  <si>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</si>
  <si>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</si>
  <si>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</si>
  <si>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</si>
  <si>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</si>
  <si>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</si>
  <si>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</si>
  <si>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</si>
  <si>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</si>
  <si>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</si>
  <si>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</si>
  <si>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</si>
  <si>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</si>
  <si>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</si>
  <si>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</si>
  <si>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</si>
  <si>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</si>
  <si>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</si>
  <si>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</si>
  <si>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</si>
  <si>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</si>
  <si>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</si>
  <si>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</si>
  <si>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</si>
  <si>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</si>
  <si>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</si>
  <si>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</si>
  <si>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</si>
  <si>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</si>
  <si>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</si>
  <si>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</si>
  <si>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</si>
  <si>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</si>
  <si>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</si>
  <si>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</si>
  <si>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</si>
  <si>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</si>
  <si>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</si>
  <si>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</si>
  <si>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</si>
  <si>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</si>
  <si>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</si>
  <si>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</si>
  <si>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</si>
  <si>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</si>
  <si>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</si>
  <si>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</si>
  <si>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</si>
  <si>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</si>
  <si>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</si>
  <si>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</si>
  <si>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</si>
  <si>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</si>
  <si>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</si>
  <si>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</si>
  <si>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</si>
  <si>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</si>
  <si>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</si>
  <si>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</si>
  <si>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</si>
  <si>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</si>
  <si>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</si>
  <si>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</si>
  <si>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</si>
  <si>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</si>
  <si>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</si>
  <si>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</si>
  <si>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</si>
  <si>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</si>
  <si>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</si>
  <si>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</si>
  <si>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</si>
  <si>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</si>
  <si>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</si>
  <si>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</si>
  <si>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</si>
  <si>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</si>
  <si>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</si>
  <si>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</si>
  <si>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</si>
  <si>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</si>
  <si>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</si>
  <si>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</si>
  <si>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</si>
  <si>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</si>
  <si>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</si>
  <si>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</si>
  <si>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</si>
  <si>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</si>
  <si>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</si>
  <si>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</si>
  <si>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26/08/2024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</si>
</sst>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56164</v>
          </cell>
          <cell r="F3">
            <v>32049389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12613</v>
          </cell>
          <cell r="F4">
            <v>14605804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123532</v>
          </cell>
          <cell r="F5">
            <v>24063827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40778</v>
          </cell>
          <cell r="F6">
            <v>13693312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8375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263685</v>
          </cell>
          <cell r="F8">
            <v>108814699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8010</v>
          </cell>
          <cell r="F9">
            <v>117392095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83209</v>
          </cell>
          <cell r="F10">
            <v>61383854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44777</v>
          </cell>
          <cell r="F11">
            <v>154802293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39838</v>
          </cell>
          <cell r="F12">
            <v>11652997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18760</v>
          </cell>
          <cell r="F13">
            <v>27806713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38109668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69810</v>
          </cell>
          <cell r="F15">
            <v>23713393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9347390608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38344506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22355950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23036</v>
          </cell>
          <cell r="F20">
            <v>6791126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103650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1350265</v>
          </cell>
          <cell r="F22">
            <v>439053934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219886</v>
          </cell>
          <cell r="F23">
            <v>52429254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87</v>
          </cell>
          <cell r="F24">
            <v>12796809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108493</v>
          </cell>
          <cell r="F25">
            <v>33415423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89745</v>
          </cell>
          <cell r="F26">
            <v>35427781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47612</v>
          </cell>
          <cell r="F27">
            <v>32029777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1084971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243217</v>
          </cell>
          <cell r="F29">
            <v>106467990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60315</v>
          </cell>
          <cell r="F30">
            <v>6521391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46044</v>
          </cell>
          <cell r="F31">
            <v>15975395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106584</v>
          </cell>
          <cell r="F32">
            <v>20056979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4260400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213103</v>
          </cell>
          <cell r="F34">
            <v>117553278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524500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15934300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2340925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16574175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17453</v>
          </cell>
          <cell r="F39">
            <v>18499223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7503650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6071</v>
          </cell>
          <cell r="F42">
            <v>11788995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318568</v>
          </cell>
          <cell r="F43">
            <v>64438193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200396</v>
          </cell>
          <cell r="F44">
            <v>44359570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27258268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32725</v>
          </cell>
          <cell r="F46">
            <v>30810672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5212</v>
          </cell>
          <cell r="F47">
            <v>17738133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137213</v>
          </cell>
          <cell r="F48">
            <v>25784803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56204</v>
          </cell>
          <cell r="F49">
            <v>4799420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23799500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26650</v>
          </cell>
          <cell r="F51">
            <v>121042777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7318</v>
          </cell>
          <cell r="F52">
            <v>105865702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204807</v>
          </cell>
          <cell r="F53">
            <v>38637784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176669629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55319</v>
          </cell>
          <cell r="F55">
            <v>90636941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14769</v>
          </cell>
          <cell r="F56">
            <v>5179538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384</v>
          </cell>
          <cell r="F57">
            <v>3118643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63118</v>
          </cell>
          <cell r="F58">
            <v>24811989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51639</v>
          </cell>
          <cell r="F59">
            <v>15898772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135474</v>
          </cell>
          <cell r="F60">
            <v>25695786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4022105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42338</v>
          </cell>
          <cell r="F62">
            <v>11782423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44336</v>
          </cell>
          <cell r="F63">
            <v>36012935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136528</v>
          </cell>
          <cell r="F64">
            <v>35310670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24314</v>
          </cell>
          <cell r="F65">
            <v>124234201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5242536</v>
          </cell>
          <cell r="F66">
            <v>1071687112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152</v>
          </cell>
          <cell r="F67">
            <v>96500994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43428202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4548500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23462</v>
          </cell>
          <cell r="F70">
            <v>2572195525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427845</v>
          </cell>
          <cell r="F71">
            <v>90246262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7008925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55396</v>
          </cell>
          <cell r="F73">
            <v>84438220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72328</v>
          </cell>
          <cell r="F74">
            <v>62627816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33391</v>
          </cell>
          <cell r="F75">
            <v>19446431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27600</v>
          </cell>
          <cell r="F76">
            <v>8580229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29061</v>
          </cell>
          <cell r="F77">
            <v>4700377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45985</v>
          </cell>
          <cell r="F78">
            <v>31186281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31893</v>
          </cell>
          <cell r="F79">
            <v>60710964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77073182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4854</v>
          </cell>
          <cell r="F81">
            <v>23902849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22635295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34521</v>
          </cell>
          <cell r="F83">
            <v>24329752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17753</v>
          </cell>
          <cell r="F84">
            <v>9031641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800090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806</v>
          </cell>
          <cell r="F86">
            <v>101087953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158173</v>
          </cell>
          <cell r="F87">
            <v>75344924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30357</v>
          </cell>
          <cell r="F88">
            <v>9267369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103599</v>
          </cell>
          <cell r="F89">
            <v>19175826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804842475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29448</v>
          </cell>
          <cell r="F91">
            <v>14295301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689493</v>
          </cell>
          <cell r="F92">
            <v>270104400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38739</v>
          </cell>
          <cell r="F93">
            <v>38031583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538202</v>
          </cell>
          <cell r="F94">
            <v>52425868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1269225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2953275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69314</v>
          </cell>
          <cell r="F97">
            <v>104288228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66422</v>
          </cell>
          <cell r="F98">
            <v>28976807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7777</v>
          </cell>
          <cell r="F99">
            <v>20480824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15326</v>
          </cell>
          <cell r="F100">
            <v>30011265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68344</v>
          </cell>
          <cell r="F101">
            <v>24460871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509963</v>
          </cell>
          <cell r="F102">
            <v>1663309327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23421</v>
          </cell>
          <cell r="F103">
            <v>14851276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92206</v>
          </cell>
          <cell r="F104">
            <v>34548639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43348900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7760</v>
          </cell>
          <cell r="F106">
            <v>2795235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5844</v>
          </cell>
          <cell r="F107">
            <v>21549789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8078825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146831</v>
          </cell>
          <cell r="F109">
            <v>58730616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10456</v>
          </cell>
          <cell r="F110">
            <v>5680645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12591119675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6506</v>
          </cell>
          <cell r="F112">
            <v>19648097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59967</v>
          </cell>
          <cell r="F113">
            <v>144889127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9191775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52062</v>
          </cell>
          <cell r="F115">
            <v>26163134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78529</v>
          </cell>
          <cell r="F116">
            <v>36056832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8025</v>
          </cell>
          <cell r="F117">
            <v>51972212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352327</v>
          </cell>
          <cell r="F118">
            <v>194241838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8681450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527801</v>
          </cell>
          <cell r="F120">
            <v>128987462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69956</v>
          </cell>
          <cell r="F121">
            <v>22398392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13748</v>
          </cell>
          <cell r="F122">
            <v>17272617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31690945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3163430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17665</v>
          </cell>
          <cell r="F125">
            <v>2711299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18740</v>
          </cell>
          <cell r="F126">
            <v>298086798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4322406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11842300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48920</v>
          </cell>
          <cell r="F130">
            <v>82804620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6273525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6503975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12805225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90131</v>
          </cell>
          <cell r="F134">
            <v>36787133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17678</v>
          </cell>
          <cell r="F135">
            <v>18105106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9827650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5997775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125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59203050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1855325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101019</v>
          </cell>
          <cell r="F141">
            <v>31236649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47952</v>
          </cell>
          <cell r="F142">
            <v>13079726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57562</v>
          </cell>
          <cell r="F143">
            <v>17788579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23745</v>
          </cell>
          <cell r="F144">
            <v>71226377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32011</v>
          </cell>
          <cell r="F145">
            <v>15712329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11132</v>
          </cell>
          <cell r="F146">
            <v>21437352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28831</v>
          </cell>
          <cell r="F147">
            <v>57568332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22841</v>
          </cell>
          <cell r="F148">
            <v>197685746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47925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6036875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72344</v>
          </cell>
          <cell r="F151">
            <v>11915219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2076750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32952</v>
          </cell>
          <cell r="F153">
            <v>52616798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32068575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100185</v>
          </cell>
          <cell r="F155">
            <v>16958149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9450306827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18083250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89617816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20994025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F160">
            <v>2195515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6243500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19366</v>
          </cell>
          <cell r="F162">
            <v>9701468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230976175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49910</v>
          </cell>
          <cell r="F164">
            <v>22576966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37404925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19556</v>
          </cell>
          <cell r="F166">
            <v>10783783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81562</v>
          </cell>
          <cell r="F167">
            <v>137958890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1250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42769150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47319</v>
          </cell>
          <cell r="F170">
            <v>23101255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16074</v>
          </cell>
          <cell r="F171">
            <v>23468707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140589</v>
          </cell>
          <cell r="F172">
            <v>77869849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7233</v>
          </cell>
          <cell r="F173">
            <v>68190278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91060</v>
          </cell>
          <cell r="F174">
            <v>10573657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65554</v>
          </cell>
          <cell r="F175">
            <v>11179996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20235</v>
          </cell>
          <cell r="F176">
            <v>102439766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9169132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60411</v>
          </cell>
          <cell r="F178">
            <v>20221920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145500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1506800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49750</v>
          </cell>
          <cell r="F181">
            <v>29398271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39411275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3617475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13311</v>
          </cell>
          <cell r="F185">
            <v>34064813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6364775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6425</v>
          </cell>
          <cell r="F187">
            <v>35740713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1509775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47032</v>
          </cell>
          <cell r="F189">
            <v>37908363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17309</v>
          </cell>
          <cell r="F190">
            <v>41834918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24228</v>
          </cell>
          <cell r="F191">
            <v>42145721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38796</v>
          </cell>
          <cell r="F192">
            <v>24927236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97937</v>
          </cell>
          <cell r="F193">
            <v>46599869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8096</v>
          </cell>
          <cell r="F194">
            <v>834642133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176</v>
          </cell>
          <cell r="F195">
            <v>15630990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984704</v>
          </cell>
          <cell r="F196">
            <v>207406439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4775</v>
          </cell>
          <cell r="F197">
            <v>12794228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110428</v>
          </cell>
          <cell r="F198">
            <v>25035872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5800</v>
          </cell>
          <cell r="F199">
            <v>1468760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120882</v>
          </cell>
          <cell r="F200">
            <v>61137494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5000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51348</v>
          </cell>
          <cell r="F202">
            <v>41144495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8491850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69258</v>
          </cell>
          <cell r="F204">
            <v>52435879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53988</v>
          </cell>
          <cell r="F205">
            <v>8468560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50961</v>
          </cell>
          <cell r="F206">
            <v>13137061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39153</v>
          </cell>
          <cell r="F207">
            <v>7226979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1693</v>
          </cell>
          <cell r="F208">
            <v>8716890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56141625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27086</v>
          </cell>
          <cell r="F210">
            <v>6476223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13806725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718904</v>
          </cell>
          <cell r="F212">
            <v>107781133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4792825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7769775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54198</v>
          </cell>
          <cell r="F216">
            <v>17088280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135674</v>
          </cell>
          <cell r="F217">
            <v>30536908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8528</v>
          </cell>
          <cell r="F218">
            <v>5603597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23441</v>
          </cell>
          <cell r="F219">
            <v>46662682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32245625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6120</v>
          </cell>
          <cell r="F221">
            <v>30603170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11704850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15550</v>
          </cell>
          <cell r="F223">
            <v>30051917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127340</v>
          </cell>
          <cell r="F224">
            <v>72773986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18243239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795</v>
          </cell>
          <cell r="F226">
            <v>25757180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14058960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513622</v>
          </cell>
          <cell r="F228">
            <v>51025076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28557450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24462</v>
          </cell>
          <cell r="F230">
            <v>7934416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7662</v>
          </cell>
          <cell r="F231">
            <v>54635939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1595050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75744</v>
          </cell>
          <cell r="F233">
            <v>72922736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11681425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39989</v>
          </cell>
          <cell r="F235">
            <v>36392176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126411</v>
          </cell>
          <cell r="F236">
            <v>17705713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15275</v>
          </cell>
          <cell r="F237">
            <v>1438090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109776900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35678</v>
          </cell>
          <cell r="F239">
            <v>30288474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40521</v>
          </cell>
          <cell r="F240">
            <v>65783353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922540</v>
          </cell>
          <cell r="F241">
            <v>821015707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30444</v>
          </cell>
          <cell r="F242">
            <v>116555653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213200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102392</v>
          </cell>
          <cell r="F244">
            <v>47058696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7723</v>
          </cell>
          <cell r="F245">
            <v>2316548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20714</v>
          </cell>
          <cell r="F246">
            <v>57249085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62665475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10894</v>
          </cell>
          <cell r="F248">
            <v>58109382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33892173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29350</v>
          </cell>
          <cell r="F250">
            <v>19677806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11606650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39839040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56660</v>
          </cell>
          <cell r="F253">
            <v>9731971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10549</v>
          </cell>
          <cell r="F254">
            <v>88935543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16122</v>
          </cell>
          <cell r="F255">
            <v>8376212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157525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360</v>
          </cell>
          <cell r="F257">
            <v>13790475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1114</v>
          </cell>
          <cell r="F258">
            <v>71836811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200</v>
          </cell>
          <cell r="F259">
            <v>11383825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15247</v>
          </cell>
          <cell r="F260">
            <v>13352134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38843850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23278477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4943</v>
          </cell>
          <cell r="F263">
            <v>5583718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93861</v>
          </cell>
          <cell r="F264">
            <v>11110287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88667</v>
          </cell>
          <cell r="F265">
            <v>30445034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48906925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57697</v>
          </cell>
          <cell r="F267">
            <v>695839884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10919</v>
          </cell>
          <cell r="F268">
            <v>3891839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284059</v>
          </cell>
          <cell r="F269">
            <v>212411978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101298</v>
          </cell>
          <cell r="F270">
            <v>24488566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60529</v>
          </cell>
          <cell r="F271">
            <v>7130811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27835</v>
          </cell>
          <cell r="F272">
            <v>22275879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18534</v>
          </cell>
          <cell r="F273">
            <v>42099955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9664</v>
          </cell>
          <cell r="F274">
            <v>190772845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51620</v>
          </cell>
          <cell r="F275">
            <v>5050909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82807</v>
          </cell>
          <cell r="F276">
            <v>335400343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736653</v>
          </cell>
          <cell r="F277">
            <v>127707174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32656</v>
          </cell>
          <cell r="F278">
            <v>33072549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23273</v>
          </cell>
          <cell r="F279">
            <v>44098494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104116650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5062</v>
          </cell>
          <cell r="F281">
            <v>46559517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7878</v>
          </cell>
          <cell r="F282">
            <v>12752068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6643250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21723600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17759075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13789</v>
          </cell>
          <cell r="F286">
            <v>13511628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50694</v>
          </cell>
          <cell r="F287">
            <v>16527452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1076750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F289">
            <v>16097475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21169125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64844400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1188250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12216975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18087075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43973</v>
          </cell>
          <cell r="F296">
            <v>6894496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19734</v>
          </cell>
          <cell r="F297">
            <v>7301514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1650000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25372</v>
          </cell>
          <cell r="F299">
            <v>19956692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50175</v>
          </cell>
          <cell r="F300">
            <v>4807089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1605825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613275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7200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2765650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11188</v>
          </cell>
          <cell r="F305">
            <v>126911818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55038575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204851</v>
          </cell>
          <cell r="F307">
            <v>50257002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8624425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10659</v>
          </cell>
          <cell r="F309">
            <v>3771478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47301300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531260</v>
          </cell>
          <cell r="F311">
            <v>177572654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F313">
            <v>21409475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207101</v>
          </cell>
          <cell r="F314">
            <v>61956819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27104825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22944025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390</v>
          </cell>
          <cell r="F317">
            <v>14040931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34004</v>
          </cell>
          <cell r="F318">
            <v>7225394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98182</v>
          </cell>
          <cell r="F319">
            <v>112904687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39177</v>
          </cell>
          <cell r="F320">
            <v>110962919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3318200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6580</v>
          </cell>
          <cell r="F322">
            <v>4497049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27515375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140458</v>
          </cell>
          <cell r="F324">
            <v>130429808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3306</v>
          </cell>
          <cell r="F325">
            <v>9365010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34104</v>
          </cell>
          <cell r="F326">
            <v>20013671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15504</v>
          </cell>
          <cell r="F327">
            <v>16659046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64605975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42345</v>
          </cell>
          <cell r="F329">
            <v>9930568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59743200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3915975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18840</v>
          </cell>
          <cell r="F332">
            <v>204282234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29975225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10592500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6800175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159605</v>
          </cell>
          <cell r="F336">
            <v>114707305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1437</v>
          </cell>
          <cell r="F337">
            <v>85335667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6763700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25158200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54921225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5131925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37873155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26055</v>
          </cell>
          <cell r="F343">
            <v>14799223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3</v>
          </cell>
          <cell r="F344">
            <v>767878349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48266</v>
          </cell>
          <cell r="F345">
            <v>47271725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116912</v>
          </cell>
          <cell r="F346">
            <v>28673346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7472</v>
          </cell>
          <cell r="F347">
            <v>51709529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28811835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67844</v>
          </cell>
          <cell r="F349">
            <v>116968253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31889940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3150</v>
          </cell>
          <cell r="F351">
            <v>16486090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49371750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955280</v>
          </cell>
          <cell r="F353">
            <v>157615333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31947</v>
          </cell>
          <cell r="F354">
            <v>11438167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33979</v>
          </cell>
          <cell r="F355">
            <v>5985959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56061</v>
          </cell>
          <cell r="F356">
            <v>17104738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25064</v>
          </cell>
          <cell r="F357">
            <v>216101727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760972</v>
          </cell>
          <cell r="F358">
            <v>185031754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16100</v>
          </cell>
          <cell r="F359">
            <v>7851749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27033</v>
          </cell>
          <cell r="F360">
            <v>7776551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10050975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34208</v>
          </cell>
          <cell r="F362">
            <v>7122091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19287325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18946</v>
          </cell>
          <cell r="F365">
            <v>2780928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360</v>
          </cell>
          <cell r="F366">
            <v>14938845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37477</v>
          </cell>
          <cell r="F367">
            <v>5616280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20703750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135932050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37289</v>
          </cell>
          <cell r="F370">
            <v>10329585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78922</v>
          </cell>
          <cell r="F371">
            <v>18590331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154949</v>
          </cell>
          <cell r="F372">
            <v>632104764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506</v>
          </cell>
          <cell r="F373">
            <v>83092135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50932</v>
          </cell>
          <cell r="F374">
            <v>13128819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436325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3946700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214906</v>
          </cell>
          <cell r="F377">
            <v>63880900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63750</v>
          </cell>
          <cell r="F378">
            <v>10322103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2001158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16282</v>
          </cell>
          <cell r="F380">
            <v>50909287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1920825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27313</v>
          </cell>
          <cell r="F382">
            <v>19003123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38826475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33439</v>
          </cell>
          <cell r="F384">
            <v>11790697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41819500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4542075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24794842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20806</v>
          </cell>
          <cell r="F388">
            <v>26935917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5716</v>
          </cell>
          <cell r="F389">
            <v>12409832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35432700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149973</v>
          </cell>
          <cell r="F391">
            <v>13020823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29636</v>
          </cell>
          <cell r="F392">
            <v>18986135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65549</v>
          </cell>
          <cell r="F393">
            <v>67070440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175922</v>
          </cell>
          <cell r="F394">
            <v>389427367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24367</v>
          </cell>
          <cell r="F395">
            <v>19491397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29859750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28958</v>
          </cell>
          <cell r="F397">
            <v>38620509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11122650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43225</v>
          </cell>
          <cell r="F399">
            <v>35128920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91693</v>
          </cell>
          <cell r="F400">
            <v>24098573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15145</v>
          </cell>
          <cell r="F401">
            <v>96391186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1405925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1564625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12640</v>
          </cell>
          <cell r="F404">
            <v>4879317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3599</v>
          </cell>
          <cell r="F405">
            <v>1647563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6709575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41501151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17609075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28798</v>
          </cell>
          <cell r="F409">
            <v>59643638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7026475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2507227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9512</v>
          </cell>
          <cell r="F412">
            <v>42986028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4090075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111467</v>
          </cell>
          <cell r="F414">
            <v>598140327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25670675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19498800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70375</v>
          </cell>
          <cell r="F418">
            <v>17166197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6750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1485</v>
          </cell>
          <cell r="F420">
            <v>3321733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19905631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86464</v>
          </cell>
          <cell r="F422">
            <v>15551677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27532900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46247</v>
          </cell>
          <cell r="F424">
            <v>1397854793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36596375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1112</v>
          </cell>
          <cell r="F426">
            <v>12193507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32521900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16870</v>
          </cell>
          <cell r="F428">
            <v>88026841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305</v>
          </cell>
          <cell r="F429">
            <v>36032357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62407</v>
          </cell>
          <cell r="F430">
            <v>5569636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16866</v>
          </cell>
          <cell r="F431">
            <v>10226372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42639</v>
          </cell>
          <cell r="F432">
            <v>4016229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31889750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198748</v>
          </cell>
          <cell r="F434">
            <v>14191926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226557</v>
          </cell>
          <cell r="F435">
            <v>53130595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53176</v>
          </cell>
          <cell r="F436">
            <v>58025118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138469</v>
          </cell>
          <cell r="F437">
            <v>131077460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1170</v>
          </cell>
          <cell r="F438">
            <v>14140410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1929450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4490000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48126</v>
          </cell>
          <cell r="F441">
            <v>41697074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8977700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47705</v>
          </cell>
          <cell r="F443">
            <v>14373871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110361667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72193</v>
          </cell>
          <cell r="F445">
            <v>23924989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571</v>
          </cell>
          <cell r="F446">
            <v>39003020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165100</v>
          </cell>
          <cell r="F447">
            <v>3259687814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41920</v>
          </cell>
          <cell r="F448">
            <v>1184532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17265458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30</v>
          </cell>
          <cell r="F450">
            <v>18576405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144688950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1701625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2584175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14630375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20588</v>
          </cell>
          <cell r="F455">
            <v>3553355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142020</v>
          </cell>
          <cell r="F456">
            <v>3868376739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20591575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214534</v>
          </cell>
          <cell r="F458">
            <v>15211173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3787100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38338</v>
          </cell>
          <cell r="F460">
            <v>45723515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27136</v>
          </cell>
          <cell r="F461">
            <v>29880398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76003</v>
          </cell>
          <cell r="F462">
            <v>4518588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31620</v>
          </cell>
          <cell r="F463">
            <v>6582970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35980</v>
          </cell>
          <cell r="F464">
            <v>38672831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35745</v>
          </cell>
          <cell r="F465">
            <v>56543142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15329150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104009</v>
          </cell>
          <cell r="F467">
            <v>53948950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4126</v>
          </cell>
          <cell r="F468">
            <v>9472722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11672200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136898260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F471">
            <v>33911600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113878</v>
          </cell>
          <cell r="F472">
            <v>43157572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40773</v>
          </cell>
          <cell r="F473">
            <v>17169511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263941300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69</v>
          </cell>
          <cell r="F475">
            <v>16407875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27919300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185878391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43567665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66499</v>
          </cell>
          <cell r="F479">
            <v>52185682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29625209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18216325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6805</v>
          </cell>
          <cell r="F482">
            <v>3419889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1273575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25770</v>
          </cell>
          <cell r="F484">
            <v>656160985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308068</v>
          </cell>
          <cell r="F485">
            <v>34440677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55248</v>
          </cell>
          <cell r="F486">
            <v>20210827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284703</v>
          </cell>
          <cell r="F487">
            <v>98528162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165678</v>
          </cell>
          <cell r="F488">
            <v>13848839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13302025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13422</v>
          </cell>
          <cell r="F490">
            <v>207071623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8950325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F492">
            <v>59161500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3234</v>
          </cell>
          <cell r="F493">
            <v>11838555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1371</v>
          </cell>
          <cell r="F494">
            <v>3334601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17226</v>
          </cell>
          <cell r="F495">
            <v>14050552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53274</v>
          </cell>
          <cell r="F496">
            <v>80658178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55537</v>
          </cell>
          <cell r="F497">
            <v>94528675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16547</v>
          </cell>
          <cell r="F498">
            <v>131436371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27900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6431553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7617900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10086</v>
          </cell>
          <cell r="F502">
            <v>54718182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228435475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11339700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4249525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20254</v>
          </cell>
          <cell r="F506">
            <v>15256255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28147</v>
          </cell>
          <cell r="F507">
            <v>14311724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4365650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18558250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7658775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37218</v>
          </cell>
          <cell r="F511">
            <v>68837370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56610</v>
          </cell>
          <cell r="F512">
            <v>15356770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84089</v>
          </cell>
          <cell r="F513">
            <v>7690112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7463000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41052859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16950</v>
          </cell>
          <cell r="F516">
            <v>1822734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87870254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63318</v>
          </cell>
          <cell r="F518">
            <v>29821038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70521</v>
          </cell>
          <cell r="F519">
            <v>21218437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39186</v>
          </cell>
          <cell r="F520">
            <v>3554485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25944</v>
          </cell>
          <cell r="F521">
            <v>9075282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9379425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1896941</v>
          </cell>
          <cell r="F523">
            <v>304108224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2021575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3762050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2271675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4943385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3590</v>
          </cell>
          <cell r="F528">
            <v>27590941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228221</v>
          </cell>
          <cell r="F529">
            <v>112038690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1824884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69490</v>
          </cell>
          <cell r="F531">
            <v>32981665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75433</v>
          </cell>
          <cell r="F532">
            <v>8486976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78641</v>
          </cell>
          <cell r="F533">
            <v>10092494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79804</v>
          </cell>
          <cell r="F534">
            <v>13527670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262805</v>
          </cell>
          <cell r="F535">
            <v>71039399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2517</v>
          </cell>
          <cell r="F536">
            <v>8232020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11399680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101356996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312528</v>
          </cell>
          <cell r="F539">
            <v>39693059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59094</v>
          </cell>
          <cell r="F540">
            <v>23659566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15072</v>
          </cell>
          <cell r="F541">
            <v>58771099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82577</v>
          </cell>
          <cell r="F542">
            <v>25238153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150549</v>
          </cell>
          <cell r="F543">
            <v>13744343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53497</v>
          </cell>
          <cell r="F544">
            <v>8810664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90085</v>
          </cell>
          <cell r="F545">
            <v>22386798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59721402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24994</v>
          </cell>
          <cell r="F547">
            <v>12849470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141711</v>
          </cell>
          <cell r="F548">
            <v>26059133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427187</v>
          </cell>
          <cell r="F549">
            <v>99188682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29843</v>
          </cell>
          <cell r="F550">
            <v>16401331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169801</v>
          </cell>
          <cell r="F551">
            <v>30843471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1494</v>
          </cell>
          <cell r="F552">
            <v>4813691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71469</v>
          </cell>
          <cell r="F553">
            <v>38659808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330633</v>
          </cell>
          <cell r="F554">
            <v>31423657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21117014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408058</v>
          </cell>
          <cell r="F556">
            <v>40654815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277634</v>
          </cell>
          <cell r="F557">
            <v>36681724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101007</v>
          </cell>
          <cell r="F558">
            <v>164071956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14688</v>
          </cell>
          <cell r="F559">
            <v>275542221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448021</v>
          </cell>
          <cell r="F560">
            <v>67384657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20063</v>
          </cell>
          <cell r="F561">
            <v>11392016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2168</v>
          </cell>
          <cell r="F562">
            <v>7406715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11001</v>
          </cell>
          <cell r="F563">
            <v>6221875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176794</v>
          </cell>
          <cell r="F564">
            <v>14465697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2859875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119942</v>
          </cell>
          <cell r="F566">
            <v>20813434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101924</v>
          </cell>
          <cell r="F567">
            <v>47176372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65492</v>
          </cell>
          <cell r="F568">
            <v>26726581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75655</v>
          </cell>
          <cell r="F569">
            <v>31874431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163955</v>
          </cell>
          <cell r="F570">
            <v>207627429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292866</v>
          </cell>
          <cell r="F571">
            <v>30985869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96260</v>
          </cell>
          <cell r="F572">
            <v>18188213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52400</v>
          </cell>
          <cell r="F573">
            <v>18014294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35265</v>
          </cell>
          <cell r="F574">
            <v>86648886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185946</v>
          </cell>
          <cell r="F575">
            <v>17610702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156667</v>
          </cell>
          <cell r="F576">
            <v>91072360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830368</v>
          </cell>
          <cell r="F577">
            <v>196860463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108298</v>
          </cell>
          <cell r="F578">
            <v>38278849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249339</v>
          </cell>
          <cell r="F579">
            <v>35886742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29582</v>
          </cell>
          <cell r="F580">
            <v>10498969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33315</v>
          </cell>
          <cell r="F581">
            <v>14299981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20512170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280838</v>
          </cell>
          <cell r="F584">
            <v>50554378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148277</v>
          </cell>
          <cell r="F585">
            <v>29281095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7830</v>
          </cell>
          <cell r="F586">
            <v>144250110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89691</v>
          </cell>
          <cell r="F587">
            <v>15868781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148562</v>
          </cell>
          <cell r="F588">
            <v>22286392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22458</v>
          </cell>
          <cell r="F589">
            <v>9093231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134513</v>
          </cell>
          <cell r="F590">
            <v>8065053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485738</v>
          </cell>
          <cell r="F591">
            <v>139129847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17038</v>
          </cell>
          <cell r="F592">
            <v>4323619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1488</v>
          </cell>
          <cell r="F593">
            <v>22666020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222223</v>
          </cell>
          <cell r="F594">
            <v>25531409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78848</v>
          </cell>
          <cell r="F595">
            <v>57806865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30919</v>
          </cell>
          <cell r="F596">
            <v>5852907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119482</v>
          </cell>
          <cell r="F597">
            <v>22511411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797</v>
          </cell>
          <cell r="F598">
            <v>4177464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39543</v>
          </cell>
          <cell r="F599">
            <v>7253900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2336</v>
          </cell>
          <cell r="F600">
            <v>13108511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70459</v>
          </cell>
          <cell r="F601">
            <v>6751417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108546</v>
          </cell>
          <cell r="F602">
            <v>17547718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243010</v>
          </cell>
          <cell r="F603">
            <v>45109660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797814</v>
          </cell>
          <cell r="F604">
            <v>80967780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209649</v>
          </cell>
          <cell r="F605">
            <v>29236957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87562</v>
          </cell>
          <cell r="F606">
            <v>18297116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4708490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60760</v>
          </cell>
          <cell r="F608">
            <v>44448474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369541</v>
          </cell>
          <cell r="F609">
            <v>43594243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88705</v>
          </cell>
          <cell r="F610">
            <v>10913543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298128</v>
          </cell>
          <cell r="F611">
            <v>22995017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73008</v>
          </cell>
          <cell r="F612">
            <v>8463331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165898</v>
          </cell>
          <cell r="F613">
            <v>22402139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110779259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370960</v>
          </cell>
          <cell r="F615">
            <v>141366908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25577</v>
          </cell>
          <cell r="F616">
            <v>16269414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30</v>
          </cell>
          <cell r="F617">
            <v>41484660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134541</v>
          </cell>
          <cell r="F618">
            <v>24699136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142720</v>
          </cell>
          <cell r="F619">
            <v>25855418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72034</v>
          </cell>
          <cell r="F620">
            <v>15960557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332287</v>
          </cell>
          <cell r="F621">
            <v>35363404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377037</v>
          </cell>
          <cell r="F622">
            <v>46933808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209447</v>
          </cell>
          <cell r="F623">
            <v>37020703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13357</v>
          </cell>
          <cell r="F624">
            <v>6416188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143724</v>
          </cell>
          <cell r="F625">
            <v>34567359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1350277</v>
          </cell>
          <cell r="F626">
            <v>342895573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51368</v>
          </cell>
          <cell r="F627">
            <v>39325699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185970</v>
          </cell>
          <cell r="F628">
            <v>42464465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130658</v>
          </cell>
          <cell r="F629">
            <v>65088514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59782</v>
          </cell>
          <cell r="F630">
            <v>11115925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204992</v>
          </cell>
          <cell r="F631">
            <v>814031530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1123679</v>
          </cell>
          <cell r="F632">
            <v>219610395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311397</v>
          </cell>
          <cell r="F633">
            <v>24222252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121308</v>
          </cell>
          <cell r="F634">
            <v>13050742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47918</v>
          </cell>
          <cell r="F635">
            <v>72540142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170752</v>
          </cell>
          <cell r="F636">
            <v>44679516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7701</v>
          </cell>
          <cell r="F637">
            <v>14742528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166382</v>
          </cell>
          <cell r="F638">
            <v>47918943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169218</v>
          </cell>
          <cell r="F639">
            <v>12292274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23828832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9235</v>
          </cell>
          <cell r="F641">
            <v>22529895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89485</v>
          </cell>
          <cell r="F642">
            <v>29632734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81918</v>
          </cell>
          <cell r="F643">
            <v>24633667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12216</v>
          </cell>
          <cell r="F644">
            <v>68935490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23855</v>
          </cell>
          <cell r="F645">
            <v>5512767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155808</v>
          </cell>
          <cell r="F646">
            <v>26238685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136109</v>
          </cell>
          <cell r="F647">
            <v>14973426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10782</v>
          </cell>
          <cell r="F648">
            <v>10036257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22505</v>
          </cell>
          <cell r="F649">
            <v>16124270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323168</v>
          </cell>
          <cell r="F650">
            <v>32583208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20015</v>
          </cell>
          <cell r="F651">
            <v>22506621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130426</v>
          </cell>
          <cell r="F652">
            <v>30203646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289860</v>
          </cell>
          <cell r="F653">
            <v>21030860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489982</v>
          </cell>
          <cell r="F654">
            <v>58924970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426674</v>
          </cell>
          <cell r="F655">
            <v>87954444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61229</v>
          </cell>
          <cell r="F656">
            <v>7568167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83738</v>
          </cell>
          <cell r="F657">
            <v>4875213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39885</v>
          </cell>
          <cell r="F658">
            <v>13602878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4718</v>
          </cell>
          <cell r="F659">
            <v>26156370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30460</v>
          </cell>
          <cell r="F660">
            <v>38240767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88255</v>
          </cell>
          <cell r="F661">
            <v>41077700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7875954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153157</v>
          </cell>
          <cell r="F663">
            <v>14699226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362756</v>
          </cell>
          <cell r="F664">
            <v>54798146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8128919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1174</v>
          </cell>
          <cell r="F666">
            <v>29007911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91719</v>
          </cell>
          <cell r="F667">
            <v>12982151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4114</v>
          </cell>
          <cell r="F668">
            <v>20174317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42389</v>
          </cell>
          <cell r="F669">
            <v>15561346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24433</v>
          </cell>
          <cell r="F670">
            <v>12223627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11964563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57137</v>
          </cell>
          <cell r="F672">
            <v>15183862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77588</v>
          </cell>
          <cell r="F673">
            <v>7853139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37914</v>
          </cell>
          <cell r="F674">
            <v>5522948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80572</v>
          </cell>
          <cell r="F675">
            <v>54057064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440150</v>
          </cell>
          <cell r="F676">
            <v>91071480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2333</v>
          </cell>
          <cell r="F677">
            <v>51220264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228274</v>
          </cell>
          <cell r="F678">
            <v>81208831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192872</v>
          </cell>
          <cell r="F679">
            <v>20645306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330</v>
          </cell>
          <cell r="F680">
            <v>60544644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64252</v>
          </cell>
          <cell r="F681">
            <v>55393797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631223</v>
          </cell>
          <cell r="F682">
            <v>60099915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110111804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170149</v>
          </cell>
          <cell r="F685">
            <v>34294034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271853</v>
          </cell>
          <cell r="F686">
            <v>40485142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72772</v>
          </cell>
          <cell r="F687">
            <v>22012478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308479</v>
          </cell>
          <cell r="F688">
            <v>49446211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91092459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70926</v>
          </cell>
          <cell r="F690">
            <v>6026789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95222</v>
          </cell>
          <cell r="F691">
            <v>42478901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181101</v>
          </cell>
          <cell r="F692">
            <v>18470442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93603</v>
          </cell>
          <cell r="F693">
            <v>12206495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80780</v>
          </cell>
          <cell r="F694">
            <v>55508682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106235</v>
          </cell>
          <cell r="F695">
            <v>19068389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62151</v>
          </cell>
          <cell r="F696">
            <v>189350120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154060</v>
          </cell>
          <cell r="F697">
            <v>21442052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1274</v>
          </cell>
          <cell r="F698">
            <v>7780092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501039</v>
          </cell>
          <cell r="F699">
            <v>95422598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28313</v>
          </cell>
          <cell r="F700">
            <v>52677819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275665</v>
          </cell>
          <cell r="F701">
            <v>228583169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264339</v>
          </cell>
          <cell r="F702">
            <v>86436308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43255</v>
          </cell>
          <cell r="F703">
            <v>31507994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3028</v>
          </cell>
          <cell r="F704">
            <v>29361674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17488</v>
          </cell>
          <cell r="F705">
            <v>6430694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47498</v>
          </cell>
          <cell r="F706">
            <v>14345190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34052</v>
          </cell>
          <cell r="F707">
            <v>19066189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65295</v>
          </cell>
          <cell r="F708">
            <v>12378814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28636</v>
          </cell>
          <cell r="F709">
            <v>22885805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108908</v>
          </cell>
          <cell r="F710">
            <v>33222078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236802</v>
          </cell>
          <cell r="F711">
            <v>50696121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579950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14730150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42192</v>
          </cell>
          <cell r="F714">
            <v>58330345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3951025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146128425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77493</v>
          </cell>
          <cell r="F717">
            <v>117467784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87459</v>
          </cell>
          <cell r="F718">
            <v>21698668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86899325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14413350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76814</v>
          </cell>
          <cell r="F721">
            <v>12671571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38088300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1224683</v>
          </cell>
          <cell r="F723">
            <v>179311289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446430950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8633975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674731</v>
          </cell>
          <cell r="F726">
            <v>136469319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8487200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11612825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34527</v>
          </cell>
          <cell r="F729">
            <v>56298478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181246</v>
          </cell>
          <cell r="F730">
            <v>20100764882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37815475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6759640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12219525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3819250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242410</v>
          </cell>
          <cell r="F735">
            <v>43962167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30116075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47332025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388500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14767075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26183850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503475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99355</v>
          </cell>
          <cell r="F742">
            <v>24689173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6922625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166002000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7853911475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40171800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14088150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2583057</v>
          </cell>
          <cell r="F748">
            <v>761810603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2868450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25135177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69709</v>
          </cell>
          <cell r="F751">
            <v>7936391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1204651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6374025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119454</v>
          </cell>
          <cell r="F754">
            <v>49852230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14330</v>
          </cell>
          <cell r="F755">
            <v>13761955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78215</v>
          </cell>
          <cell r="F756">
            <v>16109085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24660</v>
          </cell>
          <cell r="F757">
            <v>729259577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20133</v>
          </cell>
          <cell r="F758">
            <v>21056890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6003</v>
          </cell>
          <cell r="F759">
            <v>5676423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140510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598200825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17574</v>
          </cell>
          <cell r="F762">
            <v>4722781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726865</v>
          </cell>
          <cell r="F763">
            <v>1484533925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30317</v>
          </cell>
          <cell r="F764">
            <v>5784611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669267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28529</v>
          </cell>
          <cell r="F766">
            <v>15500790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93089</v>
          </cell>
          <cell r="F767">
            <v>10456929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8303</v>
          </cell>
          <cell r="F768">
            <v>1289262</v>
          </cell>
        </row>
        <row r="769">
          <cell r="A769">
            <v>520260</v>
          </cell>
          <cell r="B769" t="str">
            <v>GO</v>
          </cell>
          <cell r="C769" t="str">
            <v>AURILÂNDIA</v>
          </cell>
          <cell r="D769" t="str">
            <v>520260</v>
          </cell>
          <cell r="E769">
            <v>24425</v>
          </cell>
          <cell r="F769">
            <v>3378037</v>
          </cell>
        </row>
        <row r="770">
          <cell r="A770">
            <v>520280</v>
          </cell>
          <cell r="B770" t="str">
            <v>GO</v>
          </cell>
          <cell r="C770" t="str">
            <v>AVELINÓPOLIS</v>
          </cell>
          <cell r="D770" t="str">
            <v>520280</v>
          </cell>
          <cell r="E770">
            <v>1462</v>
          </cell>
          <cell r="F770">
            <v>3702732</v>
          </cell>
        </row>
        <row r="771">
          <cell r="A771">
            <v>520310</v>
          </cell>
          <cell r="B771" t="str">
            <v>GO</v>
          </cell>
          <cell r="C771" t="str">
            <v>BALIZA</v>
          </cell>
          <cell r="D771" t="str">
            <v>520310</v>
          </cell>
          <cell r="F771">
            <v>3042200</v>
          </cell>
        </row>
        <row r="772">
          <cell r="A772">
            <v>520320</v>
          </cell>
          <cell r="B772" t="str">
            <v>GO</v>
          </cell>
          <cell r="C772" t="str">
            <v>BARRO ALTO</v>
          </cell>
          <cell r="D772" t="str">
            <v>520320</v>
          </cell>
          <cell r="F772">
            <v>5053409075</v>
          </cell>
        </row>
        <row r="773">
          <cell r="A773">
            <v>520350</v>
          </cell>
          <cell r="B773" t="str">
            <v>GO</v>
          </cell>
          <cell r="C773" t="str">
            <v>BOM JESUS DE GOIÁS</v>
          </cell>
          <cell r="D773" t="str">
            <v>520350</v>
          </cell>
          <cell r="E773">
            <v>1832</v>
          </cell>
          <cell r="F773">
            <v>22487688</v>
          </cell>
        </row>
        <row r="774">
          <cell r="A774">
            <v>520355</v>
          </cell>
          <cell r="B774" t="str">
            <v>GO</v>
          </cell>
          <cell r="C774" t="str">
            <v>BONFINÓPOLIS</v>
          </cell>
          <cell r="D774" t="str">
            <v>520355</v>
          </cell>
          <cell r="E774">
            <v>35150</v>
          </cell>
          <cell r="F774">
            <v>7848428</v>
          </cell>
        </row>
        <row r="775">
          <cell r="A775">
            <v>520357</v>
          </cell>
          <cell r="B775" t="str">
            <v>GO</v>
          </cell>
          <cell r="C775" t="str">
            <v>BONÓPOLIS</v>
          </cell>
          <cell r="D775" t="str">
            <v>520357</v>
          </cell>
          <cell r="F775">
            <v>1407975</v>
          </cell>
        </row>
        <row r="776">
          <cell r="A776">
            <v>520360</v>
          </cell>
          <cell r="B776" t="str">
            <v>GO</v>
          </cell>
          <cell r="C776" t="str">
            <v>BRAZABRANTES</v>
          </cell>
          <cell r="D776" t="str">
            <v>520360</v>
          </cell>
          <cell r="E776">
            <v>27663</v>
          </cell>
          <cell r="F776">
            <v>17164947</v>
          </cell>
        </row>
        <row r="777">
          <cell r="A777">
            <v>520380</v>
          </cell>
          <cell r="B777" t="str">
            <v>GO</v>
          </cell>
          <cell r="C777" t="str">
            <v>BRITÂNIA</v>
          </cell>
          <cell r="D777" t="str">
            <v>520380</v>
          </cell>
          <cell r="E777">
            <v>12747</v>
          </cell>
          <cell r="F777">
            <v>9212135</v>
          </cell>
        </row>
        <row r="778">
          <cell r="A778">
            <v>520390</v>
          </cell>
          <cell r="B778" t="str">
            <v>GO</v>
          </cell>
          <cell r="C778" t="str">
            <v>BURITI ALEGRE</v>
          </cell>
          <cell r="D778" t="str">
            <v>520390</v>
          </cell>
          <cell r="E778">
            <v>26904</v>
          </cell>
          <cell r="F778">
            <v>8384108</v>
          </cell>
        </row>
        <row r="779">
          <cell r="A779">
            <v>520393</v>
          </cell>
          <cell r="B779" t="str">
            <v>GO</v>
          </cell>
          <cell r="C779" t="str">
            <v>BURITI DE GOIÁS</v>
          </cell>
          <cell r="D779" t="str">
            <v>520393</v>
          </cell>
          <cell r="E779">
            <v>205</v>
          </cell>
          <cell r="F779">
            <v>695227</v>
          </cell>
        </row>
        <row r="780">
          <cell r="A780">
            <v>520396</v>
          </cell>
          <cell r="B780" t="str">
            <v>GO</v>
          </cell>
          <cell r="C780" t="str">
            <v>BURITINÓPOLIS</v>
          </cell>
          <cell r="D780" t="str">
            <v>520396</v>
          </cell>
          <cell r="E780">
            <v>12800</v>
          </cell>
          <cell r="F780">
            <v>1212067</v>
          </cell>
        </row>
        <row r="781">
          <cell r="A781">
            <v>520400</v>
          </cell>
          <cell r="B781" t="str">
            <v>GO</v>
          </cell>
          <cell r="C781" t="str">
            <v>CABECEIRAS</v>
          </cell>
          <cell r="D781" t="str">
            <v>520400</v>
          </cell>
          <cell r="E781">
            <v>2242</v>
          </cell>
          <cell r="F781">
            <v>728195</v>
          </cell>
        </row>
        <row r="782">
          <cell r="A782">
            <v>520410</v>
          </cell>
          <cell r="B782" t="str">
            <v>GO</v>
          </cell>
          <cell r="C782" t="str">
            <v>CACHOEIRA ALTA</v>
          </cell>
          <cell r="D782" t="str">
            <v>520410</v>
          </cell>
          <cell r="E782">
            <v>35760</v>
          </cell>
          <cell r="F782">
            <v>24651037</v>
          </cell>
        </row>
        <row r="783">
          <cell r="A783">
            <v>520420</v>
          </cell>
          <cell r="B783" t="str">
            <v>GO</v>
          </cell>
          <cell r="C783" t="str">
            <v>CACHOEIRA DE GOIÁS</v>
          </cell>
          <cell r="D783" t="str">
            <v>520420</v>
          </cell>
          <cell r="E783">
            <v>186</v>
          </cell>
          <cell r="F783">
            <v>1367978</v>
          </cell>
        </row>
        <row r="784">
          <cell r="A784">
            <v>520425</v>
          </cell>
          <cell r="B784" t="str">
            <v>GO</v>
          </cell>
          <cell r="C784" t="str">
            <v>CACHOEIRA DOURADA</v>
          </cell>
          <cell r="D784" t="str">
            <v>520425</v>
          </cell>
          <cell r="E784">
            <v>12044</v>
          </cell>
          <cell r="F784">
            <v>18467170</v>
          </cell>
        </row>
        <row r="785">
          <cell r="A785">
            <v>520430</v>
          </cell>
          <cell r="B785" t="str">
            <v>GO</v>
          </cell>
          <cell r="C785" t="str">
            <v>CAÇU</v>
          </cell>
          <cell r="D785" t="str">
            <v>520430</v>
          </cell>
          <cell r="E785">
            <v>28125</v>
          </cell>
          <cell r="F785">
            <v>12000084</v>
          </cell>
        </row>
        <row r="786">
          <cell r="A786">
            <v>520440</v>
          </cell>
          <cell r="B786" t="str">
            <v>GO</v>
          </cell>
          <cell r="C786" t="str">
            <v>CAIAPÔNIA</v>
          </cell>
          <cell r="D786" t="str">
            <v>520440</v>
          </cell>
          <cell r="E786">
            <v>23160</v>
          </cell>
          <cell r="F786">
            <v>17044578</v>
          </cell>
        </row>
        <row r="787">
          <cell r="A787">
            <v>520450</v>
          </cell>
          <cell r="B787" t="str">
            <v>GO</v>
          </cell>
          <cell r="C787" t="str">
            <v>CALDAS NOVAS</v>
          </cell>
          <cell r="D787" t="str">
            <v>520450</v>
          </cell>
          <cell r="F787">
            <v>62404975</v>
          </cell>
        </row>
        <row r="788">
          <cell r="A788">
            <v>520455</v>
          </cell>
          <cell r="B788" t="str">
            <v>GO</v>
          </cell>
          <cell r="C788" t="str">
            <v>CALDAZINHA</v>
          </cell>
          <cell r="D788" t="str">
            <v>520455</v>
          </cell>
          <cell r="E788">
            <v>48358</v>
          </cell>
          <cell r="F788">
            <v>3599340</v>
          </cell>
        </row>
        <row r="789">
          <cell r="A789">
            <v>520460</v>
          </cell>
          <cell r="B789" t="str">
            <v>GO</v>
          </cell>
          <cell r="C789" t="str">
            <v>CAMPESTRE DE GOIÁS</v>
          </cell>
          <cell r="D789" t="str">
            <v>520460</v>
          </cell>
          <cell r="E789">
            <v>298</v>
          </cell>
          <cell r="F789">
            <v>1727740</v>
          </cell>
        </row>
        <row r="790">
          <cell r="A790">
            <v>520465</v>
          </cell>
          <cell r="B790" t="str">
            <v>GO</v>
          </cell>
          <cell r="C790" t="str">
            <v>CAMPINAÇU</v>
          </cell>
          <cell r="D790" t="str">
            <v>520465</v>
          </cell>
          <cell r="F790">
            <v>37475</v>
          </cell>
        </row>
        <row r="791">
          <cell r="A791">
            <v>520470</v>
          </cell>
          <cell r="B791" t="str">
            <v>GO</v>
          </cell>
          <cell r="C791" t="str">
            <v>CAMPINORTE</v>
          </cell>
          <cell r="D791" t="str">
            <v>520470</v>
          </cell>
          <cell r="E791">
            <v>26004</v>
          </cell>
          <cell r="F791">
            <v>7053581</v>
          </cell>
        </row>
        <row r="792">
          <cell r="A792">
            <v>520480</v>
          </cell>
          <cell r="B792" t="str">
            <v>GO</v>
          </cell>
          <cell r="C792" t="str">
            <v>CAMPO ALEGRE DE GOIÁS</v>
          </cell>
          <cell r="D792" t="str">
            <v>520480</v>
          </cell>
          <cell r="E792">
            <v>7418</v>
          </cell>
          <cell r="F792">
            <v>16157309</v>
          </cell>
        </row>
        <row r="793">
          <cell r="A793">
            <v>520485</v>
          </cell>
          <cell r="B793" t="str">
            <v>GO</v>
          </cell>
          <cell r="C793" t="str">
            <v>CAMPO LIMPO DE GOIÁS</v>
          </cell>
          <cell r="D793" t="str">
            <v>520485</v>
          </cell>
          <cell r="E793">
            <v>69681</v>
          </cell>
          <cell r="F793">
            <v>12420599</v>
          </cell>
        </row>
        <row r="794">
          <cell r="A794">
            <v>520490</v>
          </cell>
          <cell r="B794" t="str">
            <v>GO</v>
          </cell>
          <cell r="C794" t="str">
            <v>CAMPOS BELOS</v>
          </cell>
          <cell r="D794" t="str">
            <v>520490</v>
          </cell>
          <cell r="E794">
            <v>36684</v>
          </cell>
          <cell r="F794">
            <v>11497579</v>
          </cell>
        </row>
        <row r="795">
          <cell r="A795">
            <v>520495</v>
          </cell>
          <cell r="B795" t="str">
            <v>GO</v>
          </cell>
          <cell r="C795" t="str">
            <v>CAMPOS VERDES</v>
          </cell>
          <cell r="D795" t="str">
            <v>520495</v>
          </cell>
          <cell r="F795">
            <v>57432200</v>
          </cell>
        </row>
        <row r="796">
          <cell r="A796">
            <v>520500</v>
          </cell>
          <cell r="B796" t="str">
            <v>GO</v>
          </cell>
          <cell r="C796" t="str">
            <v>CARMO DO RIO VERDE</v>
          </cell>
          <cell r="D796" t="str">
            <v>520500</v>
          </cell>
          <cell r="E796">
            <v>19117</v>
          </cell>
          <cell r="F796">
            <v>7873801</v>
          </cell>
        </row>
        <row r="797">
          <cell r="A797">
            <v>520505</v>
          </cell>
          <cell r="B797" t="str">
            <v>GO</v>
          </cell>
          <cell r="C797" t="str">
            <v>CASTELÂNDIA</v>
          </cell>
          <cell r="D797" t="str">
            <v>520505</v>
          </cell>
          <cell r="E797">
            <v>344</v>
          </cell>
          <cell r="F797">
            <v>4244920</v>
          </cell>
        </row>
        <row r="798">
          <cell r="A798">
            <v>520510</v>
          </cell>
          <cell r="B798" t="str">
            <v>GO</v>
          </cell>
          <cell r="C798" t="str">
            <v>CATALÃO</v>
          </cell>
          <cell r="D798" t="str">
            <v>520510</v>
          </cell>
          <cell r="E798">
            <v>319386</v>
          </cell>
          <cell r="F798">
            <v>59570343</v>
          </cell>
        </row>
        <row r="799">
          <cell r="A799">
            <v>520520</v>
          </cell>
          <cell r="B799" t="str">
            <v>GO</v>
          </cell>
          <cell r="C799" t="str">
            <v>CATURAÍ</v>
          </cell>
          <cell r="D799" t="str">
            <v>520520</v>
          </cell>
          <cell r="F799">
            <v>670350</v>
          </cell>
        </row>
        <row r="800">
          <cell r="A800">
            <v>520530</v>
          </cell>
          <cell r="B800" t="str">
            <v>GO</v>
          </cell>
          <cell r="C800" t="str">
            <v>CAVALCANTE</v>
          </cell>
          <cell r="D800" t="str">
            <v>520530</v>
          </cell>
          <cell r="E800">
            <v>1652</v>
          </cell>
          <cell r="F800">
            <v>18632869</v>
          </cell>
        </row>
        <row r="801">
          <cell r="A801">
            <v>520540</v>
          </cell>
          <cell r="B801" t="str">
            <v>GO</v>
          </cell>
          <cell r="C801" t="str">
            <v>CERES</v>
          </cell>
          <cell r="D801" t="str">
            <v>520540</v>
          </cell>
          <cell r="E801">
            <v>211298</v>
          </cell>
          <cell r="F801">
            <v>36202551</v>
          </cell>
        </row>
        <row r="802">
          <cell r="A802">
            <v>520545</v>
          </cell>
          <cell r="B802" t="str">
            <v>GO</v>
          </cell>
          <cell r="C802" t="str">
            <v>CEZARINA</v>
          </cell>
          <cell r="D802" t="str">
            <v>520545</v>
          </cell>
          <cell r="E802">
            <v>29646</v>
          </cell>
          <cell r="F802">
            <v>15884775</v>
          </cell>
        </row>
        <row r="803">
          <cell r="A803">
            <v>520547</v>
          </cell>
          <cell r="B803" t="str">
            <v>GO</v>
          </cell>
          <cell r="C803" t="str">
            <v>CHAPADÃO DO CÉU</v>
          </cell>
          <cell r="D803" t="str">
            <v>520547</v>
          </cell>
          <cell r="F803">
            <v>15818625</v>
          </cell>
        </row>
        <row r="804">
          <cell r="A804">
            <v>520551</v>
          </cell>
          <cell r="B804" t="str">
            <v>GO</v>
          </cell>
          <cell r="C804" t="str">
            <v>COCALZINHO DE GOIÁS</v>
          </cell>
          <cell r="D804" t="str">
            <v>520551</v>
          </cell>
          <cell r="E804">
            <v>189683</v>
          </cell>
          <cell r="F804">
            <v>74448792</v>
          </cell>
        </row>
        <row r="805">
          <cell r="A805">
            <v>520552</v>
          </cell>
          <cell r="B805" t="str">
            <v>GO</v>
          </cell>
          <cell r="C805" t="str">
            <v>COLINAS DO SUL</v>
          </cell>
          <cell r="D805" t="str">
            <v>520552</v>
          </cell>
          <cell r="F805">
            <v>786125</v>
          </cell>
        </row>
        <row r="806">
          <cell r="A806">
            <v>520570</v>
          </cell>
          <cell r="B806" t="str">
            <v>GO</v>
          </cell>
          <cell r="C806" t="str">
            <v>CÓRREGO DO OURO</v>
          </cell>
          <cell r="D806" t="str">
            <v>520570</v>
          </cell>
          <cell r="E806">
            <v>7635</v>
          </cell>
          <cell r="F806">
            <v>3977055</v>
          </cell>
        </row>
        <row r="807">
          <cell r="A807">
            <v>520580</v>
          </cell>
          <cell r="B807" t="str">
            <v>GO</v>
          </cell>
          <cell r="C807" t="str">
            <v>CORUMBÁ DE GOIÁS</v>
          </cell>
          <cell r="D807" t="str">
            <v>520580</v>
          </cell>
          <cell r="E807">
            <v>49394</v>
          </cell>
          <cell r="F807">
            <v>46285735</v>
          </cell>
        </row>
        <row r="808">
          <cell r="A808">
            <v>520590</v>
          </cell>
          <cell r="B808" t="str">
            <v>GO</v>
          </cell>
          <cell r="C808" t="str">
            <v>CORUMBAÍBA</v>
          </cell>
          <cell r="D808" t="str">
            <v>520590</v>
          </cell>
          <cell r="F808">
            <v>3444725</v>
          </cell>
        </row>
        <row r="809">
          <cell r="A809">
            <v>520620</v>
          </cell>
          <cell r="B809" t="str">
            <v>GO</v>
          </cell>
          <cell r="C809" t="str">
            <v>CRISTALINA</v>
          </cell>
          <cell r="D809" t="str">
            <v>520620</v>
          </cell>
          <cell r="F809">
            <v>107281450</v>
          </cell>
        </row>
        <row r="810">
          <cell r="A810">
            <v>520630</v>
          </cell>
          <cell r="B810" t="str">
            <v>GO</v>
          </cell>
          <cell r="C810" t="str">
            <v>CRISTIANÓPOLIS</v>
          </cell>
          <cell r="D810" t="str">
            <v>520630</v>
          </cell>
          <cell r="E810">
            <v>20245</v>
          </cell>
          <cell r="F810">
            <v>3816459</v>
          </cell>
        </row>
        <row r="811">
          <cell r="A811">
            <v>520650</v>
          </cell>
          <cell r="B811" t="str">
            <v>GO</v>
          </cell>
          <cell r="C811" t="str">
            <v>CROMÍNIA</v>
          </cell>
          <cell r="D811" t="str">
            <v>520650</v>
          </cell>
          <cell r="E811">
            <v>12366</v>
          </cell>
          <cell r="F811">
            <v>3021119</v>
          </cell>
        </row>
        <row r="812">
          <cell r="A812">
            <v>520660</v>
          </cell>
          <cell r="B812" t="str">
            <v>GO</v>
          </cell>
          <cell r="C812" t="str">
            <v>CUMARI</v>
          </cell>
          <cell r="D812" t="str">
            <v>520660</v>
          </cell>
          <cell r="F812">
            <v>3930700</v>
          </cell>
        </row>
        <row r="813">
          <cell r="A813">
            <v>520680</v>
          </cell>
          <cell r="B813" t="str">
            <v>GO</v>
          </cell>
          <cell r="C813" t="str">
            <v>DAMOLÂNDIA</v>
          </cell>
          <cell r="D813" t="str">
            <v>520680</v>
          </cell>
          <cell r="E813">
            <v>13449</v>
          </cell>
          <cell r="F813">
            <v>5899807</v>
          </cell>
        </row>
        <row r="814">
          <cell r="A814">
            <v>520690</v>
          </cell>
          <cell r="B814" t="str">
            <v>GO</v>
          </cell>
          <cell r="C814" t="str">
            <v>DAVINÓPOLIS</v>
          </cell>
          <cell r="D814" t="str">
            <v>520690</v>
          </cell>
          <cell r="F814">
            <v>5110800</v>
          </cell>
        </row>
        <row r="815">
          <cell r="A815">
            <v>520710</v>
          </cell>
          <cell r="B815" t="str">
            <v>GO</v>
          </cell>
          <cell r="C815" t="str">
            <v>DIORAMA</v>
          </cell>
          <cell r="D815" t="str">
            <v>520710</v>
          </cell>
          <cell r="F815">
            <v>47950</v>
          </cell>
        </row>
        <row r="816">
          <cell r="A816">
            <v>520830</v>
          </cell>
          <cell r="B816" t="str">
            <v>GO</v>
          </cell>
          <cell r="C816" t="str">
            <v>DIVINÓPOLIS DE GOIÁS</v>
          </cell>
          <cell r="D816" t="str">
            <v>520830</v>
          </cell>
          <cell r="E816">
            <v>16</v>
          </cell>
          <cell r="F816">
            <v>757207</v>
          </cell>
        </row>
        <row r="817">
          <cell r="A817">
            <v>520725</v>
          </cell>
          <cell r="B817" t="str">
            <v>GO</v>
          </cell>
          <cell r="C817" t="str">
            <v>DOVERLÂNDIA</v>
          </cell>
          <cell r="D817" t="str">
            <v>520725</v>
          </cell>
          <cell r="E817">
            <v>14461</v>
          </cell>
          <cell r="F817">
            <v>8076528</v>
          </cell>
        </row>
        <row r="818">
          <cell r="A818">
            <v>520735</v>
          </cell>
          <cell r="B818" t="str">
            <v>GO</v>
          </cell>
          <cell r="C818" t="str">
            <v>EDEALINA</v>
          </cell>
          <cell r="D818" t="str">
            <v>520735</v>
          </cell>
          <cell r="F818">
            <v>5397350</v>
          </cell>
        </row>
        <row r="819">
          <cell r="A819">
            <v>520740</v>
          </cell>
          <cell r="B819" t="str">
            <v>GO</v>
          </cell>
          <cell r="C819" t="str">
            <v>EDÉIA</v>
          </cell>
          <cell r="D819" t="str">
            <v>520740</v>
          </cell>
          <cell r="E819">
            <v>34579</v>
          </cell>
          <cell r="F819">
            <v>543851834</v>
          </cell>
        </row>
        <row r="820">
          <cell r="A820">
            <v>520750</v>
          </cell>
          <cell r="B820" t="str">
            <v>GO</v>
          </cell>
          <cell r="C820" t="str">
            <v>ESTRELA DO NORTE</v>
          </cell>
          <cell r="D820" t="str">
            <v>520750</v>
          </cell>
          <cell r="F820">
            <v>575125</v>
          </cell>
        </row>
        <row r="821">
          <cell r="A821">
            <v>520753</v>
          </cell>
          <cell r="B821" t="str">
            <v>GO</v>
          </cell>
          <cell r="C821" t="str">
            <v>FAINA</v>
          </cell>
          <cell r="D821" t="str">
            <v>520753</v>
          </cell>
          <cell r="E821">
            <v>2866</v>
          </cell>
          <cell r="F821">
            <v>1399413</v>
          </cell>
        </row>
        <row r="822">
          <cell r="A822">
            <v>520780</v>
          </cell>
          <cell r="B822" t="str">
            <v>GO</v>
          </cell>
          <cell r="C822" t="str">
            <v>FIRMINÓPOLIS</v>
          </cell>
          <cell r="D822" t="str">
            <v>520780</v>
          </cell>
          <cell r="E822">
            <v>78403</v>
          </cell>
          <cell r="F822">
            <v>8289882</v>
          </cell>
        </row>
        <row r="823">
          <cell r="A823">
            <v>520790</v>
          </cell>
          <cell r="B823" t="str">
            <v>GO</v>
          </cell>
          <cell r="C823" t="str">
            <v>FLORES DE GOIÁS</v>
          </cell>
          <cell r="D823" t="str">
            <v>520790</v>
          </cell>
          <cell r="E823">
            <v>7309</v>
          </cell>
          <cell r="F823">
            <v>6512132</v>
          </cell>
        </row>
        <row r="824">
          <cell r="A824">
            <v>520800</v>
          </cell>
          <cell r="B824" t="str">
            <v>GO</v>
          </cell>
          <cell r="C824" t="str">
            <v>FORMOSA</v>
          </cell>
          <cell r="D824" t="str">
            <v>520800</v>
          </cell>
          <cell r="E824">
            <v>14009</v>
          </cell>
          <cell r="F824">
            <v>84940175</v>
          </cell>
        </row>
        <row r="825">
          <cell r="A825">
            <v>520810</v>
          </cell>
          <cell r="B825" t="str">
            <v>GO</v>
          </cell>
          <cell r="C825" t="str">
            <v>FORMOSO</v>
          </cell>
          <cell r="D825" t="str">
            <v>520810</v>
          </cell>
          <cell r="F825">
            <v>564800</v>
          </cell>
        </row>
        <row r="826">
          <cell r="A826">
            <v>520815</v>
          </cell>
          <cell r="B826" t="str">
            <v>GO</v>
          </cell>
          <cell r="C826" t="str">
            <v>GAMELEIRA DE GOIÁS</v>
          </cell>
          <cell r="D826" t="str">
            <v>520815</v>
          </cell>
          <cell r="E826">
            <v>51909</v>
          </cell>
          <cell r="F826">
            <v>32230565</v>
          </cell>
        </row>
        <row r="827">
          <cell r="A827">
            <v>520840</v>
          </cell>
          <cell r="B827" t="str">
            <v>GO</v>
          </cell>
          <cell r="C827" t="str">
            <v>GOIANÁPOLIS</v>
          </cell>
          <cell r="D827" t="str">
            <v>520840</v>
          </cell>
          <cell r="E827">
            <v>53818</v>
          </cell>
          <cell r="F827">
            <v>10657675</v>
          </cell>
        </row>
        <row r="828">
          <cell r="A828">
            <v>520850</v>
          </cell>
          <cell r="B828" t="str">
            <v>GO</v>
          </cell>
          <cell r="C828" t="str">
            <v>GOIANDIRA</v>
          </cell>
          <cell r="D828" t="str">
            <v>520850</v>
          </cell>
          <cell r="E828">
            <v>43684</v>
          </cell>
          <cell r="F828">
            <v>15500404</v>
          </cell>
        </row>
        <row r="829">
          <cell r="A829">
            <v>520870</v>
          </cell>
          <cell r="B829" t="str">
            <v>GO</v>
          </cell>
          <cell r="C829" t="str">
            <v>GOIÂNIA</v>
          </cell>
          <cell r="D829" t="str">
            <v>520870</v>
          </cell>
          <cell r="F829">
            <v>562557</v>
          </cell>
        </row>
        <row r="830">
          <cell r="A830">
            <v>520880</v>
          </cell>
          <cell r="B830" t="str">
            <v>GO</v>
          </cell>
          <cell r="C830" t="str">
            <v>GOIANIRA</v>
          </cell>
          <cell r="D830" t="str">
            <v>520880</v>
          </cell>
          <cell r="E830">
            <v>90867</v>
          </cell>
          <cell r="F830">
            <v>14958675</v>
          </cell>
        </row>
        <row r="831">
          <cell r="A831">
            <v>520890</v>
          </cell>
          <cell r="B831" t="str">
            <v>GO</v>
          </cell>
          <cell r="C831" t="str">
            <v>GOIÁS</v>
          </cell>
          <cell r="D831" t="str">
            <v>520890</v>
          </cell>
          <cell r="E831">
            <v>58709</v>
          </cell>
          <cell r="F831">
            <v>9017867</v>
          </cell>
        </row>
        <row r="832">
          <cell r="A832">
            <v>520910</v>
          </cell>
          <cell r="B832" t="str">
            <v>GO</v>
          </cell>
          <cell r="C832" t="str">
            <v>GOIATUBA</v>
          </cell>
          <cell r="D832" t="str">
            <v>520910</v>
          </cell>
          <cell r="F832">
            <v>845896075</v>
          </cell>
        </row>
        <row r="833">
          <cell r="A833">
            <v>520915</v>
          </cell>
          <cell r="B833" t="str">
            <v>GO</v>
          </cell>
          <cell r="C833" t="str">
            <v>GOUVELÂNDIA</v>
          </cell>
          <cell r="D833" t="str">
            <v>520915</v>
          </cell>
          <cell r="F833">
            <v>4338825</v>
          </cell>
        </row>
        <row r="834">
          <cell r="A834">
            <v>520929</v>
          </cell>
          <cell r="B834" t="str">
            <v>GO</v>
          </cell>
          <cell r="C834" t="str">
            <v>GUARAÍTA</v>
          </cell>
          <cell r="D834" t="str">
            <v>520929</v>
          </cell>
          <cell r="E834">
            <v>1309</v>
          </cell>
          <cell r="F834">
            <v>442820</v>
          </cell>
        </row>
        <row r="835">
          <cell r="A835">
            <v>520940</v>
          </cell>
          <cell r="B835" t="str">
            <v>GO</v>
          </cell>
          <cell r="C835" t="str">
            <v>GUARANI DE GOIÁS</v>
          </cell>
          <cell r="D835" t="str">
            <v>520940</v>
          </cell>
          <cell r="E835">
            <v>69</v>
          </cell>
          <cell r="F835">
            <v>34669699</v>
          </cell>
        </row>
        <row r="836">
          <cell r="A836">
            <v>520945</v>
          </cell>
          <cell r="B836" t="str">
            <v>GO</v>
          </cell>
          <cell r="C836" t="str">
            <v>GUARINOS</v>
          </cell>
          <cell r="D836" t="str">
            <v>520945</v>
          </cell>
          <cell r="E836">
            <v>24029</v>
          </cell>
          <cell r="F836">
            <v>5239123</v>
          </cell>
        </row>
        <row r="837">
          <cell r="A837">
            <v>520960</v>
          </cell>
          <cell r="B837" t="str">
            <v>GO</v>
          </cell>
          <cell r="C837" t="str">
            <v>HEITORAÍ</v>
          </cell>
          <cell r="D837" t="str">
            <v>520960</v>
          </cell>
          <cell r="E837">
            <v>14804</v>
          </cell>
          <cell r="F837">
            <v>7127526</v>
          </cell>
        </row>
        <row r="838">
          <cell r="A838">
            <v>520970</v>
          </cell>
          <cell r="B838" t="str">
            <v>GO</v>
          </cell>
          <cell r="C838" t="str">
            <v>HIDROLÂNDIA</v>
          </cell>
          <cell r="D838" t="str">
            <v>520970</v>
          </cell>
          <cell r="E838">
            <v>44071</v>
          </cell>
          <cell r="F838">
            <v>23635941</v>
          </cell>
        </row>
        <row r="839">
          <cell r="A839">
            <v>520980</v>
          </cell>
          <cell r="B839" t="str">
            <v>GO</v>
          </cell>
          <cell r="C839" t="str">
            <v>HIDROLINA</v>
          </cell>
          <cell r="D839" t="str">
            <v>520980</v>
          </cell>
          <cell r="F839">
            <v>5814925</v>
          </cell>
        </row>
        <row r="840">
          <cell r="A840">
            <v>520990</v>
          </cell>
          <cell r="B840" t="str">
            <v>GO</v>
          </cell>
          <cell r="C840" t="str">
            <v>IACIARA</v>
          </cell>
          <cell r="D840" t="str">
            <v>520990</v>
          </cell>
          <cell r="F840">
            <v>6238050</v>
          </cell>
        </row>
        <row r="841">
          <cell r="A841">
            <v>520993</v>
          </cell>
          <cell r="B841" t="str">
            <v>GO</v>
          </cell>
          <cell r="C841" t="str">
            <v>INACIOLÂNDIA</v>
          </cell>
          <cell r="D841" t="str">
            <v>520993</v>
          </cell>
          <cell r="E841">
            <v>35814</v>
          </cell>
          <cell r="F841">
            <v>10081442</v>
          </cell>
        </row>
        <row r="842">
          <cell r="A842">
            <v>521000</v>
          </cell>
          <cell r="B842" t="str">
            <v>GO</v>
          </cell>
          <cell r="C842" t="str">
            <v>INHUMAS</v>
          </cell>
          <cell r="D842" t="str">
            <v>521000</v>
          </cell>
          <cell r="F842">
            <v>100027600</v>
          </cell>
        </row>
        <row r="843">
          <cell r="A843">
            <v>521010</v>
          </cell>
          <cell r="B843" t="str">
            <v>GO</v>
          </cell>
          <cell r="C843" t="str">
            <v>IPAMERI</v>
          </cell>
          <cell r="D843" t="str">
            <v>521010</v>
          </cell>
          <cell r="E843">
            <v>36135</v>
          </cell>
          <cell r="F843">
            <v>8816005</v>
          </cell>
        </row>
        <row r="844">
          <cell r="A844">
            <v>521020</v>
          </cell>
          <cell r="B844" t="str">
            <v>GO</v>
          </cell>
          <cell r="C844" t="str">
            <v>IPORÁ</v>
          </cell>
          <cell r="D844" t="str">
            <v>521020</v>
          </cell>
          <cell r="E844">
            <v>1773</v>
          </cell>
          <cell r="F844">
            <v>2581457</v>
          </cell>
        </row>
        <row r="845">
          <cell r="A845">
            <v>521030</v>
          </cell>
          <cell r="B845" t="str">
            <v>GO</v>
          </cell>
          <cell r="C845" t="str">
            <v>ISRAELÂNDIA</v>
          </cell>
          <cell r="D845" t="str">
            <v>521030</v>
          </cell>
          <cell r="F845">
            <v>420475</v>
          </cell>
        </row>
        <row r="846">
          <cell r="A846">
            <v>521040</v>
          </cell>
          <cell r="B846" t="str">
            <v>GO</v>
          </cell>
          <cell r="C846" t="str">
            <v>ITABERAÍ</v>
          </cell>
          <cell r="D846" t="str">
            <v>521040</v>
          </cell>
          <cell r="F846">
            <v>4547950</v>
          </cell>
        </row>
        <row r="847">
          <cell r="A847">
            <v>521056</v>
          </cell>
          <cell r="B847" t="str">
            <v>GO</v>
          </cell>
          <cell r="C847" t="str">
            <v>ITAGUARI</v>
          </cell>
          <cell r="D847" t="str">
            <v>521056</v>
          </cell>
          <cell r="E847">
            <v>11693</v>
          </cell>
          <cell r="F847">
            <v>1941420</v>
          </cell>
        </row>
        <row r="848">
          <cell r="A848">
            <v>521060</v>
          </cell>
          <cell r="B848" t="str">
            <v>GO</v>
          </cell>
          <cell r="C848" t="str">
            <v>ITAGUARU</v>
          </cell>
          <cell r="D848" t="str">
            <v>521060</v>
          </cell>
          <cell r="E848">
            <v>7569</v>
          </cell>
          <cell r="F848">
            <v>6597445</v>
          </cell>
        </row>
        <row r="849">
          <cell r="A849">
            <v>521080</v>
          </cell>
          <cell r="B849" t="str">
            <v>GO</v>
          </cell>
          <cell r="C849" t="str">
            <v>ITAJÁ</v>
          </cell>
          <cell r="D849" t="str">
            <v>521080</v>
          </cell>
          <cell r="E849">
            <v>13017</v>
          </cell>
          <cell r="F849">
            <v>4842475</v>
          </cell>
        </row>
        <row r="850">
          <cell r="A850">
            <v>521100</v>
          </cell>
          <cell r="B850" t="str">
            <v>GO</v>
          </cell>
          <cell r="C850" t="str">
            <v>ITAPIRAPUÃ</v>
          </cell>
          <cell r="D850" t="str">
            <v>521100</v>
          </cell>
          <cell r="F850">
            <v>327425</v>
          </cell>
        </row>
        <row r="851">
          <cell r="A851">
            <v>521130</v>
          </cell>
          <cell r="B851" t="str">
            <v>GO</v>
          </cell>
          <cell r="C851" t="str">
            <v>ITARUMÃ</v>
          </cell>
          <cell r="D851" t="str">
            <v>521130</v>
          </cell>
          <cell r="F851">
            <v>3894250</v>
          </cell>
        </row>
        <row r="852">
          <cell r="A852">
            <v>521140</v>
          </cell>
          <cell r="B852" t="str">
            <v>GO</v>
          </cell>
          <cell r="C852" t="str">
            <v>ITAUÇU</v>
          </cell>
          <cell r="D852" t="str">
            <v>521140</v>
          </cell>
          <cell r="E852">
            <v>5826</v>
          </cell>
          <cell r="F852">
            <v>29828718</v>
          </cell>
        </row>
        <row r="853">
          <cell r="A853">
            <v>521150</v>
          </cell>
          <cell r="B853" t="str">
            <v>GO</v>
          </cell>
          <cell r="C853" t="str">
            <v>ITUMBIARA</v>
          </cell>
          <cell r="D853" t="str">
            <v>521150</v>
          </cell>
          <cell r="E853">
            <v>72943</v>
          </cell>
          <cell r="F853">
            <v>12425686</v>
          </cell>
        </row>
        <row r="854">
          <cell r="A854">
            <v>521160</v>
          </cell>
          <cell r="B854" t="str">
            <v>GO</v>
          </cell>
          <cell r="C854" t="str">
            <v>IVOLÂNDIA</v>
          </cell>
          <cell r="D854" t="str">
            <v>521160</v>
          </cell>
          <cell r="E854">
            <v>22</v>
          </cell>
          <cell r="F854">
            <v>1373998</v>
          </cell>
        </row>
        <row r="855">
          <cell r="A855">
            <v>521170</v>
          </cell>
          <cell r="B855" t="str">
            <v>GO</v>
          </cell>
          <cell r="C855" t="str">
            <v>JANDAIA</v>
          </cell>
          <cell r="D855" t="str">
            <v>521170</v>
          </cell>
          <cell r="E855">
            <v>36312</v>
          </cell>
          <cell r="F855">
            <v>6799574</v>
          </cell>
        </row>
        <row r="856">
          <cell r="A856">
            <v>521190</v>
          </cell>
          <cell r="B856" t="str">
            <v>GO</v>
          </cell>
          <cell r="C856" t="str">
            <v>JATAÍ</v>
          </cell>
          <cell r="D856" t="str">
            <v>521190</v>
          </cell>
          <cell r="E856">
            <v>740571</v>
          </cell>
          <cell r="F856">
            <v>78360561</v>
          </cell>
        </row>
        <row r="857">
          <cell r="A857">
            <v>521200</v>
          </cell>
          <cell r="B857" t="str">
            <v>GO</v>
          </cell>
          <cell r="C857" t="str">
            <v>JAUPACI</v>
          </cell>
          <cell r="D857" t="str">
            <v>521200</v>
          </cell>
          <cell r="F857">
            <v>859800</v>
          </cell>
        </row>
        <row r="858">
          <cell r="A858">
            <v>521210</v>
          </cell>
          <cell r="B858" t="str">
            <v>GO</v>
          </cell>
          <cell r="C858" t="str">
            <v>JOVIÂNIA</v>
          </cell>
          <cell r="D858" t="str">
            <v>521210</v>
          </cell>
          <cell r="F858">
            <v>3751075</v>
          </cell>
        </row>
        <row r="859">
          <cell r="A859">
            <v>521220</v>
          </cell>
          <cell r="B859" t="str">
            <v>GO</v>
          </cell>
          <cell r="C859" t="str">
            <v>JUSSARA</v>
          </cell>
          <cell r="D859" t="str">
            <v>521220</v>
          </cell>
          <cell r="E859">
            <v>66749</v>
          </cell>
          <cell r="F859">
            <v>45379909</v>
          </cell>
        </row>
        <row r="860">
          <cell r="A860">
            <v>521225</v>
          </cell>
          <cell r="B860" t="str">
            <v>GO</v>
          </cell>
          <cell r="C860" t="str">
            <v>LAGOA SANTA</v>
          </cell>
          <cell r="D860" t="str">
            <v>521225</v>
          </cell>
          <cell r="E860">
            <v>1869</v>
          </cell>
          <cell r="F860">
            <v>654478</v>
          </cell>
        </row>
        <row r="861">
          <cell r="A861">
            <v>521230</v>
          </cell>
          <cell r="B861" t="str">
            <v>GO</v>
          </cell>
          <cell r="C861" t="str">
            <v>LEOPOLDO DE BULHÕES</v>
          </cell>
          <cell r="D861" t="str">
            <v>521230</v>
          </cell>
          <cell r="F861">
            <v>5702800</v>
          </cell>
        </row>
        <row r="862">
          <cell r="A862">
            <v>521250</v>
          </cell>
          <cell r="B862" t="str">
            <v>GO</v>
          </cell>
          <cell r="C862" t="str">
            <v>LUZIÂNIA</v>
          </cell>
          <cell r="D862" t="str">
            <v>521250</v>
          </cell>
          <cell r="F862">
            <v>16415050</v>
          </cell>
        </row>
        <row r="863">
          <cell r="A863">
            <v>521270</v>
          </cell>
          <cell r="B863" t="str">
            <v>GO</v>
          </cell>
          <cell r="C863" t="str">
            <v>MAMBAÍ</v>
          </cell>
          <cell r="D863" t="str">
            <v>521270</v>
          </cell>
          <cell r="E863">
            <v>5501</v>
          </cell>
          <cell r="F863">
            <v>1416580</v>
          </cell>
        </row>
        <row r="864">
          <cell r="A864">
            <v>521280</v>
          </cell>
          <cell r="B864" t="str">
            <v>GO</v>
          </cell>
          <cell r="C864" t="str">
            <v>MARA ROSA</v>
          </cell>
          <cell r="D864" t="str">
            <v>521280</v>
          </cell>
          <cell r="E864">
            <v>34739</v>
          </cell>
          <cell r="F864">
            <v>7429415</v>
          </cell>
        </row>
        <row r="865">
          <cell r="A865">
            <v>521300</v>
          </cell>
          <cell r="B865" t="str">
            <v>GO</v>
          </cell>
          <cell r="C865" t="str">
            <v>MAURILÂNDIA</v>
          </cell>
          <cell r="D865" t="str">
            <v>521300</v>
          </cell>
          <cell r="E865">
            <v>18237</v>
          </cell>
          <cell r="F865">
            <v>1907287</v>
          </cell>
        </row>
        <row r="866">
          <cell r="A866">
            <v>521305</v>
          </cell>
          <cell r="B866" t="str">
            <v>GO</v>
          </cell>
          <cell r="C866" t="str">
            <v>MIMOSO DE GOIÁS</v>
          </cell>
          <cell r="D866" t="str">
            <v>521305</v>
          </cell>
          <cell r="E866">
            <v>3715</v>
          </cell>
          <cell r="F866">
            <v>10581129</v>
          </cell>
        </row>
        <row r="867">
          <cell r="A867">
            <v>521308</v>
          </cell>
          <cell r="B867" t="str">
            <v>GO</v>
          </cell>
          <cell r="C867" t="str">
            <v>MINAÇU</v>
          </cell>
          <cell r="D867" t="str">
            <v>521308</v>
          </cell>
          <cell r="E867">
            <v>120192</v>
          </cell>
          <cell r="F867">
            <v>35677699</v>
          </cell>
        </row>
        <row r="868">
          <cell r="A868">
            <v>521310</v>
          </cell>
          <cell r="B868" t="str">
            <v>GO</v>
          </cell>
          <cell r="C868" t="str">
            <v>MINEIROS</v>
          </cell>
          <cell r="D868" t="str">
            <v>521310</v>
          </cell>
          <cell r="F868">
            <v>99317785</v>
          </cell>
        </row>
        <row r="869">
          <cell r="A869">
            <v>521340</v>
          </cell>
          <cell r="B869" t="str">
            <v>GO</v>
          </cell>
          <cell r="C869" t="str">
            <v>MOIPORÁ</v>
          </cell>
          <cell r="D869" t="str">
            <v>521340</v>
          </cell>
          <cell r="E869">
            <v>6233</v>
          </cell>
          <cell r="F869">
            <v>3578161</v>
          </cell>
        </row>
        <row r="870">
          <cell r="A870">
            <v>521350</v>
          </cell>
          <cell r="B870" t="str">
            <v>GO</v>
          </cell>
          <cell r="C870" t="str">
            <v>MONTE ALEGRE DE GOIÁS</v>
          </cell>
          <cell r="D870" t="str">
            <v>521350</v>
          </cell>
          <cell r="F870">
            <v>103625</v>
          </cell>
        </row>
        <row r="871">
          <cell r="A871">
            <v>521375</v>
          </cell>
          <cell r="B871" t="str">
            <v>GO</v>
          </cell>
          <cell r="C871" t="str">
            <v>MONTIVIDIU</v>
          </cell>
          <cell r="D871" t="str">
            <v>521375</v>
          </cell>
          <cell r="E871">
            <v>9004</v>
          </cell>
          <cell r="F871">
            <v>4887977</v>
          </cell>
        </row>
        <row r="872">
          <cell r="A872">
            <v>521377</v>
          </cell>
          <cell r="B872" t="str">
            <v>GO</v>
          </cell>
          <cell r="C872" t="str">
            <v>MONTIVIDIU DO NORTE</v>
          </cell>
          <cell r="D872" t="str">
            <v>521377</v>
          </cell>
          <cell r="F872">
            <v>1076470</v>
          </cell>
        </row>
        <row r="873">
          <cell r="A873">
            <v>521380</v>
          </cell>
          <cell r="B873" t="str">
            <v>GO</v>
          </cell>
          <cell r="C873" t="str">
            <v>MORRINHOS</v>
          </cell>
          <cell r="D873" t="str">
            <v>521380</v>
          </cell>
          <cell r="F873">
            <v>27621425</v>
          </cell>
        </row>
        <row r="874">
          <cell r="A874">
            <v>521390</v>
          </cell>
          <cell r="B874" t="str">
            <v>GO</v>
          </cell>
          <cell r="C874" t="str">
            <v>MOSSÂMEDES</v>
          </cell>
          <cell r="D874" t="str">
            <v>521390</v>
          </cell>
          <cell r="E874">
            <v>11528</v>
          </cell>
          <cell r="F874">
            <v>6082630</v>
          </cell>
        </row>
        <row r="875">
          <cell r="A875">
            <v>521405</v>
          </cell>
          <cell r="B875" t="str">
            <v>GO</v>
          </cell>
          <cell r="C875" t="str">
            <v>MUNDO NOVO</v>
          </cell>
          <cell r="D875" t="str">
            <v>521405</v>
          </cell>
          <cell r="E875">
            <v>4043</v>
          </cell>
          <cell r="F875">
            <v>4350562</v>
          </cell>
        </row>
        <row r="876">
          <cell r="A876">
            <v>521440</v>
          </cell>
          <cell r="B876" t="str">
            <v>GO</v>
          </cell>
          <cell r="C876" t="str">
            <v>NAZÁRIO</v>
          </cell>
          <cell r="D876" t="str">
            <v>521440</v>
          </cell>
          <cell r="F876">
            <v>4824650</v>
          </cell>
        </row>
        <row r="877">
          <cell r="A877">
            <v>521450</v>
          </cell>
          <cell r="B877" t="str">
            <v>GO</v>
          </cell>
          <cell r="C877" t="str">
            <v>NERÓPOLIS</v>
          </cell>
          <cell r="D877" t="str">
            <v>521450</v>
          </cell>
          <cell r="F877">
            <v>581053600</v>
          </cell>
        </row>
        <row r="878">
          <cell r="A878">
            <v>521460</v>
          </cell>
          <cell r="B878" t="str">
            <v>GO</v>
          </cell>
          <cell r="C878" t="str">
            <v>NIQUELÂNDIA</v>
          </cell>
          <cell r="D878" t="str">
            <v>521460</v>
          </cell>
          <cell r="F878">
            <v>6614050</v>
          </cell>
        </row>
        <row r="879">
          <cell r="A879">
            <v>521470</v>
          </cell>
          <cell r="B879" t="str">
            <v>GO</v>
          </cell>
          <cell r="C879" t="str">
            <v>NOVA AMÉRICA</v>
          </cell>
          <cell r="D879" t="str">
            <v>521470</v>
          </cell>
          <cell r="F879">
            <v>1258075</v>
          </cell>
        </row>
        <row r="880">
          <cell r="A880">
            <v>521487</v>
          </cell>
          <cell r="B880" t="str">
            <v>GO</v>
          </cell>
          <cell r="C880" t="str">
            <v>NOVA IGUAÇU DE GOIÁS</v>
          </cell>
          <cell r="D880" t="str">
            <v>521487</v>
          </cell>
          <cell r="F880">
            <v>607997</v>
          </cell>
        </row>
        <row r="881">
          <cell r="A881">
            <v>521490</v>
          </cell>
          <cell r="B881" t="str">
            <v>GO</v>
          </cell>
          <cell r="C881" t="str">
            <v>NOVA ROMA</v>
          </cell>
          <cell r="D881" t="str">
            <v>521490</v>
          </cell>
          <cell r="E881">
            <v>2550</v>
          </cell>
          <cell r="F881">
            <v>1876426</v>
          </cell>
        </row>
        <row r="882">
          <cell r="A882">
            <v>521500</v>
          </cell>
          <cell r="B882" t="str">
            <v>GO</v>
          </cell>
          <cell r="C882" t="str">
            <v>NOVA VENEZA</v>
          </cell>
          <cell r="D882" t="str">
            <v>521500</v>
          </cell>
          <cell r="F882">
            <v>237075</v>
          </cell>
        </row>
        <row r="883">
          <cell r="A883">
            <v>521520</v>
          </cell>
          <cell r="B883" t="str">
            <v>GO</v>
          </cell>
          <cell r="C883" t="str">
            <v>NOVO BRASIL</v>
          </cell>
          <cell r="D883" t="str">
            <v>521520</v>
          </cell>
          <cell r="E883">
            <v>5905</v>
          </cell>
          <cell r="F883">
            <v>892585</v>
          </cell>
        </row>
        <row r="884">
          <cell r="A884">
            <v>521523</v>
          </cell>
          <cell r="B884" t="str">
            <v>GO</v>
          </cell>
          <cell r="C884" t="str">
            <v>NOVO GAMA</v>
          </cell>
          <cell r="D884" t="str">
            <v>521523</v>
          </cell>
          <cell r="E884">
            <v>316951</v>
          </cell>
          <cell r="F884">
            <v>148701113</v>
          </cell>
        </row>
        <row r="885">
          <cell r="A885">
            <v>521525</v>
          </cell>
          <cell r="B885" t="str">
            <v>GO</v>
          </cell>
          <cell r="C885" t="str">
            <v>NOVO PLANALTO</v>
          </cell>
          <cell r="D885" t="str">
            <v>521525</v>
          </cell>
          <cell r="F885">
            <v>1760275</v>
          </cell>
        </row>
        <row r="886">
          <cell r="A886">
            <v>521530</v>
          </cell>
          <cell r="B886" t="str">
            <v>GO</v>
          </cell>
          <cell r="C886" t="str">
            <v>ORIZONA</v>
          </cell>
          <cell r="D886" t="str">
            <v>521530</v>
          </cell>
          <cell r="E886">
            <v>34570</v>
          </cell>
          <cell r="F886">
            <v>41261484</v>
          </cell>
        </row>
        <row r="887">
          <cell r="A887">
            <v>521550</v>
          </cell>
          <cell r="B887" t="str">
            <v>GO</v>
          </cell>
          <cell r="C887" t="str">
            <v>OUVIDOR</v>
          </cell>
          <cell r="D887" t="str">
            <v>521550</v>
          </cell>
          <cell r="E887">
            <v>45815</v>
          </cell>
          <cell r="F887">
            <v>7399991</v>
          </cell>
        </row>
        <row r="888">
          <cell r="A888">
            <v>521560</v>
          </cell>
          <cell r="B888" t="str">
            <v>GO</v>
          </cell>
          <cell r="C888" t="str">
            <v>PADRE BERNARDO</v>
          </cell>
          <cell r="D888" t="str">
            <v>521560</v>
          </cell>
          <cell r="F888">
            <v>187225</v>
          </cell>
        </row>
        <row r="889">
          <cell r="A889">
            <v>521565</v>
          </cell>
          <cell r="B889" t="str">
            <v>GO</v>
          </cell>
          <cell r="C889" t="str">
            <v>PALESTINA DE GOIÁS</v>
          </cell>
          <cell r="D889" t="str">
            <v>521565</v>
          </cell>
          <cell r="F889">
            <v>2528500</v>
          </cell>
        </row>
        <row r="890">
          <cell r="A890">
            <v>521580</v>
          </cell>
          <cell r="B890" t="str">
            <v>GO</v>
          </cell>
          <cell r="C890" t="str">
            <v>PALMELO</v>
          </cell>
          <cell r="D890" t="str">
            <v>521580</v>
          </cell>
          <cell r="E890">
            <v>17760</v>
          </cell>
          <cell r="F890">
            <v>4453801</v>
          </cell>
        </row>
        <row r="891">
          <cell r="A891">
            <v>521590</v>
          </cell>
          <cell r="B891" t="str">
            <v>GO</v>
          </cell>
          <cell r="C891" t="str">
            <v>PALMINÓPOLIS</v>
          </cell>
          <cell r="D891" t="str">
            <v>521590</v>
          </cell>
          <cell r="E891">
            <v>18981</v>
          </cell>
          <cell r="F891">
            <v>4028054</v>
          </cell>
        </row>
        <row r="892">
          <cell r="A892">
            <v>521600</v>
          </cell>
          <cell r="B892" t="str">
            <v>GO</v>
          </cell>
          <cell r="C892" t="str">
            <v>PANAMÁ</v>
          </cell>
          <cell r="D892" t="str">
            <v>521600</v>
          </cell>
          <cell r="E892">
            <v>47962</v>
          </cell>
          <cell r="F892">
            <v>5656728</v>
          </cell>
        </row>
        <row r="893">
          <cell r="A893">
            <v>521640</v>
          </cell>
          <cell r="B893" t="str">
            <v>GO</v>
          </cell>
          <cell r="C893" t="str">
            <v>PARAÚNA</v>
          </cell>
          <cell r="D893" t="str">
            <v>521640</v>
          </cell>
          <cell r="E893">
            <v>78551</v>
          </cell>
          <cell r="F893">
            <v>30872335</v>
          </cell>
        </row>
        <row r="894">
          <cell r="A894">
            <v>521645</v>
          </cell>
          <cell r="B894" t="str">
            <v>GO</v>
          </cell>
          <cell r="C894" t="str">
            <v>PEROLÂNDIA</v>
          </cell>
          <cell r="D894" t="str">
            <v>521645</v>
          </cell>
          <cell r="E894">
            <v>53885</v>
          </cell>
          <cell r="F894">
            <v>10386991</v>
          </cell>
        </row>
        <row r="895">
          <cell r="A895">
            <v>521680</v>
          </cell>
          <cell r="B895" t="str">
            <v>GO</v>
          </cell>
          <cell r="C895" t="str">
            <v>PETROLINA DE GOIÁS</v>
          </cell>
          <cell r="D895" t="str">
            <v>521680</v>
          </cell>
          <cell r="E895">
            <v>38522</v>
          </cell>
          <cell r="F895">
            <v>8663939</v>
          </cell>
        </row>
        <row r="896">
          <cell r="A896">
            <v>521690</v>
          </cell>
          <cell r="B896" t="str">
            <v>GO</v>
          </cell>
          <cell r="C896" t="str">
            <v>PILAR DE GOIÁS</v>
          </cell>
          <cell r="D896" t="str">
            <v>521690</v>
          </cell>
          <cell r="E896">
            <v>16905</v>
          </cell>
          <cell r="F896">
            <v>4907734</v>
          </cell>
        </row>
        <row r="897">
          <cell r="A897">
            <v>521720</v>
          </cell>
          <cell r="B897" t="str">
            <v>GO</v>
          </cell>
          <cell r="C897" t="str">
            <v>PIRANHAS</v>
          </cell>
          <cell r="D897" t="str">
            <v>521720</v>
          </cell>
          <cell r="E897">
            <v>14079</v>
          </cell>
          <cell r="F897">
            <v>6441708</v>
          </cell>
        </row>
        <row r="898">
          <cell r="A898">
            <v>521730</v>
          </cell>
          <cell r="B898" t="str">
            <v>GO</v>
          </cell>
          <cell r="C898" t="str">
            <v>PIRENÓPOLIS</v>
          </cell>
          <cell r="D898" t="str">
            <v>521730</v>
          </cell>
          <cell r="E898">
            <v>202522</v>
          </cell>
          <cell r="F898">
            <v>61585422</v>
          </cell>
        </row>
        <row r="899">
          <cell r="A899">
            <v>521740</v>
          </cell>
          <cell r="B899" t="str">
            <v>GO</v>
          </cell>
          <cell r="C899" t="str">
            <v>PIRES DO RIO</v>
          </cell>
          <cell r="D899" t="str">
            <v>521740</v>
          </cell>
          <cell r="E899">
            <v>5313</v>
          </cell>
          <cell r="F899">
            <v>3585199</v>
          </cell>
        </row>
        <row r="900">
          <cell r="A900">
            <v>521760</v>
          </cell>
          <cell r="B900" t="str">
            <v>GO</v>
          </cell>
          <cell r="C900" t="str">
            <v>PLANALTINA</v>
          </cell>
          <cell r="D900" t="str">
            <v>521760</v>
          </cell>
          <cell r="E900">
            <v>53161</v>
          </cell>
          <cell r="F900">
            <v>32730905</v>
          </cell>
        </row>
        <row r="901">
          <cell r="A901">
            <v>521770</v>
          </cell>
          <cell r="B901" t="str">
            <v>GO</v>
          </cell>
          <cell r="C901" t="str">
            <v>PONTALINA</v>
          </cell>
          <cell r="D901" t="str">
            <v>521770</v>
          </cell>
          <cell r="E901">
            <v>34354</v>
          </cell>
          <cell r="F901">
            <v>3905937</v>
          </cell>
        </row>
        <row r="902">
          <cell r="A902">
            <v>521800</v>
          </cell>
          <cell r="B902" t="str">
            <v>GO</v>
          </cell>
          <cell r="C902" t="str">
            <v>PORANGATU</v>
          </cell>
          <cell r="D902" t="str">
            <v>521800</v>
          </cell>
          <cell r="E902">
            <v>33182</v>
          </cell>
          <cell r="F902">
            <v>10655254</v>
          </cell>
        </row>
        <row r="903">
          <cell r="A903">
            <v>521805</v>
          </cell>
          <cell r="B903" t="str">
            <v>GO</v>
          </cell>
          <cell r="C903" t="str">
            <v>PORTEIRÃO</v>
          </cell>
          <cell r="D903" t="str">
            <v>521805</v>
          </cell>
          <cell r="F903">
            <v>7778050</v>
          </cell>
        </row>
        <row r="904">
          <cell r="A904">
            <v>521810</v>
          </cell>
          <cell r="B904" t="str">
            <v>GO</v>
          </cell>
          <cell r="C904" t="str">
            <v>PORTELÂNDIA</v>
          </cell>
          <cell r="D904" t="str">
            <v>521810</v>
          </cell>
          <cell r="E904">
            <v>33136</v>
          </cell>
          <cell r="F904">
            <v>16577863</v>
          </cell>
        </row>
        <row r="905">
          <cell r="A905">
            <v>521830</v>
          </cell>
          <cell r="B905" t="str">
            <v>GO</v>
          </cell>
          <cell r="C905" t="str">
            <v>POSSE</v>
          </cell>
          <cell r="D905" t="str">
            <v>521830</v>
          </cell>
          <cell r="E905">
            <v>30031</v>
          </cell>
          <cell r="F905">
            <v>16566693</v>
          </cell>
        </row>
        <row r="906">
          <cell r="A906">
            <v>521860</v>
          </cell>
          <cell r="B906" t="str">
            <v>GO</v>
          </cell>
          <cell r="C906" t="str">
            <v>RIALMA</v>
          </cell>
          <cell r="D906" t="str">
            <v>521860</v>
          </cell>
          <cell r="F906">
            <v>33483375</v>
          </cell>
        </row>
        <row r="907">
          <cell r="A907">
            <v>521878</v>
          </cell>
          <cell r="B907" t="str">
            <v>GO</v>
          </cell>
          <cell r="C907" t="str">
            <v>RIO QUENTE</v>
          </cell>
          <cell r="D907" t="str">
            <v>521878</v>
          </cell>
          <cell r="F907">
            <v>7924175</v>
          </cell>
        </row>
        <row r="908">
          <cell r="A908">
            <v>521880</v>
          </cell>
          <cell r="B908" t="str">
            <v>GO</v>
          </cell>
          <cell r="C908" t="str">
            <v>RIO VERDE</v>
          </cell>
          <cell r="D908" t="str">
            <v>521880</v>
          </cell>
          <cell r="F908">
            <v>241126475</v>
          </cell>
        </row>
        <row r="909">
          <cell r="A909">
            <v>521900</v>
          </cell>
          <cell r="B909" t="str">
            <v>GO</v>
          </cell>
          <cell r="C909" t="str">
            <v>SANCLERLÂNDIA</v>
          </cell>
          <cell r="D909" t="str">
            <v>521900</v>
          </cell>
          <cell r="F909">
            <v>3952000</v>
          </cell>
        </row>
        <row r="910">
          <cell r="A910">
            <v>521910</v>
          </cell>
          <cell r="B910" t="str">
            <v>GO</v>
          </cell>
          <cell r="C910" t="str">
            <v>SANTA BÁRBARA DE GOIÁS</v>
          </cell>
          <cell r="D910" t="str">
            <v>521910</v>
          </cell>
          <cell r="F910">
            <v>6299725</v>
          </cell>
        </row>
        <row r="911">
          <cell r="A911">
            <v>521920</v>
          </cell>
          <cell r="B911" t="str">
            <v>GO</v>
          </cell>
          <cell r="C911" t="str">
            <v>SANTA CRUZ DE GOIÁS</v>
          </cell>
          <cell r="D911" t="str">
            <v>521920</v>
          </cell>
          <cell r="E911">
            <v>5443</v>
          </cell>
          <cell r="F911">
            <v>3021388</v>
          </cell>
        </row>
        <row r="912">
          <cell r="A912">
            <v>521925</v>
          </cell>
          <cell r="B912" t="str">
            <v>GO</v>
          </cell>
          <cell r="C912" t="str">
            <v>SANTA FÉ DE GOIÁS</v>
          </cell>
          <cell r="D912" t="str">
            <v>521925</v>
          </cell>
          <cell r="F912">
            <v>447100</v>
          </cell>
        </row>
        <row r="913">
          <cell r="A913">
            <v>521930</v>
          </cell>
          <cell r="B913" t="str">
            <v>GO</v>
          </cell>
          <cell r="C913" t="str">
            <v>SANTA HELENA DE GOIÁS</v>
          </cell>
          <cell r="D913" t="str">
            <v>521930</v>
          </cell>
          <cell r="E913">
            <v>129279</v>
          </cell>
          <cell r="F913">
            <v>317604607</v>
          </cell>
        </row>
        <row r="914">
          <cell r="A914">
            <v>521940</v>
          </cell>
          <cell r="B914" t="str">
            <v>GO</v>
          </cell>
          <cell r="C914" t="str">
            <v>SANTA RITA DO ARAGUAIA</v>
          </cell>
          <cell r="D914" t="str">
            <v>521940</v>
          </cell>
          <cell r="E914">
            <v>23209</v>
          </cell>
          <cell r="F914">
            <v>7445376</v>
          </cell>
        </row>
        <row r="915">
          <cell r="A915">
            <v>521945</v>
          </cell>
          <cell r="B915" t="str">
            <v>GO</v>
          </cell>
          <cell r="C915" t="str">
            <v>SANTA RITA DO NOVO DESTINO</v>
          </cell>
          <cell r="D915" t="str">
            <v>521945</v>
          </cell>
          <cell r="F915">
            <v>3738000</v>
          </cell>
        </row>
        <row r="916">
          <cell r="A916">
            <v>521950</v>
          </cell>
          <cell r="B916" t="str">
            <v>GO</v>
          </cell>
          <cell r="C916" t="str">
            <v>SANTA ROSA DE GOIÁS</v>
          </cell>
          <cell r="D916" t="str">
            <v>521950</v>
          </cell>
          <cell r="F916">
            <v>2124425</v>
          </cell>
        </row>
        <row r="917">
          <cell r="A917">
            <v>521960</v>
          </cell>
          <cell r="B917" t="str">
            <v>GO</v>
          </cell>
          <cell r="C917" t="str">
            <v>SANTA TEREZA DE GOIÁS</v>
          </cell>
          <cell r="D917" t="str">
            <v>521960</v>
          </cell>
          <cell r="E917">
            <v>1214</v>
          </cell>
          <cell r="F917">
            <v>5413476</v>
          </cell>
        </row>
        <row r="918">
          <cell r="A918">
            <v>521970</v>
          </cell>
          <cell r="B918" t="str">
            <v>GO</v>
          </cell>
          <cell r="C918" t="str">
            <v>SANTA TEREZINHA DE GOIÁS</v>
          </cell>
          <cell r="D918" t="str">
            <v>521970</v>
          </cell>
          <cell r="F918">
            <v>351100</v>
          </cell>
        </row>
        <row r="919">
          <cell r="A919">
            <v>521971</v>
          </cell>
          <cell r="B919" t="str">
            <v>GO</v>
          </cell>
          <cell r="C919" t="str">
            <v>SANTO ANTÔNIO DA BARRA</v>
          </cell>
          <cell r="D919" t="str">
            <v>521971</v>
          </cell>
          <cell r="E919">
            <v>17093</v>
          </cell>
          <cell r="F919">
            <v>1992622</v>
          </cell>
        </row>
        <row r="920">
          <cell r="A920">
            <v>521973</v>
          </cell>
          <cell r="B920" t="str">
            <v>GO</v>
          </cell>
          <cell r="C920" t="str">
            <v>SANTO ANTÔNIO DE GOIÁS</v>
          </cell>
          <cell r="D920" t="str">
            <v>521973</v>
          </cell>
          <cell r="F920">
            <v>424875</v>
          </cell>
        </row>
        <row r="921">
          <cell r="A921">
            <v>521975</v>
          </cell>
          <cell r="B921" t="str">
            <v>GO</v>
          </cell>
          <cell r="C921" t="str">
            <v>SANTO ANTÔNIO DO DESCOBERTO</v>
          </cell>
          <cell r="D921" t="str">
            <v>521975</v>
          </cell>
          <cell r="F921">
            <v>42956225</v>
          </cell>
        </row>
        <row r="922">
          <cell r="A922">
            <v>521980</v>
          </cell>
          <cell r="B922" t="str">
            <v>GO</v>
          </cell>
          <cell r="C922" t="str">
            <v>SÃO DOMINGOS</v>
          </cell>
          <cell r="D922" t="str">
            <v>521980</v>
          </cell>
          <cell r="E922">
            <v>922</v>
          </cell>
          <cell r="F922">
            <v>731371</v>
          </cell>
        </row>
        <row r="923">
          <cell r="A923">
            <v>521990</v>
          </cell>
          <cell r="B923" t="str">
            <v>GO</v>
          </cell>
          <cell r="C923" t="str">
            <v>SÃO FRANCISCO DE GOIÁS</v>
          </cell>
          <cell r="D923" t="str">
            <v>521990</v>
          </cell>
          <cell r="E923">
            <v>18055</v>
          </cell>
          <cell r="F923">
            <v>2644911</v>
          </cell>
        </row>
        <row r="924">
          <cell r="A924">
            <v>522000</v>
          </cell>
          <cell r="B924" t="str">
            <v>GO</v>
          </cell>
          <cell r="C924" t="str">
            <v>SÃO JOÃO D'ALIANÇA</v>
          </cell>
          <cell r="D924" t="str">
            <v>522000</v>
          </cell>
          <cell r="E924">
            <v>57541</v>
          </cell>
          <cell r="F924">
            <v>12533889</v>
          </cell>
        </row>
        <row r="925">
          <cell r="A925">
            <v>522005</v>
          </cell>
          <cell r="B925" t="str">
            <v>GO</v>
          </cell>
          <cell r="C925" t="str">
            <v>SÃO JOÃO DA PARAÚNA</v>
          </cell>
          <cell r="D925" t="str">
            <v>522005</v>
          </cell>
          <cell r="E925">
            <v>15121</v>
          </cell>
          <cell r="F925">
            <v>1872513</v>
          </cell>
        </row>
        <row r="926">
          <cell r="A926">
            <v>522010</v>
          </cell>
          <cell r="B926" t="str">
            <v>GO</v>
          </cell>
          <cell r="C926" t="str">
            <v>SÃO LUÍS DE MONTES BELOS</v>
          </cell>
          <cell r="D926" t="str">
            <v>522010</v>
          </cell>
          <cell r="E926">
            <v>94218</v>
          </cell>
          <cell r="F926">
            <v>9603195</v>
          </cell>
        </row>
        <row r="927">
          <cell r="A927">
            <v>522015</v>
          </cell>
          <cell r="B927" t="str">
            <v>GO</v>
          </cell>
          <cell r="C927" t="str">
            <v>SÃO LUÍZ DO NORTE</v>
          </cell>
          <cell r="D927" t="str">
            <v>522015</v>
          </cell>
          <cell r="F927">
            <v>1334959</v>
          </cell>
        </row>
        <row r="928">
          <cell r="A928">
            <v>522020</v>
          </cell>
          <cell r="B928" t="str">
            <v>GO</v>
          </cell>
          <cell r="C928" t="str">
            <v>SÃO MIGUEL DO ARAGUAIA</v>
          </cell>
          <cell r="D928" t="str">
            <v>522020</v>
          </cell>
          <cell r="E928">
            <v>62770</v>
          </cell>
          <cell r="F928">
            <v>12189337</v>
          </cell>
        </row>
        <row r="929">
          <cell r="A929">
            <v>522026</v>
          </cell>
          <cell r="B929" t="str">
            <v>GO</v>
          </cell>
          <cell r="C929" t="str">
            <v>SÃO MIGUEL DO PASSA QUATRO</v>
          </cell>
          <cell r="D929" t="str">
            <v>522026</v>
          </cell>
          <cell r="F929">
            <v>1799100</v>
          </cell>
        </row>
        <row r="930">
          <cell r="A930">
            <v>522028</v>
          </cell>
          <cell r="B930" t="str">
            <v>GO</v>
          </cell>
          <cell r="C930" t="str">
            <v>SÃO PATRÍCIO</v>
          </cell>
          <cell r="D930" t="str">
            <v>522028</v>
          </cell>
          <cell r="F930">
            <v>336575</v>
          </cell>
        </row>
        <row r="931">
          <cell r="A931">
            <v>522040</v>
          </cell>
          <cell r="B931" t="str">
            <v>GO</v>
          </cell>
          <cell r="C931" t="str">
            <v>SÃO SIMÃO</v>
          </cell>
          <cell r="D931" t="str">
            <v>522040</v>
          </cell>
          <cell r="E931">
            <v>52991</v>
          </cell>
          <cell r="F931">
            <v>17322079</v>
          </cell>
        </row>
        <row r="932">
          <cell r="A932">
            <v>522045</v>
          </cell>
          <cell r="B932" t="str">
            <v>GO</v>
          </cell>
          <cell r="C932" t="str">
            <v>SENADOR CANEDO</v>
          </cell>
          <cell r="D932" t="str">
            <v>522045</v>
          </cell>
          <cell r="F932">
            <v>128636118</v>
          </cell>
        </row>
        <row r="933">
          <cell r="A933">
            <v>522050</v>
          </cell>
          <cell r="B933" t="str">
            <v>GO</v>
          </cell>
          <cell r="C933" t="str">
            <v>SERRANÓPOLIS</v>
          </cell>
          <cell r="D933" t="str">
            <v>522050</v>
          </cell>
          <cell r="E933">
            <v>7993</v>
          </cell>
          <cell r="F933">
            <v>151264753</v>
          </cell>
        </row>
        <row r="934">
          <cell r="A934">
            <v>522060</v>
          </cell>
          <cell r="B934" t="str">
            <v>GO</v>
          </cell>
          <cell r="C934" t="str">
            <v>SILVÂNIA</v>
          </cell>
          <cell r="D934" t="str">
            <v>522060</v>
          </cell>
          <cell r="F934">
            <v>16777145</v>
          </cell>
        </row>
        <row r="935">
          <cell r="A935">
            <v>522068</v>
          </cell>
          <cell r="B935" t="str">
            <v>GO</v>
          </cell>
          <cell r="C935" t="str">
            <v>SIMOLÂNDIA</v>
          </cell>
          <cell r="D935" t="str">
            <v>522068</v>
          </cell>
          <cell r="E935">
            <v>19075</v>
          </cell>
          <cell r="F935">
            <v>2945211</v>
          </cell>
        </row>
        <row r="936">
          <cell r="A936">
            <v>522070</v>
          </cell>
          <cell r="B936" t="str">
            <v>GO</v>
          </cell>
          <cell r="C936" t="str">
            <v>SÍTIO D'ABADIA</v>
          </cell>
          <cell r="D936" t="str">
            <v>522070</v>
          </cell>
          <cell r="E936">
            <v>18136</v>
          </cell>
          <cell r="F936">
            <v>5651148</v>
          </cell>
        </row>
        <row r="937">
          <cell r="A937">
            <v>522100</v>
          </cell>
          <cell r="B937" t="str">
            <v>GO</v>
          </cell>
          <cell r="C937" t="str">
            <v>TAQUARAL DE GOIÁS</v>
          </cell>
          <cell r="D937" t="str">
            <v>522100</v>
          </cell>
          <cell r="E937">
            <v>8019</v>
          </cell>
          <cell r="F937">
            <v>2363507</v>
          </cell>
        </row>
        <row r="938">
          <cell r="A938">
            <v>522108</v>
          </cell>
          <cell r="B938" t="str">
            <v>GO</v>
          </cell>
          <cell r="C938" t="str">
            <v>TERESINA DE GOIÁS</v>
          </cell>
          <cell r="D938" t="str">
            <v>522108</v>
          </cell>
          <cell r="E938">
            <v>50</v>
          </cell>
          <cell r="F938">
            <v>11489375</v>
          </cell>
        </row>
        <row r="939">
          <cell r="A939">
            <v>522119</v>
          </cell>
          <cell r="B939" t="str">
            <v>GO</v>
          </cell>
          <cell r="C939" t="str">
            <v>TEREZÓPOLIS DE GOIÁS</v>
          </cell>
          <cell r="D939" t="str">
            <v>522119</v>
          </cell>
          <cell r="F939">
            <v>561706</v>
          </cell>
        </row>
        <row r="940">
          <cell r="A940">
            <v>522130</v>
          </cell>
          <cell r="B940" t="str">
            <v>GO</v>
          </cell>
          <cell r="C940" t="str">
            <v>TRÊS RANCHOS</v>
          </cell>
          <cell r="D940" t="str">
            <v>522130</v>
          </cell>
          <cell r="E940">
            <v>19021</v>
          </cell>
          <cell r="F940">
            <v>7468123</v>
          </cell>
        </row>
        <row r="941">
          <cell r="A941">
            <v>522140</v>
          </cell>
          <cell r="B941" t="str">
            <v>GO</v>
          </cell>
          <cell r="C941" t="str">
            <v>TRINDADE</v>
          </cell>
          <cell r="D941" t="str">
            <v>522140</v>
          </cell>
          <cell r="E941">
            <v>644732</v>
          </cell>
          <cell r="F941">
            <v>95228105</v>
          </cell>
        </row>
        <row r="942">
          <cell r="A942">
            <v>522145</v>
          </cell>
          <cell r="B942" t="str">
            <v>GO</v>
          </cell>
          <cell r="C942" t="str">
            <v>TROMBAS</v>
          </cell>
          <cell r="D942" t="str">
            <v>522145</v>
          </cell>
          <cell r="F942">
            <v>5775</v>
          </cell>
        </row>
        <row r="943">
          <cell r="A943">
            <v>522150</v>
          </cell>
          <cell r="B943" t="str">
            <v>GO</v>
          </cell>
          <cell r="C943" t="str">
            <v>TURVÂNIA</v>
          </cell>
          <cell r="D943" t="str">
            <v>522150</v>
          </cell>
          <cell r="E943">
            <v>35431</v>
          </cell>
          <cell r="F943">
            <v>11963833</v>
          </cell>
        </row>
        <row r="944">
          <cell r="A944">
            <v>522155</v>
          </cell>
          <cell r="B944" t="str">
            <v>GO</v>
          </cell>
          <cell r="C944" t="str">
            <v>TURVELÂNDIA</v>
          </cell>
          <cell r="D944" t="str">
            <v>522155</v>
          </cell>
          <cell r="E944">
            <v>26219</v>
          </cell>
          <cell r="F944">
            <v>12869650</v>
          </cell>
        </row>
        <row r="945">
          <cell r="A945">
            <v>522160</v>
          </cell>
          <cell r="B945" t="str">
            <v>GO</v>
          </cell>
          <cell r="C945" t="str">
            <v>URUAÇU</v>
          </cell>
          <cell r="D945" t="str">
            <v>522160</v>
          </cell>
          <cell r="E945">
            <v>84634</v>
          </cell>
          <cell r="F945">
            <v>9901594</v>
          </cell>
        </row>
        <row r="946">
          <cell r="A946">
            <v>522170</v>
          </cell>
          <cell r="B946" t="str">
            <v>GO</v>
          </cell>
          <cell r="C946" t="str">
            <v>URUANA</v>
          </cell>
          <cell r="D946" t="str">
            <v>522170</v>
          </cell>
          <cell r="E946">
            <v>45090</v>
          </cell>
          <cell r="F946">
            <v>20725787</v>
          </cell>
        </row>
        <row r="947">
          <cell r="A947">
            <v>522180</v>
          </cell>
          <cell r="B947" t="str">
            <v>GO</v>
          </cell>
          <cell r="C947" t="str">
            <v>URUTAÍ</v>
          </cell>
          <cell r="D947" t="str">
            <v>522180</v>
          </cell>
          <cell r="E947">
            <v>8718</v>
          </cell>
          <cell r="F947">
            <v>4567382</v>
          </cell>
        </row>
        <row r="948">
          <cell r="A948">
            <v>522185</v>
          </cell>
          <cell r="B948" t="str">
            <v>GO</v>
          </cell>
          <cell r="C948" t="str">
            <v>VALPARAÍSO DE GOIÁS</v>
          </cell>
          <cell r="D948" t="str">
            <v>522185</v>
          </cell>
          <cell r="E948">
            <v>341331</v>
          </cell>
          <cell r="F948">
            <v>162539957</v>
          </cell>
        </row>
        <row r="949">
          <cell r="A949">
            <v>522200</v>
          </cell>
          <cell r="B949" t="str">
            <v>GO</v>
          </cell>
          <cell r="C949" t="str">
            <v>VIANÓPOLIS</v>
          </cell>
          <cell r="D949" t="str">
            <v>522200</v>
          </cell>
          <cell r="E949">
            <v>55076</v>
          </cell>
          <cell r="F949">
            <v>16501641</v>
          </cell>
        </row>
        <row r="950">
          <cell r="A950">
            <v>522220</v>
          </cell>
          <cell r="B950" t="str">
            <v>GO</v>
          </cell>
          <cell r="C950" t="str">
            <v>VILA BOA</v>
          </cell>
          <cell r="D950" t="str">
            <v>522220</v>
          </cell>
          <cell r="F950">
            <v>1916925</v>
          </cell>
        </row>
        <row r="951">
          <cell r="A951">
            <v>210010</v>
          </cell>
          <cell r="B951" t="str">
            <v>MA</v>
          </cell>
          <cell r="C951" t="str">
            <v>AFONSO CUNHA</v>
          </cell>
          <cell r="D951" t="str">
            <v>210010</v>
          </cell>
          <cell r="F951">
            <v>1736300</v>
          </cell>
        </row>
        <row r="952">
          <cell r="A952">
            <v>210040</v>
          </cell>
          <cell r="B952" t="str">
            <v>MA</v>
          </cell>
          <cell r="C952" t="str">
            <v>ALTAMIRA DO MARANHÃO</v>
          </cell>
          <cell r="D952" t="str">
            <v>210040</v>
          </cell>
          <cell r="F952">
            <v>1631350</v>
          </cell>
        </row>
        <row r="953">
          <cell r="A953">
            <v>210043</v>
          </cell>
          <cell r="B953" t="str">
            <v>MA</v>
          </cell>
          <cell r="C953" t="str">
            <v>ALTO ALEGRE DO MARANHÃO</v>
          </cell>
          <cell r="D953" t="str">
            <v>210043</v>
          </cell>
          <cell r="F953">
            <v>3406275</v>
          </cell>
        </row>
        <row r="954">
          <cell r="A954">
            <v>210047</v>
          </cell>
          <cell r="B954" t="str">
            <v>MA</v>
          </cell>
          <cell r="C954" t="str">
            <v>ALTO ALEGRE DO PINDARÉ</v>
          </cell>
          <cell r="D954" t="str">
            <v>210047</v>
          </cell>
          <cell r="E954">
            <v>16814</v>
          </cell>
          <cell r="F954">
            <v>16265674</v>
          </cell>
        </row>
        <row r="955">
          <cell r="A955">
            <v>210050</v>
          </cell>
          <cell r="B955" t="str">
            <v>MA</v>
          </cell>
          <cell r="C955" t="str">
            <v>ALTO PARNAÍBA</v>
          </cell>
          <cell r="D955" t="str">
            <v>210050</v>
          </cell>
          <cell r="E955">
            <v>30093</v>
          </cell>
          <cell r="F955">
            <v>2203993</v>
          </cell>
        </row>
        <row r="956">
          <cell r="A956">
            <v>210060</v>
          </cell>
          <cell r="B956" t="str">
            <v>MA</v>
          </cell>
          <cell r="C956" t="str">
            <v>AMARANTE DO MARANHÃO</v>
          </cell>
          <cell r="D956" t="str">
            <v>210060</v>
          </cell>
          <cell r="F956">
            <v>1803075</v>
          </cell>
        </row>
        <row r="957">
          <cell r="A957">
            <v>210080</v>
          </cell>
          <cell r="B957" t="str">
            <v>MA</v>
          </cell>
          <cell r="C957" t="str">
            <v>ANAPURUS</v>
          </cell>
          <cell r="D957" t="str">
            <v>210080</v>
          </cell>
          <cell r="F957">
            <v>2084675</v>
          </cell>
        </row>
        <row r="958">
          <cell r="A958">
            <v>210095</v>
          </cell>
          <cell r="B958" t="str">
            <v>MA</v>
          </cell>
          <cell r="C958" t="str">
            <v>ARAME</v>
          </cell>
          <cell r="D958" t="str">
            <v>210095</v>
          </cell>
          <cell r="F958">
            <v>0</v>
          </cell>
        </row>
        <row r="959">
          <cell r="A959">
            <v>210100</v>
          </cell>
          <cell r="B959" t="str">
            <v>MA</v>
          </cell>
          <cell r="C959" t="str">
            <v>ARARI</v>
          </cell>
          <cell r="D959" t="str">
            <v>210100</v>
          </cell>
          <cell r="E959">
            <v>1550</v>
          </cell>
          <cell r="F959">
            <v>44796703</v>
          </cell>
        </row>
        <row r="960">
          <cell r="A960">
            <v>210135</v>
          </cell>
          <cell r="B960" t="str">
            <v>MA</v>
          </cell>
          <cell r="C960" t="str">
            <v>BACURITUBA</v>
          </cell>
          <cell r="D960" t="str">
            <v>210135</v>
          </cell>
          <cell r="F960">
            <v>9023375</v>
          </cell>
        </row>
        <row r="961">
          <cell r="A961">
            <v>210140</v>
          </cell>
          <cell r="B961" t="str">
            <v>MA</v>
          </cell>
          <cell r="C961" t="str">
            <v>BALSAS</v>
          </cell>
          <cell r="D961" t="str">
            <v>210140</v>
          </cell>
          <cell r="E961">
            <v>29059</v>
          </cell>
          <cell r="F961">
            <v>14804953</v>
          </cell>
        </row>
        <row r="962">
          <cell r="A962">
            <v>210177</v>
          </cell>
          <cell r="B962" t="str">
            <v>MA</v>
          </cell>
          <cell r="C962" t="str">
            <v>BELA VISTA DO MARANHÃO</v>
          </cell>
          <cell r="D962" t="str">
            <v>210177</v>
          </cell>
          <cell r="F962">
            <v>1374600</v>
          </cell>
        </row>
        <row r="963">
          <cell r="A963">
            <v>210203</v>
          </cell>
          <cell r="B963" t="str">
            <v>MA</v>
          </cell>
          <cell r="C963" t="str">
            <v>BOM JESUS DAS SELVAS</v>
          </cell>
          <cell r="D963" t="str">
            <v>210203</v>
          </cell>
          <cell r="F963">
            <v>928550</v>
          </cell>
        </row>
        <row r="964">
          <cell r="A964">
            <v>210207</v>
          </cell>
          <cell r="B964" t="str">
            <v>MA</v>
          </cell>
          <cell r="C964" t="str">
            <v>BOM LUGAR</v>
          </cell>
          <cell r="D964" t="str">
            <v>210207</v>
          </cell>
          <cell r="F964">
            <v>11050</v>
          </cell>
        </row>
        <row r="965">
          <cell r="A965">
            <v>210215</v>
          </cell>
          <cell r="B965" t="str">
            <v>MA</v>
          </cell>
          <cell r="C965" t="str">
            <v>BREJO DE AREIA</v>
          </cell>
          <cell r="D965" t="str">
            <v>210215</v>
          </cell>
          <cell r="E965">
            <v>7286</v>
          </cell>
          <cell r="F965">
            <v>3056247</v>
          </cell>
        </row>
        <row r="966">
          <cell r="A966">
            <v>210232</v>
          </cell>
          <cell r="B966" t="str">
            <v>MA</v>
          </cell>
          <cell r="C966" t="str">
            <v>BURITICUPU</v>
          </cell>
          <cell r="D966" t="str">
            <v>210232</v>
          </cell>
          <cell r="F966">
            <v>3681225</v>
          </cell>
        </row>
        <row r="967">
          <cell r="A967">
            <v>210240</v>
          </cell>
          <cell r="B967" t="str">
            <v>MA</v>
          </cell>
          <cell r="C967" t="str">
            <v>CAJAPIÓ</v>
          </cell>
          <cell r="D967" t="str">
            <v>210240</v>
          </cell>
          <cell r="F967">
            <v>1742088</v>
          </cell>
        </row>
        <row r="968">
          <cell r="A968">
            <v>210255</v>
          </cell>
          <cell r="B968" t="str">
            <v>MA</v>
          </cell>
          <cell r="C968" t="str">
            <v>CAMPESTRE DO MARANHÃO</v>
          </cell>
          <cell r="D968" t="str">
            <v>210255</v>
          </cell>
          <cell r="F968">
            <v>177050</v>
          </cell>
        </row>
        <row r="969">
          <cell r="A969">
            <v>210270</v>
          </cell>
          <cell r="B969" t="str">
            <v>MA</v>
          </cell>
          <cell r="C969" t="str">
            <v>CANTANHEDE</v>
          </cell>
          <cell r="D969" t="str">
            <v>210270</v>
          </cell>
          <cell r="E969">
            <v>20913</v>
          </cell>
          <cell r="F969">
            <v>8542721</v>
          </cell>
        </row>
        <row r="970">
          <cell r="A970">
            <v>210290</v>
          </cell>
          <cell r="B970" t="str">
            <v>MA</v>
          </cell>
          <cell r="C970" t="str">
            <v>CARUTAPERA</v>
          </cell>
          <cell r="D970" t="str">
            <v>210290</v>
          </cell>
          <cell r="F970">
            <v>46095900</v>
          </cell>
        </row>
        <row r="971">
          <cell r="A971">
            <v>210300</v>
          </cell>
          <cell r="B971" t="str">
            <v>MA</v>
          </cell>
          <cell r="C971" t="str">
            <v>CAXIAS</v>
          </cell>
          <cell r="D971" t="str">
            <v>210300</v>
          </cell>
          <cell r="F971">
            <v>0</v>
          </cell>
        </row>
        <row r="972">
          <cell r="A972">
            <v>210315</v>
          </cell>
          <cell r="B972" t="str">
            <v>MA</v>
          </cell>
          <cell r="C972" t="str">
            <v>CENTRO DO GUILHERME</v>
          </cell>
          <cell r="D972" t="str">
            <v>210315</v>
          </cell>
          <cell r="F972">
            <v>0</v>
          </cell>
        </row>
        <row r="973">
          <cell r="A973">
            <v>210317</v>
          </cell>
          <cell r="B973" t="str">
            <v>MA</v>
          </cell>
          <cell r="C973" t="str">
            <v>CENTRO NOVO DO MARANHÃO</v>
          </cell>
          <cell r="D973" t="str">
            <v>210317</v>
          </cell>
          <cell r="F973">
            <v>1149925</v>
          </cell>
        </row>
        <row r="974">
          <cell r="A974">
            <v>210320</v>
          </cell>
          <cell r="B974" t="str">
            <v>MA</v>
          </cell>
          <cell r="C974" t="str">
            <v>CHAPADINHA</v>
          </cell>
          <cell r="D974" t="str">
            <v>210320</v>
          </cell>
          <cell r="F974">
            <v>16163950</v>
          </cell>
        </row>
        <row r="975">
          <cell r="A975">
            <v>210340</v>
          </cell>
          <cell r="B975" t="str">
            <v>MA</v>
          </cell>
          <cell r="C975" t="str">
            <v>COELHO NETO</v>
          </cell>
          <cell r="D975" t="str">
            <v>210340</v>
          </cell>
          <cell r="F975">
            <v>3396500</v>
          </cell>
        </row>
        <row r="976">
          <cell r="A976">
            <v>210355</v>
          </cell>
          <cell r="B976" t="str">
            <v>MA</v>
          </cell>
          <cell r="C976" t="str">
            <v>CONCEIÇÃO DO LAGO-AÇU</v>
          </cell>
          <cell r="D976" t="str">
            <v>210355</v>
          </cell>
          <cell r="F976">
            <v>3483225</v>
          </cell>
        </row>
        <row r="977">
          <cell r="A977">
            <v>210360</v>
          </cell>
          <cell r="B977" t="str">
            <v>MA</v>
          </cell>
          <cell r="C977" t="str">
            <v>COROATÁ</v>
          </cell>
          <cell r="D977" t="str">
            <v>210360</v>
          </cell>
          <cell r="E977">
            <v>24711</v>
          </cell>
          <cell r="F977">
            <v>4547929</v>
          </cell>
        </row>
        <row r="978">
          <cell r="A978">
            <v>210375</v>
          </cell>
          <cell r="B978" t="str">
            <v>MA</v>
          </cell>
          <cell r="C978" t="str">
            <v>DAVINÓPOLIS</v>
          </cell>
          <cell r="D978" t="str">
            <v>210375</v>
          </cell>
          <cell r="E978">
            <v>11822</v>
          </cell>
          <cell r="F978">
            <v>1732038</v>
          </cell>
        </row>
        <row r="979">
          <cell r="A979">
            <v>210390</v>
          </cell>
          <cell r="B979" t="str">
            <v>MA</v>
          </cell>
          <cell r="C979" t="str">
            <v>DUQUE BACELAR</v>
          </cell>
          <cell r="D979" t="str">
            <v>210390</v>
          </cell>
          <cell r="F979">
            <v>1282150</v>
          </cell>
        </row>
        <row r="980">
          <cell r="A980">
            <v>210405</v>
          </cell>
          <cell r="B980" t="str">
            <v>MA</v>
          </cell>
          <cell r="C980" t="str">
            <v>ESTREITO</v>
          </cell>
          <cell r="D980" t="str">
            <v>210405</v>
          </cell>
          <cell r="F980">
            <v>16255625</v>
          </cell>
        </row>
        <row r="981">
          <cell r="A981">
            <v>210407</v>
          </cell>
          <cell r="B981" t="str">
            <v>MA</v>
          </cell>
          <cell r="C981" t="str">
            <v>FEIRA NOVA DO MARANHÃO</v>
          </cell>
          <cell r="D981" t="str">
            <v>210407</v>
          </cell>
          <cell r="F981">
            <v>1053400</v>
          </cell>
        </row>
        <row r="982">
          <cell r="A982">
            <v>210409</v>
          </cell>
          <cell r="B982" t="str">
            <v>MA</v>
          </cell>
          <cell r="C982" t="str">
            <v>FORMOSA DA SERRA NEGRA</v>
          </cell>
          <cell r="D982" t="str">
            <v>210409</v>
          </cell>
          <cell r="F982">
            <v>9517150</v>
          </cell>
        </row>
        <row r="983">
          <cell r="A983">
            <v>210420</v>
          </cell>
          <cell r="B983" t="str">
            <v>MA</v>
          </cell>
          <cell r="C983" t="str">
            <v>FORTUNA</v>
          </cell>
          <cell r="D983" t="str">
            <v>210420</v>
          </cell>
          <cell r="F983">
            <v>2230275</v>
          </cell>
        </row>
        <row r="984">
          <cell r="A984">
            <v>210455</v>
          </cell>
          <cell r="B984" t="str">
            <v>MA</v>
          </cell>
          <cell r="C984" t="str">
            <v>GOVERNADOR EDISON LOBÃO</v>
          </cell>
          <cell r="D984" t="str">
            <v>210455</v>
          </cell>
          <cell r="E984">
            <v>881</v>
          </cell>
          <cell r="F984">
            <v>9210625</v>
          </cell>
        </row>
        <row r="985">
          <cell r="A985">
            <v>210462</v>
          </cell>
          <cell r="B985" t="str">
            <v>MA</v>
          </cell>
          <cell r="C985" t="str">
            <v>GOVERNADOR LUIZ ROCHA</v>
          </cell>
          <cell r="D985" t="str">
            <v>210462</v>
          </cell>
          <cell r="F985">
            <v>37500</v>
          </cell>
        </row>
        <row r="986">
          <cell r="A986">
            <v>210480</v>
          </cell>
          <cell r="B986" t="str">
            <v>MA</v>
          </cell>
          <cell r="C986" t="str">
            <v>GRAJAÚ</v>
          </cell>
          <cell r="D986" t="str">
            <v>210480</v>
          </cell>
          <cell r="F986">
            <v>0</v>
          </cell>
        </row>
        <row r="987">
          <cell r="A987">
            <v>210500</v>
          </cell>
          <cell r="B987" t="str">
            <v>MA</v>
          </cell>
          <cell r="C987" t="str">
            <v>HUMBERTO DE CAMPOS</v>
          </cell>
          <cell r="D987" t="str">
            <v>210500</v>
          </cell>
          <cell r="F987">
            <v>653800</v>
          </cell>
        </row>
        <row r="988">
          <cell r="A988">
            <v>210530</v>
          </cell>
          <cell r="B988" t="str">
            <v>MA</v>
          </cell>
          <cell r="C988" t="str">
            <v>IMPERATRIZ</v>
          </cell>
          <cell r="D988" t="str">
            <v>210530</v>
          </cell>
          <cell r="E988">
            <v>11926</v>
          </cell>
          <cell r="F988">
            <v>3327403</v>
          </cell>
        </row>
        <row r="989">
          <cell r="A989">
            <v>210535</v>
          </cell>
          <cell r="B989" t="str">
            <v>MA</v>
          </cell>
          <cell r="C989" t="str">
            <v>ITAIPAVA DO GRAJAÚ</v>
          </cell>
          <cell r="D989" t="str">
            <v>210535</v>
          </cell>
          <cell r="F989">
            <v>1288750</v>
          </cell>
        </row>
        <row r="990">
          <cell r="A990">
            <v>210550</v>
          </cell>
          <cell r="B990" t="str">
            <v>MA</v>
          </cell>
          <cell r="C990" t="str">
            <v>JOÃO LISBOA</v>
          </cell>
          <cell r="D990" t="str">
            <v>210550</v>
          </cell>
          <cell r="F990">
            <v>78700</v>
          </cell>
        </row>
        <row r="991">
          <cell r="A991">
            <v>210580</v>
          </cell>
          <cell r="B991" t="str">
            <v>MA</v>
          </cell>
          <cell r="C991" t="str">
            <v>LAGO DO JUNCO</v>
          </cell>
          <cell r="D991" t="str">
            <v>210580</v>
          </cell>
          <cell r="E991">
            <v>12647</v>
          </cell>
          <cell r="F991">
            <v>19701365</v>
          </cell>
        </row>
        <row r="992">
          <cell r="A992">
            <v>210590</v>
          </cell>
          <cell r="B992" t="str">
            <v>MA</v>
          </cell>
          <cell r="C992" t="str">
            <v>LAGO VERDE</v>
          </cell>
          <cell r="D992" t="str">
            <v>210590</v>
          </cell>
          <cell r="F992">
            <v>2376500</v>
          </cell>
        </row>
        <row r="993">
          <cell r="A993">
            <v>210592</v>
          </cell>
          <cell r="B993" t="str">
            <v>MA</v>
          </cell>
          <cell r="C993" t="str">
            <v>LAGOA DO MATO</v>
          </cell>
          <cell r="D993" t="str">
            <v>210592</v>
          </cell>
          <cell r="F993">
            <v>122750</v>
          </cell>
        </row>
        <row r="994">
          <cell r="A994">
            <v>210598</v>
          </cell>
          <cell r="B994" t="str">
            <v>MA</v>
          </cell>
          <cell r="C994" t="str">
            <v>LAJEADO NOVO</v>
          </cell>
          <cell r="D994" t="str">
            <v>210598</v>
          </cell>
          <cell r="F994">
            <v>1470388</v>
          </cell>
        </row>
        <row r="995">
          <cell r="A995">
            <v>210610</v>
          </cell>
          <cell r="B995" t="str">
            <v>MA</v>
          </cell>
          <cell r="C995" t="str">
            <v>LORETO</v>
          </cell>
          <cell r="D995" t="str">
            <v>210610</v>
          </cell>
          <cell r="F995">
            <v>176250</v>
          </cell>
        </row>
        <row r="996">
          <cell r="A996">
            <v>210640</v>
          </cell>
          <cell r="B996" t="str">
            <v>MA</v>
          </cell>
          <cell r="C996" t="str">
            <v>MATA ROMA</v>
          </cell>
          <cell r="D996" t="str">
            <v>210640</v>
          </cell>
          <cell r="F996">
            <v>794675</v>
          </cell>
        </row>
        <row r="997">
          <cell r="A997">
            <v>210700</v>
          </cell>
          <cell r="B997" t="str">
            <v>MA</v>
          </cell>
          <cell r="C997" t="str">
            <v>MONTES ALTOS</v>
          </cell>
          <cell r="D997" t="str">
            <v>210700</v>
          </cell>
          <cell r="E997">
            <v>13504</v>
          </cell>
          <cell r="F997">
            <v>2115568</v>
          </cell>
        </row>
        <row r="998">
          <cell r="A998">
            <v>210710</v>
          </cell>
          <cell r="B998" t="str">
            <v>MA</v>
          </cell>
          <cell r="C998" t="str">
            <v>MORROS</v>
          </cell>
          <cell r="D998" t="str">
            <v>210710</v>
          </cell>
          <cell r="F998">
            <v>5962800</v>
          </cell>
        </row>
        <row r="999">
          <cell r="A999">
            <v>210725</v>
          </cell>
          <cell r="B999" t="str">
            <v>MA</v>
          </cell>
          <cell r="C999" t="str">
            <v>NOVA COLINAS</v>
          </cell>
          <cell r="D999" t="str">
            <v>210725</v>
          </cell>
          <cell r="E999">
            <v>21805</v>
          </cell>
          <cell r="F999">
            <v>5444656</v>
          </cell>
        </row>
        <row r="1000">
          <cell r="A1000">
            <v>210735</v>
          </cell>
          <cell r="B1000" t="str">
            <v>MA</v>
          </cell>
          <cell r="C1000" t="str">
            <v>NOVA OLINDA DO MARANHÃO</v>
          </cell>
          <cell r="D1000" t="str">
            <v>210735</v>
          </cell>
          <cell r="F1000">
            <v>483600</v>
          </cell>
        </row>
        <row r="1001">
          <cell r="A1001">
            <v>210745</v>
          </cell>
          <cell r="B1001" t="str">
            <v>MA</v>
          </cell>
          <cell r="C1001" t="str">
            <v>OLINDA NOVA DO MARANHÃO</v>
          </cell>
          <cell r="D1001" t="str">
            <v>210745</v>
          </cell>
          <cell r="F1001">
            <v>3172650</v>
          </cell>
        </row>
        <row r="1002">
          <cell r="A1002">
            <v>210750</v>
          </cell>
          <cell r="B1002" t="str">
            <v>MA</v>
          </cell>
          <cell r="C1002" t="str">
            <v>PAÇO DO LUMIAR</v>
          </cell>
          <cell r="D1002" t="str">
            <v>210750</v>
          </cell>
          <cell r="F1002">
            <v>11311875</v>
          </cell>
        </row>
        <row r="1003">
          <cell r="A1003">
            <v>210805</v>
          </cell>
          <cell r="B1003" t="str">
            <v>MA</v>
          </cell>
          <cell r="C1003" t="str">
            <v>PAULINO NEVES</v>
          </cell>
          <cell r="D1003" t="str">
            <v>210805</v>
          </cell>
          <cell r="F1003">
            <v>216000</v>
          </cell>
        </row>
        <row r="1004">
          <cell r="A1004">
            <v>210810</v>
          </cell>
          <cell r="B1004" t="str">
            <v>MA</v>
          </cell>
          <cell r="C1004" t="str">
            <v>PAULO RAMOS</v>
          </cell>
          <cell r="D1004" t="str">
            <v>210810</v>
          </cell>
          <cell r="E1004">
            <v>1</v>
          </cell>
          <cell r="F1004">
            <v>4566879</v>
          </cell>
        </row>
        <row r="1005">
          <cell r="A1005">
            <v>210820</v>
          </cell>
          <cell r="B1005" t="str">
            <v>MA</v>
          </cell>
          <cell r="C1005" t="str">
            <v>PEDREIRAS</v>
          </cell>
          <cell r="D1005" t="str">
            <v>210820</v>
          </cell>
          <cell r="F1005">
            <v>5024675</v>
          </cell>
        </row>
        <row r="1006">
          <cell r="A1006">
            <v>210845</v>
          </cell>
          <cell r="B1006" t="str">
            <v>MA</v>
          </cell>
          <cell r="C1006" t="str">
            <v>PERITORÓ</v>
          </cell>
          <cell r="D1006" t="str">
            <v>210845</v>
          </cell>
          <cell r="F1006">
            <v>1195000</v>
          </cell>
        </row>
        <row r="1007">
          <cell r="A1007">
            <v>210860</v>
          </cell>
          <cell r="B1007" t="str">
            <v>MA</v>
          </cell>
          <cell r="C1007" t="str">
            <v>PINHEIRO</v>
          </cell>
          <cell r="D1007" t="str">
            <v>210860</v>
          </cell>
          <cell r="F1007">
            <v>9189550</v>
          </cell>
        </row>
        <row r="1008">
          <cell r="A1008">
            <v>210880</v>
          </cell>
          <cell r="B1008" t="str">
            <v>MA</v>
          </cell>
          <cell r="C1008" t="str">
            <v>PIRAPEMAS</v>
          </cell>
          <cell r="D1008" t="str">
            <v>210880</v>
          </cell>
          <cell r="E1008">
            <v>623</v>
          </cell>
          <cell r="F1008">
            <v>840603</v>
          </cell>
        </row>
        <row r="1009">
          <cell r="A1009">
            <v>210900</v>
          </cell>
          <cell r="B1009" t="str">
            <v>MA</v>
          </cell>
          <cell r="C1009" t="str">
            <v>PORTO FRANCO</v>
          </cell>
          <cell r="D1009" t="str">
            <v>210900</v>
          </cell>
          <cell r="F1009">
            <v>3810375</v>
          </cell>
        </row>
        <row r="1010">
          <cell r="A1010">
            <v>210950</v>
          </cell>
          <cell r="B1010" t="str">
            <v>MA</v>
          </cell>
          <cell r="C1010" t="str">
            <v>RIACHÃO</v>
          </cell>
          <cell r="D1010" t="str">
            <v>210950</v>
          </cell>
          <cell r="F1010">
            <v>2934175</v>
          </cell>
        </row>
        <row r="1011">
          <cell r="A1011">
            <v>210955</v>
          </cell>
          <cell r="B1011" t="str">
            <v>MA</v>
          </cell>
          <cell r="C1011" t="str">
            <v>RIBAMAR FIQUENE</v>
          </cell>
          <cell r="D1011" t="str">
            <v>210955</v>
          </cell>
          <cell r="F1011">
            <v>540400</v>
          </cell>
        </row>
        <row r="1012">
          <cell r="A1012">
            <v>210975</v>
          </cell>
          <cell r="B1012" t="str">
            <v>MA</v>
          </cell>
          <cell r="C1012" t="str">
            <v>SANTA FILOMENA DO MARANHÃO</v>
          </cell>
          <cell r="D1012" t="str">
            <v>210975</v>
          </cell>
          <cell r="F1012">
            <v>571775</v>
          </cell>
        </row>
        <row r="1013">
          <cell r="A1013">
            <v>211000</v>
          </cell>
          <cell r="B1013" t="str">
            <v>MA</v>
          </cell>
          <cell r="C1013" t="str">
            <v>SANTA LUZIA</v>
          </cell>
          <cell r="D1013" t="str">
            <v>211000</v>
          </cell>
          <cell r="F1013">
            <v>13175225</v>
          </cell>
        </row>
        <row r="1014">
          <cell r="A1014">
            <v>211023</v>
          </cell>
          <cell r="B1014" t="str">
            <v>MA</v>
          </cell>
          <cell r="C1014" t="str">
            <v>SANTANA DO MARANHÃO</v>
          </cell>
          <cell r="D1014" t="str">
            <v>211023</v>
          </cell>
          <cell r="E1014">
            <v>981</v>
          </cell>
          <cell r="F1014">
            <v>930875</v>
          </cell>
        </row>
        <row r="1015">
          <cell r="A1015">
            <v>211040</v>
          </cell>
          <cell r="B1015" t="str">
            <v>MA</v>
          </cell>
          <cell r="C1015" t="str">
            <v>SÃO BENEDITO DO RIO PRETO</v>
          </cell>
          <cell r="D1015" t="str">
            <v>211040</v>
          </cell>
          <cell r="F1015">
            <v>439325</v>
          </cell>
        </row>
        <row r="1016">
          <cell r="A1016">
            <v>211085</v>
          </cell>
          <cell r="B1016" t="str">
            <v>MA</v>
          </cell>
          <cell r="C1016" t="str">
            <v>SÃO FRANCISCO DO BREJÃO</v>
          </cell>
          <cell r="D1016" t="str">
            <v>211085</v>
          </cell>
          <cell r="F1016">
            <v>2521900</v>
          </cell>
        </row>
        <row r="1017">
          <cell r="A1017">
            <v>211102</v>
          </cell>
          <cell r="B1017" t="str">
            <v>MA</v>
          </cell>
          <cell r="C1017" t="str">
            <v>SÃO JOÃO DO CARÚ</v>
          </cell>
          <cell r="D1017" t="str">
            <v>211102</v>
          </cell>
          <cell r="F1017">
            <v>689050</v>
          </cell>
        </row>
        <row r="1018">
          <cell r="A1018">
            <v>211120</v>
          </cell>
          <cell r="B1018" t="str">
            <v>MA</v>
          </cell>
          <cell r="C1018" t="str">
            <v>SÃO JOSÉ DE RIBAMAR</v>
          </cell>
          <cell r="D1018" t="str">
            <v>211120</v>
          </cell>
          <cell r="F1018">
            <v>25390009</v>
          </cell>
        </row>
        <row r="1019">
          <cell r="A1019">
            <v>211125</v>
          </cell>
          <cell r="B1019" t="str">
            <v>MA</v>
          </cell>
          <cell r="C1019" t="str">
            <v>SÃO JOSÉ DOS BASÍLIOS</v>
          </cell>
          <cell r="D1019" t="str">
            <v>211125</v>
          </cell>
          <cell r="E1019">
            <v>10785</v>
          </cell>
          <cell r="F1019">
            <v>14379643</v>
          </cell>
        </row>
        <row r="1020">
          <cell r="A1020">
            <v>211130</v>
          </cell>
          <cell r="B1020" t="str">
            <v>MA</v>
          </cell>
          <cell r="C1020" t="str">
            <v>SÃO LUÍS</v>
          </cell>
          <cell r="D1020" t="str">
            <v>211130</v>
          </cell>
          <cell r="F1020">
            <v>50425</v>
          </cell>
        </row>
        <row r="1021">
          <cell r="A1021">
            <v>211153</v>
          </cell>
          <cell r="B1021" t="str">
            <v>MA</v>
          </cell>
          <cell r="C1021" t="str">
            <v>SÃO PEDRO DA ÁGUA BRANCA</v>
          </cell>
          <cell r="D1021" t="str">
            <v>211153</v>
          </cell>
          <cell r="F1021">
            <v>176025</v>
          </cell>
        </row>
        <row r="1022">
          <cell r="A1022">
            <v>211157</v>
          </cell>
          <cell r="B1022" t="str">
            <v>MA</v>
          </cell>
          <cell r="C1022" t="str">
            <v>SÃO PEDRO DOS CRENTES</v>
          </cell>
          <cell r="D1022" t="str">
            <v>211157</v>
          </cell>
          <cell r="E1022">
            <v>9551</v>
          </cell>
          <cell r="F1022">
            <v>5712507</v>
          </cell>
        </row>
        <row r="1023">
          <cell r="A1023">
            <v>211160</v>
          </cell>
          <cell r="B1023" t="str">
            <v>MA</v>
          </cell>
          <cell r="C1023" t="str">
            <v>SÃO RAIMUNDO DAS MANGABEIRAS</v>
          </cell>
          <cell r="D1023" t="str">
            <v>211160</v>
          </cell>
          <cell r="E1023">
            <v>19551</v>
          </cell>
          <cell r="F1023">
            <v>14089652</v>
          </cell>
        </row>
        <row r="1024">
          <cell r="A1024">
            <v>211172</v>
          </cell>
          <cell r="B1024" t="str">
            <v>MA</v>
          </cell>
          <cell r="C1024" t="str">
            <v>SATUBINHA</v>
          </cell>
          <cell r="D1024" t="str">
            <v>211172</v>
          </cell>
          <cell r="E1024">
            <v>8398</v>
          </cell>
          <cell r="F1024">
            <v>2167314</v>
          </cell>
        </row>
        <row r="1025">
          <cell r="A1025">
            <v>211180</v>
          </cell>
          <cell r="B1025" t="str">
            <v>MA</v>
          </cell>
          <cell r="C1025" t="str">
            <v>SÍTIO NOVO</v>
          </cell>
          <cell r="D1025" t="str">
            <v>211180</v>
          </cell>
          <cell r="F1025">
            <v>1859575</v>
          </cell>
        </row>
        <row r="1026">
          <cell r="A1026">
            <v>211227</v>
          </cell>
          <cell r="B1026" t="str">
            <v>MA</v>
          </cell>
          <cell r="C1026" t="str">
            <v>TUFILÂNDIA</v>
          </cell>
          <cell r="D1026" t="str">
            <v>211227</v>
          </cell>
          <cell r="F1026">
            <v>1194325</v>
          </cell>
        </row>
        <row r="1027">
          <cell r="A1027">
            <v>211250</v>
          </cell>
          <cell r="B1027" t="str">
            <v>MA</v>
          </cell>
          <cell r="C1027" t="str">
            <v>TUTÓIA</v>
          </cell>
          <cell r="D1027" t="str">
            <v>211250</v>
          </cell>
          <cell r="F1027">
            <v>616825</v>
          </cell>
        </row>
        <row r="1028">
          <cell r="A1028">
            <v>211285</v>
          </cell>
          <cell r="B1028" t="str">
            <v>MA</v>
          </cell>
          <cell r="C1028" t="str">
            <v>VILA NOVA DOS MARTÍRIOS</v>
          </cell>
          <cell r="D1028" t="str">
            <v>211285</v>
          </cell>
          <cell r="E1028">
            <v>2277</v>
          </cell>
          <cell r="F1028">
            <v>7484657</v>
          </cell>
        </row>
        <row r="1029">
          <cell r="A1029">
            <v>211400</v>
          </cell>
          <cell r="B1029" t="str">
            <v>MA</v>
          </cell>
          <cell r="C1029" t="str">
            <v>ZÉ DOCA</v>
          </cell>
          <cell r="D1029" t="str">
            <v>211400</v>
          </cell>
          <cell r="F1029">
            <v>2863025</v>
          </cell>
        </row>
        <row r="1030">
          <cell r="A1030">
            <v>510010</v>
          </cell>
          <cell r="B1030" t="str">
            <v>MT</v>
          </cell>
          <cell r="C1030" t="str">
            <v>ACORIZAL</v>
          </cell>
          <cell r="D1030" t="str">
            <v>510010</v>
          </cell>
          <cell r="E1030">
            <v>51959</v>
          </cell>
          <cell r="F1030">
            <v>7557829</v>
          </cell>
        </row>
        <row r="1031">
          <cell r="A1031">
            <v>510020</v>
          </cell>
          <cell r="B1031" t="str">
            <v>MT</v>
          </cell>
          <cell r="C1031" t="str">
            <v>ÁGUA BOA</v>
          </cell>
          <cell r="D1031" t="str">
            <v>510020</v>
          </cell>
          <cell r="E1031">
            <v>252514</v>
          </cell>
          <cell r="F1031">
            <v>33181072</v>
          </cell>
        </row>
        <row r="1032">
          <cell r="A1032">
            <v>510025</v>
          </cell>
          <cell r="B1032" t="str">
            <v>MT</v>
          </cell>
          <cell r="C1032" t="str">
            <v>ALTA FLORESTA</v>
          </cell>
          <cell r="D1032" t="str">
            <v>510025</v>
          </cell>
          <cell r="E1032">
            <v>241883</v>
          </cell>
          <cell r="F1032">
            <v>28306497</v>
          </cell>
        </row>
        <row r="1033">
          <cell r="A1033">
            <v>510030</v>
          </cell>
          <cell r="B1033" t="str">
            <v>MT</v>
          </cell>
          <cell r="C1033" t="str">
            <v>ALTO ARAGUAIA</v>
          </cell>
          <cell r="D1033" t="str">
            <v>510030</v>
          </cell>
          <cell r="F1033">
            <v>72656227</v>
          </cell>
        </row>
        <row r="1034">
          <cell r="A1034">
            <v>510035</v>
          </cell>
          <cell r="B1034" t="str">
            <v>MT</v>
          </cell>
          <cell r="C1034" t="str">
            <v>ALTO BOA VISTA</v>
          </cell>
          <cell r="D1034" t="str">
            <v>510035</v>
          </cell>
          <cell r="E1034">
            <v>13690</v>
          </cell>
          <cell r="F1034">
            <v>8401197</v>
          </cell>
        </row>
        <row r="1035">
          <cell r="A1035">
            <v>510050</v>
          </cell>
          <cell r="B1035" t="str">
            <v>MT</v>
          </cell>
          <cell r="C1035" t="str">
            <v>ALTO PARAGUAI</v>
          </cell>
          <cell r="D1035" t="str">
            <v>510050</v>
          </cell>
          <cell r="F1035">
            <v>248754</v>
          </cell>
        </row>
        <row r="1036">
          <cell r="A1036">
            <v>510060</v>
          </cell>
          <cell r="B1036" t="str">
            <v>MT</v>
          </cell>
          <cell r="C1036" t="str">
            <v>ALTO TAQUARI</v>
          </cell>
          <cell r="D1036" t="str">
            <v>510060</v>
          </cell>
          <cell r="E1036">
            <v>64246</v>
          </cell>
          <cell r="F1036">
            <v>28499707</v>
          </cell>
        </row>
        <row r="1037">
          <cell r="A1037">
            <v>510100</v>
          </cell>
          <cell r="B1037" t="str">
            <v>MT</v>
          </cell>
          <cell r="C1037" t="str">
            <v>ARAGUAIANA</v>
          </cell>
          <cell r="D1037" t="str">
            <v>510100</v>
          </cell>
          <cell r="E1037">
            <v>9949</v>
          </cell>
          <cell r="F1037">
            <v>1297935</v>
          </cell>
        </row>
        <row r="1038">
          <cell r="A1038">
            <v>510120</v>
          </cell>
          <cell r="B1038" t="str">
            <v>MT</v>
          </cell>
          <cell r="C1038" t="str">
            <v>ARAGUAINHA</v>
          </cell>
          <cell r="D1038" t="str">
            <v>510120</v>
          </cell>
          <cell r="F1038">
            <v>2199350</v>
          </cell>
        </row>
        <row r="1039">
          <cell r="A1039">
            <v>510125</v>
          </cell>
          <cell r="B1039" t="str">
            <v>MT</v>
          </cell>
          <cell r="C1039" t="str">
            <v>ARAPUTANGA</v>
          </cell>
          <cell r="D1039" t="str">
            <v>510125</v>
          </cell>
          <cell r="E1039">
            <v>57603</v>
          </cell>
          <cell r="F1039">
            <v>13310406</v>
          </cell>
        </row>
        <row r="1040">
          <cell r="A1040">
            <v>510130</v>
          </cell>
          <cell r="B1040" t="str">
            <v>MT</v>
          </cell>
          <cell r="C1040" t="str">
            <v>ARENÁPOLIS</v>
          </cell>
          <cell r="D1040" t="str">
            <v>510130</v>
          </cell>
          <cell r="E1040">
            <v>10787</v>
          </cell>
          <cell r="F1040">
            <v>11977021</v>
          </cell>
        </row>
        <row r="1041">
          <cell r="A1041">
            <v>510140</v>
          </cell>
          <cell r="B1041" t="str">
            <v>MT</v>
          </cell>
          <cell r="C1041" t="str">
            <v>ARIPUANÃ</v>
          </cell>
          <cell r="D1041" t="str">
            <v>510140</v>
          </cell>
          <cell r="E1041">
            <v>1176</v>
          </cell>
          <cell r="F1041">
            <v>26701308</v>
          </cell>
        </row>
        <row r="1042">
          <cell r="A1042">
            <v>510160</v>
          </cell>
          <cell r="B1042" t="str">
            <v>MT</v>
          </cell>
          <cell r="C1042" t="str">
            <v>BARÃO DE MELGAÇO</v>
          </cell>
          <cell r="D1042" t="str">
            <v>510160</v>
          </cell>
          <cell r="F1042">
            <v>829975</v>
          </cell>
        </row>
        <row r="1043">
          <cell r="A1043">
            <v>510170</v>
          </cell>
          <cell r="B1043" t="str">
            <v>MT</v>
          </cell>
          <cell r="C1043" t="str">
            <v>BARRA DO BUGRES</v>
          </cell>
          <cell r="D1043" t="str">
            <v>510170</v>
          </cell>
          <cell r="E1043">
            <v>18864</v>
          </cell>
          <cell r="F1043">
            <v>24175138</v>
          </cell>
        </row>
        <row r="1044">
          <cell r="A1044">
            <v>510180</v>
          </cell>
          <cell r="B1044" t="str">
            <v>MT</v>
          </cell>
          <cell r="C1044" t="str">
            <v>BARRA DO GARÇAS</v>
          </cell>
          <cell r="D1044" t="str">
            <v>510180</v>
          </cell>
          <cell r="E1044">
            <v>465587</v>
          </cell>
          <cell r="F1044">
            <v>81260070</v>
          </cell>
        </row>
        <row r="1045">
          <cell r="A1045">
            <v>510185</v>
          </cell>
          <cell r="B1045" t="str">
            <v>MT</v>
          </cell>
          <cell r="C1045" t="str">
            <v>BOM JESUS DO ARAGUAIA</v>
          </cell>
          <cell r="D1045" t="str">
            <v>510185</v>
          </cell>
          <cell r="E1045">
            <v>2589</v>
          </cell>
          <cell r="F1045">
            <v>6933900</v>
          </cell>
        </row>
        <row r="1046">
          <cell r="A1046">
            <v>510190</v>
          </cell>
          <cell r="B1046" t="str">
            <v>MT</v>
          </cell>
          <cell r="C1046" t="str">
            <v>BRASNORTE</v>
          </cell>
          <cell r="D1046" t="str">
            <v>510190</v>
          </cell>
          <cell r="E1046">
            <v>73115</v>
          </cell>
          <cell r="F1046">
            <v>16293436</v>
          </cell>
        </row>
        <row r="1047">
          <cell r="A1047">
            <v>510250</v>
          </cell>
          <cell r="B1047" t="str">
            <v>MT</v>
          </cell>
          <cell r="C1047" t="str">
            <v>CÁCERES</v>
          </cell>
          <cell r="D1047" t="str">
            <v>510250</v>
          </cell>
          <cell r="E1047">
            <v>474451</v>
          </cell>
          <cell r="F1047">
            <v>105502660</v>
          </cell>
        </row>
        <row r="1048">
          <cell r="A1048">
            <v>510260</v>
          </cell>
          <cell r="B1048" t="str">
            <v>MT</v>
          </cell>
          <cell r="C1048" t="str">
            <v>CAMPINÁPOLIS</v>
          </cell>
          <cell r="D1048" t="str">
            <v>510260</v>
          </cell>
          <cell r="E1048">
            <v>33126</v>
          </cell>
          <cell r="F1048">
            <v>7178704</v>
          </cell>
        </row>
        <row r="1049">
          <cell r="A1049">
            <v>510267</v>
          </cell>
          <cell r="B1049" t="str">
            <v>MT</v>
          </cell>
          <cell r="C1049" t="str">
            <v>CAMPO VERDE</v>
          </cell>
          <cell r="D1049" t="str">
            <v>510267</v>
          </cell>
          <cell r="F1049">
            <v>86949</v>
          </cell>
        </row>
        <row r="1050">
          <cell r="A1050">
            <v>510269</v>
          </cell>
          <cell r="B1050" t="str">
            <v>MT</v>
          </cell>
          <cell r="C1050" t="str">
            <v>CANABRAVA DO NORTE</v>
          </cell>
          <cell r="D1050" t="str">
            <v>510269</v>
          </cell>
          <cell r="F1050">
            <v>5372050</v>
          </cell>
        </row>
        <row r="1051">
          <cell r="A1051">
            <v>510270</v>
          </cell>
          <cell r="B1051" t="str">
            <v>MT</v>
          </cell>
          <cell r="C1051" t="str">
            <v>CANARANA</v>
          </cell>
          <cell r="D1051" t="str">
            <v>510270</v>
          </cell>
          <cell r="E1051">
            <v>76624</v>
          </cell>
          <cell r="F1051">
            <v>8518309</v>
          </cell>
        </row>
        <row r="1052">
          <cell r="A1052">
            <v>510279</v>
          </cell>
          <cell r="B1052" t="str">
            <v>MT</v>
          </cell>
          <cell r="C1052" t="str">
            <v>CARLINDA</v>
          </cell>
          <cell r="D1052" t="str">
            <v>510279</v>
          </cell>
          <cell r="F1052">
            <v>15711325</v>
          </cell>
        </row>
        <row r="1053">
          <cell r="A1053">
            <v>510285</v>
          </cell>
          <cell r="B1053" t="str">
            <v>MT</v>
          </cell>
          <cell r="C1053" t="str">
            <v>CASTANHEIRA</v>
          </cell>
          <cell r="D1053" t="str">
            <v>510285</v>
          </cell>
          <cell r="F1053">
            <v>2155625</v>
          </cell>
        </row>
        <row r="1054">
          <cell r="A1054">
            <v>510300</v>
          </cell>
          <cell r="B1054" t="str">
            <v>MT</v>
          </cell>
          <cell r="C1054" t="str">
            <v>CHAPADA DOS GUIMARÃES</v>
          </cell>
          <cell r="D1054" t="str">
            <v>510300</v>
          </cell>
          <cell r="E1054">
            <v>120626</v>
          </cell>
          <cell r="F1054">
            <v>37022427</v>
          </cell>
        </row>
        <row r="1055">
          <cell r="A1055">
            <v>510310</v>
          </cell>
          <cell r="B1055" t="str">
            <v>MT</v>
          </cell>
          <cell r="C1055" t="str">
            <v>COCALINHO</v>
          </cell>
          <cell r="D1055" t="str">
            <v>510310</v>
          </cell>
          <cell r="E1055">
            <v>19101</v>
          </cell>
          <cell r="F1055">
            <v>3644009</v>
          </cell>
        </row>
        <row r="1056">
          <cell r="A1056">
            <v>510320</v>
          </cell>
          <cell r="B1056" t="str">
            <v>MT</v>
          </cell>
          <cell r="C1056" t="str">
            <v>COLÍDER</v>
          </cell>
          <cell r="D1056" t="str">
            <v>510320</v>
          </cell>
          <cell r="F1056">
            <v>37691425</v>
          </cell>
        </row>
        <row r="1057">
          <cell r="A1057">
            <v>510325</v>
          </cell>
          <cell r="B1057" t="str">
            <v>MT</v>
          </cell>
          <cell r="C1057" t="str">
            <v>COLNIZA</v>
          </cell>
          <cell r="D1057" t="str">
            <v>510325</v>
          </cell>
          <cell r="F1057">
            <v>230000</v>
          </cell>
        </row>
        <row r="1058">
          <cell r="A1058">
            <v>510330</v>
          </cell>
          <cell r="B1058" t="str">
            <v>MT</v>
          </cell>
          <cell r="C1058" t="str">
            <v>COMODORO</v>
          </cell>
          <cell r="D1058" t="str">
            <v>510330</v>
          </cell>
          <cell r="E1058">
            <v>58989</v>
          </cell>
          <cell r="F1058">
            <v>14687408</v>
          </cell>
        </row>
        <row r="1059">
          <cell r="A1059">
            <v>510336</v>
          </cell>
          <cell r="B1059" t="str">
            <v>MT</v>
          </cell>
          <cell r="C1059" t="str">
            <v>CONQUISTA D'OESTE</v>
          </cell>
          <cell r="D1059" t="str">
            <v>510336</v>
          </cell>
          <cell r="E1059">
            <v>40752</v>
          </cell>
          <cell r="F1059">
            <v>12016189</v>
          </cell>
        </row>
        <row r="1060">
          <cell r="A1060">
            <v>510340</v>
          </cell>
          <cell r="B1060" t="str">
            <v>MT</v>
          </cell>
          <cell r="C1060" t="str">
            <v>CUIABÁ</v>
          </cell>
          <cell r="D1060" t="str">
            <v>510340</v>
          </cell>
          <cell r="F1060">
            <v>753317375</v>
          </cell>
        </row>
        <row r="1061">
          <cell r="A1061">
            <v>510343</v>
          </cell>
          <cell r="B1061" t="str">
            <v>MT</v>
          </cell>
          <cell r="C1061" t="str">
            <v>CURVELÂNDIA</v>
          </cell>
          <cell r="D1061" t="str">
            <v>510343</v>
          </cell>
          <cell r="E1061">
            <v>16442</v>
          </cell>
          <cell r="F1061">
            <v>12655917</v>
          </cell>
        </row>
        <row r="1062">
          <cell r="A1062">
            <v>510345</v>
          </cell>
          <cell r="B1062" t="str">
            <v>MT</v>
          </cell>
          <cell r="C1062" t="str">
            <v>DENISE</v>
          </cell>
          <cell r="D1062" t="str">
            <v>510345</v>
          </cell>
          <cell r="E1062">
            <v>360</v>
          </cell>
          <cell r="F1062">
            <v>8399218</v>
          </cell>
        </row>
        <row r="1063">
          <cell r="A1063">
            <v>510350</v>
          </cell>
          <cell r="B1063" t="str">
            <v>MT</v>
          </cell>
          <cell r="C1063" t="str">
            <v>DIAMANTINO</v>
          </cell>
          <cell r="D1063" t="str">
            <v>510350</v>
          </cell>
          <cell r="F1063">
            <v>78829</v>
          </cell>
        </row>
        <row r="1064">
          <cell r="A1064">
            <v>510360</v>
          </cell>
          <cell r="B1064" t="str">
            <v>MT</v>
          </cell>
          <cell r="C1064" t="str">
            <v>DOM AQUINO</v>
          </cell>
          <cell r="D1064" t="str">
            <v>510360</v>
          </cell>
          <cell r="E1064">
            <v>100661</v>
          </cell>
          <cell r="F1064">
            <v>9390606</v>
          </cell>
        </row>
        <row r="1065">
          <cell r="A1065">
            <v>510380</v>
          </cell>
          <cell r="B1065" t="str">
            <v>MT</v>
          </cell>
          <cell r="C1065" t="str">
            <v>FIGUEIRÓPOLIS D'OESTE</v>
          </cell>
          <cell r="D1065" t="str">
            <v>510380</v>
          </cell>
          <cell r="E1065">
            <v>26042</v>
          </cell>
          <cell r="F1065">
            <v>6442275</v>
          </cell>
        </row>
        <row r="1066">
          <cell r="A1066">
            <v>510385</v>
          </cell>
          <cell r="B1066" t="str">
            <v>MT</v>
          </cell>
          <cell r="C1066" t="str">
            <v>GAÚCHA DO NORTE</v>
          </cell>
          <cell r="D1066" t="str">
            <v>510385</v>
          </cell>
          <cell r="F1066">
            <v>1506800</v>
          </cell>
        </row>
        <row r="1067">
          <cell r="A1067">
            <v>510390</v>
          </cell>
          <cell r="B1067" t="str">
            <v>MT</v>
          </cell>
          <cell r="C1067" t="str">
            <v>GENERAL CARNEIRO</v>
          </cell>
          <cell r="D1067" t="str">
            <v>510390</v>
          </cell>
          <cell r="E1067">
            <v>43606</v>
          </cell>
          <cell r="F1067">
            <v>7168773</v>
          </cell>
        </row>
        <row r="1068">
          <cell r="A1068">
            <v>510395</v>
          </cell>
          <cell r="B1068" t="str">
            <v>MT</v>
          </cell>
          <cell r="C1068" t="str">
            <v>GLÓRIA D'OESTE</v>
          </cell>
          <cell r="D1068" t="str">
            <v>510395</v>
          </cell>
          <cell r="E1068">
            <v>45345</v>
          </cell>
          <cell r="F1068">
            <v>7539901</v>
          </cell>
        </row>
        <row r="1069">
          <cell r="A1069">
            <v>510410</v>
          </cell>
          <cell r="B1069" t="str">
            <v>MT</v>
          </cell>
          <cell r="C1069" t="str">
            <v>GUARANTÃ DO NORTE</v>
          </cell>
          <cell r="D1069" t="str">
            <v>510410</v>
          </cell>
          <cell r="E1069">
            <v>41812</v>
          </cell>
          <cell r="F1069">
            <v>59360715</v>
          </cell>
        </row>
        <row r="1070">
          <cell r="A1070">
            <v>510420</v>
          </cell>
          <cell r="B1070" t="str">
            <v>MT</v>
          </cell>
          <cell r="C1070" t="str">
            <v>GUIRATINGA</v>
          </cell>
          <cell r="D1070" t="str">
            <v>510420</v>
          </cell>
          <cell r="F1070">
            <v>11325</v>
          </cell>
        </row>
        <row r="1071">
          <cell r="A1071">
            <v>510450</v>
          </cell>
          <cell r="B1071" t="str">
            <v>MT</v>
          </cell>
          <cell r="C1071" t="str">
            <v>INDIAVAÍ</v>
          </cell>
          <cell r="D1071" t="str">
            <v>510450</v>
          </cell>
          <cell r="E1071">
            <v>6914</v>
          </cell>
          <cell r="F1071">
            <v>2822782</v>
          </cell>
        </row>
        <row r="1072">
          <cell r="A1072">
            <v>510455</v>
          </cell>
          <cell r="B1072" t="str">
            <v>MT</v>
          </cell>
          <cell r="C1072" t="str">
            <v>ITAÚBA</v>
          </cell>
          <cell r="D1072" t="str">
            <v>510455</v>
          </cell>
          <cell r="F1072">
            <v>618875</v>
          </cell>
        </row>
        <row r="1073">
          <cell r="A1073">
            <v>510460</v>
          </cell>
          <cell r="B1073" t="str">
            <v>MT</v>
          </cell>
          <cell r="C1073" t="str">
            <v>ITIQUIRA</v>
          </cell>
          <cell r="D1073" t="str">
            <v>510460</v>
          </cell>
          <cell r="E1073">
            <v>844</v>
          </cell>
          <cell r="F1073">
            <v>5601381</v>
          </cell>
        </row>
        <row r="1074">
          <cell r="A1074">
            <v>510480</v>
          </cell>
          <cell r="B1074" t="str">
            <v>MT</v>
          </cell>
          <cell r="C1074" t="str">
            <v>JACIARA</v>
          </cell>
          <cell r="D1074" t="str">
            <v>510480</v>
          </cell>
          <cell r="F1074">
            <v>1928650</v>
          </cell>
        </row>
        <row r="1075">
          <cell r="A1075">
            <v>510490</v>
          </cell>
          <cell r="B1075" t="str">
            <v>MT</v>
          </cell>
          <cell r="C1075" t="str">
            <v>JANGADA</v>
          </cell>
          <cell r="D1075" t="str">
            <v>510490</v>
          </cell>
          <cell r="E1075">
            <v>7861</v>
          </cell>
          <cell r="F1075">
            <v>3171307954</v>
          </cell>
        </row>
        <row r="1076">
          <cell r="A1076">
            <v>510500</v>
          </cell>
          <cell r="B1076" t="str">
            <v>MT</v>
          </cell>
          <cell r="C1076" t="str">
            <v>JAURU</v>
          </cell>
          <cell r="D1076" t="str">
            <v>510500</v>
          </cell>
          <cell r="E1076">
            <v>42590</v>
          </cell>
          <cell r="F1076">
            <v>3357804</v>
          </cell>
        </row>
        <row r="1077">
          <cell r="A1077">
            <v>510510</v>
          </cell>
          <cell r="B1077" t="str">
            <v>MT</v>
          </cell>
          <cell r="C1077" t="str">
            <v>JUARA</v>
          </cell>
          <cell r="D1077" t="str">
            <v>510510</v>
          </cell>
          <cell r="F1077">
            <v>30023451</v>
          </cell>
        </row>
        <row r="1078">
          <cell r="A1078">
            <v>510515</v>
          </cell>
          <cell r="B1078" t="str">
            <v>MT</v>
          </cell>
          <cell r="C1078" t="str">
            <v>JUÍNA</v>
          </cell>
          <cell r="D1078" t="str">
            <v>510515</v>
          </cell>
          <cell r="F1078">
            <v>623500</v>
          </cell>
        </row>
        <row r="1079">
          <cell r="A1079">
            <v>510517</v>
          </cell>
          <cell r="B1079" t="str">
            <v>MT</v>
          </cell>
          <cell r="C1079" t="str">
            <v>JURUENA</v>
          </cell>
          <cell r="D1079" t="str">
            <v>510517</v>
          </cell>
          <cell r="F1079">
            <v>2700</v>
          </cell>
        </row>
        <row r="1080">
          <cell r="A1080">
            <v>510520</v>
          </cell>
          <cell r="B1080" t="str">
            <v>MT</v>
          </cell>
          <cell r="C1080" t="str">
            <v>JUSCIMEIRA</v>
          </cell>
          <cell r="D1080" t="str">
            <v>510520</v>
          </cell>
          <cell r="E1080">
            <v>68256</v>
          </cell>
          <cell r="F1080">
            <v>138161696</v>
          </cell>
        </row>
        <row r="1081">
          <cell r="A1081">
            <v>510523</v>
          </cell>
          <cell r="B1081" t="str">
            <v>MT</v>
          </cell>
          <cell r="C1081" t="str">
            <v>LAMBARI D'OESTE</v>
          </cell>
          <cell r="D1081" t="str">
            <v>510523</v>
          </cell>
          <cell r="E1081">
            <v>45677</v>
          </cell>
          <cell r="F1081">
            <v>6890539</v>
          </cell>
        </row>
        <row r="1082">
          <cell r="A1082">
            <v>510530</v>
          </cell>
          <cell r="B1082" t="str">
            <v>MT</v>
          </cell>
          <cell r="C1082" t="str">
            <v>LUCIARA</v>
          </cell>
          <cell r="D1082" t="str">
            <v>510530</v>
          </cell>
          <cell r="E1082">
            <v>27288</v>
          </cell>
          <cell r="F1082">
            <v>5248455</v>
          </cell>
        </row>
        <row r="1083">
          <cell r="A1083">
            <v>510560</v>
          </cell>
          <cell r="B1083" t="str">
            <v>MT</v>
          </cell>
          <cell r="C1083" t="str">
            <v>MATUPÁ</v>
          </cell>
          <cell r="D1083" t="str">
            <v>510560</v>
          </cell>
          <cell r="F1083">
            <v>21986125</v>
          </cell>
        </row>
        <row r="1084">
          <cell r="A1084">
            <v>510562</v>
          </cell>
          <cell r="B1084" t="str">
            <v>MT</v>
          </cell>
          <cell r="C1084" t="str">
            <v>MIRASSOL D'OESTE</v>
          </cell>
          <cell r="D1084" t="str">
            <v>510562</v>
          </cell>
          <cell r="E1084">
            <v>185323</v>
          </cell>
          <cell r="F1084">
            <v>28291643</v>
          </cell>
        </row>
        <row r="1085">
          <cell r="A1085">
            <v>510590</v>
          </cell>
          <cell r="B1085" t="str">
            <v>MT</v>
          </cell>
          <cell r="C1085" t="str">
            <v>NOBRES</v>
          </cell>
          <cell r="D1085" t="str">
            <v>510590</v>
          </cell>
          <cell r="F1085">
            <v>3294150</v>
          </cell>
        </row>
        <row r="1086">
          <cell r="A1086">
            <v>510600</v>
          </cell>
          <cell r="B1086" t="str">
            <v>MT</v>
          </cell>
          <cell r="C1086" t="str">
            <v>NORTELÂNDIA</v>
          </cell>
          <cell r="D1086" t="str">
            <v>510600</v>
          </cell>
          <cell r="F1086">
            <v>1493159</v>
          </cell>
        </row>
        <row r="1087">
          <cell r="A1087">
            <v>510610</v>
          </cell>
          <cell r="B1087" t="str">
            <v>MT</v>
          </cell>
          <cell r="C1087" t="str">
            <v>NOSSA SENHORA DO LIVRAMENTO</v>
          </cell>
          <cell r="D1087" t="str">
            <v>510610</v>
          </cell>
          <cell r="F1087">
            <v>23426975</v>
          </cell>
        </row>
        <row r="1088">
          <cell r="A1088">
            <v>510615</v>
          </cell>
          <cell r="B1088" t="str">
            <v>MT</v>
          </cell>
          <cell r="C1088" t="str">
            <v>NOVA BANDEIRANTES</v>
          </cell>
          <cell r="D1088" t="str">
            <v>510615</v>
          </cell>
          <cell r="E1088">
            <v>9710</v>
          </cell>
          <cell r="F1088">
            <v>11402037</v>
          </cell>
        </row>
        <row r="1089">
          <cell r="A1089">
            <v>510880</v>
          </cell>
          <cell r="B1089" t="str">
            <v>MT</v>
          </cell>
          <cell r="C1089" t="str">
            <v>NOVA GUARITA</v>
          </cell>
          <cell r="D1089" t="str">
            <v>510880</v>
          </cell>
          <cell r="F1089">
            <v>2241575</v>
          </cell>
        </row>
        <row r="1090">
          <cell r="A1090">
            <v>510618</v>
          </cell>
          <cell r="B1090" t="str">
            <v>MT</v>
          </cell>
          <cell r="C1090" t="str">
            <v>NOVA LACERDA</v>
          </cell>
          <cell r="D1090" t="str">
            <v>510618</v>
          </cell>
          <cell r="E1090">
            <v>50629</v>
          </cell>
          <cell r="F1090">
            <v>11628676</v>
          </cell>
        </row>
        <row r="1091">
          <cell r="A1091">
            <v>510885</v>
          </cell>
          <cell r="B1091" t="str">
            <v>MT</v>
          </cell>
          <cell r="C1091" t="str">
            <v>NOVA MARILÂNDIA</v>
          </cell>
          <cell r="D1091" t="str">
            <v>510885</v>
          </cell>
          <cell r="E1091">
            <v>63511</v>
          </cell>
          <cell r="F1091">
            <v>26131960</v>
          </cell>
        </row>
        <row r="1092">
          <cell r="A1092">
            <v>510890</v>
          </cell>
          <cell r="B1092" t="str">
            <v>MT</v>
          </cell>
          <cell r="C1092" t="str">
            <v>NOVA MARINGÁ</v>
          </cell>
          <cell r="D1092" t="str">
            <v>510890</v>
          </cell>
          <cell r="E1092">
            <v>11</v>
          </cell>
          <cell r="F1092">
            <v>391065</v>
          </cell>
        </row>
        <row r="1093">
          <cell r="A1093">
            <v>510895</v>
          </cell>
          <cell r="B1093" t="str">
            <v>MT</v>
          </cell>
          <cell r="C1093" t="str">
            <v>NOVA MONTE VERDE</v>
          </cell>
          <cell r="D1093" t="str">
            <v>510895</v>
          </cell>
          <cell r="F1093">
            <v>0</v>
          </cell>
        </row>
        <row r="1094">
          <cell r="A1094">
            <v>510617</v>
          </cell>
          <cell r="B1094" t="str">
            <v>MT</v>
          </cell>
          <cell r="C1094" t="str">
            <v>NOVA NAZARÉ</v>
          </cell>
          <cell r="D1094" t="str">
            <v>510617</v>
          </cell>
          <cell r="E1094">
            <v>39231</v>
          </cell>
          <cell r="F1094">
            <v>5035814</v>
          </cell>
        </row>
        <row r="1095">
          <cell r="A1095">
            <v>510619</v>
          </cell>
          <cell r="B1095" t="str">
            <v>MT</v>
          </cell>
          <cell r="C1095" t="str">
            <v>NOVA SANTA HELENA</v>
          </cell>
          <cell r="D1095" t="str">
            <v>510619</v>
          </cell>
          <cell r="F1095">
            <v>5832675</v>
          </cell>
        </row>
        <row r="1096">
          <cell r="A1096">
            <v>510625</v>
          </cell>
          <cell r="B1096" t="str">
            <v>MT</v>
          </cell>
          <cell r="C1096" t="str">
            <v>NOVA XAVANTINA</v>
          </cell>
          <cell r="D1096" t="str">
            <v>510625</v>
          </cell>
          <cell r="E1096">
            <v>101821</v>
          </cell>
          <cell r="F1096">
            <v>29490791</v>
          </cell>
        </row>
        <row r="1097">
          <cell r="A1097">
            <v>510627</v>
          </cell>
          <cell r="B1097" t="str">
            <v>MT</v>
          </cell>
          <cell r="C1097" t="str">
            <v>NOVO HORIZONTE DO NORTE</v>
          </cell>
          <cell r="D1097" t="str">
            <v>510627</v>
          </cell>
          <cell r="F1097">
            <v>13604100</v>
          </cell>
        </row>
        <row r="1098">
          <cell r="A1098">
            <v>510626</v>
          </cell>
          <cell r="B1098" t="str">
            <v>MT</v>
          </cell>
          <cell r="C1098" t="str">
            <v>NOVO MUNDO</v>
          </cell>
          <cell r="D1098" t="str">
            <v>510626</v>
          </cell>
          <cell r="E1098">
            <v>47228</v>
          </cell>
          <cell r="F1098">
            <v>12164999</v>
          </cell>
        </row>
        <row r="1099">
          <cell r="A1099">
            <v>510631</v>
          </cell>
          <cell r="B1099" t="str">
            <v>MT</v>
          </cell>
          <cell r="C1099" t="str">
            <v>NOVO SANTO ANTÔNIO</v>
          </cell>
          <cell r="D1099" t="str">
            <v>510631</v>
          </cell>
          <cell r="E1099">
            <v>11624</v>
          </cell>
          <cell r="F1099">
            <v>5435051</v>
          </cell>
        </row>
        <row r="1100">
          <cell r="A1100">
            <v>510630</v>
          </cell>
          <cell r="B1100" t="str">
            <v>MT</v>
          </cell>
          <cell r="C1100" t="str">
            <v>PARANATINGA</v>
          </cell>
          <cell r="D1100" t="str">
            <v>510630</v>
          </cell>
          <cell r="E1100">
            <v>152965</v>
          </cell>
          <cell r="F1100">
            <v>50902774</v>
          </cell>
        </row>
        <row r="1101">
          <cell r="A1101">
            <v>510637</v>
          </cell>
          <cell r="B1101" t="str">
            <v>MT</v>
          </cell>
          <cell r="C1101" t="str">
            <v>PEDRA PRETA</v>
          </cell>
          <cell r="D1101" t="str">
            <v>510637</v>
          </cell>
          <cell r="F1101">
            <v>561200</v>
          </cell>
        </row>
        <row r="1102">
          <cell r="A1102">
            <v>510642</v>
          </cell>
          <cell r="B1102" t="str">
            <v>MT</v>
          </cell>
          <cell r="C1102" t="str">
            <v>PEIXOTO DE AZEVEDO</v>
          </cell>
          <cell r="D1102" t="str">
            <v>510642</v>
          </cell>
          <cell r="F1102">
            <v>26806050</v>
          </cell>
        </row>
        <row r="1103">
          <cell r="A1103">
            <v>510645</v>
          </cell>
          <cell r="B1103" t="str">
            <v>MT</v>
          </cell>
          <cell r="C1103" t="str">
            <v>PLANALTO DA SERRA</v>
          </cell>
          <cell r="D1103" t="str">
            <v>510645</v>
          </cell>
          <cell r="E1103">
            <v>42007</v>
          </cell>
          <cell r="F1103">
            <v>13843968</v>
          </cell>
        </row>
        <row r="1104">
          <cell r="A1104">
            <v>510650</v>
          </cell>
          <cell r="B1104" t="str">
            <v>MT</v>
          </cell>
          <cell r="C1104" t="str">
            <v>POCONÉ</v>
          </cell>
          <cell r="D1104" t="str">
            <v>510650</v>
          </cell>
          <cell r="E1104">
            <v>217246</v>
          </cell>
          <cell r="F1104">
            <v>47851196</v>
          </cell>
        </row>
        <row r="1105">
          <cell r="A1105">
            <v>510665</v>
          </cell>
          <cell r="B1105" t="str">
            <v>MT</v>
          </cell>
          <cell r="C1105" t="str">
            <v>PONTAL DO ARAGUAIA</v>
          </cell>
          <cell r="D1105" t="str">
            <v>510665</v>
          </cell>
          <cell r="F1105">
            <v>5526150</v>
          </cell>
        </row>
        <row r="1106">
          <cell r="A1106">
            <v>510670</v>
          </cell>
          <cell r="B1106" t="str">
            <v>MT</v>
          </cell>
          <cell r="C1106" t="str">
            <v>PONTE BRANCA</v>
          </cell>
          <cell r="D1106" t="str">
            <v>510670</v>
          </cell>
          <cell r="E1106">
            <v>47857</v>
          </cell>
          <cell r="F1106">
            <v>6454349</v>
          </cell>
        </row>
        <row r="1107">
          <cell r="A1107">
            <v>510675</v>
          </cell>
          <cell r="B1107" t="str">
            <v>MT</v>
          </cell>
          <cell r="C1107" t="str">
            <v>PONTES E LACERDA</v>
          </cell>
          <cell r="D1107" t="str">
            <v>510675</v>
          </cell>
          <cell r="F1107">
            <v>188248600</v>
          </cell>
        </row>
        <row r="1108">
          <cell r="A1108">
            <v>510680</v>
          </cell>
          <cell r="B1108" t="str">
            <v>MT</v>
          </cell>
          <cell r="C1108" t="str">
            <v>PORTO DOS GAÚCHOS</v>
          </cell>
          <cell r="D1108" t="str">
            <v>510680</v>
          </cell>
          <cell r="E1108">
            <v>16761</v>
          </cell>
          <cell r="F1108">
            <v>33056224</v>
          </cell>
        </row>
        <row r="1109">
          <cell r="A1109">
            <v>510682</v>
          </cell>
          <cell r="B1109" t="str">
            <v>MT</v>
          </cell>
          <cell r="C1109" t="str">
            <v>PORTO ESPERIDIÃO</v>
          </cell>
          <cell r="D1109" t="str">
            <v>510682</v>
          </cell>
          <cell r="E1109">
            <v>25450</v>
          </cell>
          <cell r="F1109">
            <v>16236296</v>
          </cell>
        </row>
        <row r="1110">
          <cell r="A1110">
            <v>510685</v>
          </cell>
          <cell r="B1110" t="str">
            <v>MT</v>
          </cell>
          <cell r="C1110" t="str">
            <v>PORTO ESTRELA</v>
          </cell>
          <cell r="D1110" t="str">
            <v>510685</v>
          </cell>
          <cell r="F1110">
            <v>2052125</v>
          </cell>
        </row>
        <row r="1111">
          <cell r="A1111">
            <v>510700</v>
          </cell>
          <cell r="B1111" t="str">
            <v>MT</v>
          </cell>
          <cell r="C1111" t="str">
            <v>POXORÉO</v>
          </cell>
          <cell r="D1111" t="str">
            <v>510700</v>
          </cell>
          <cell r="E1111">
            <v>106202</v>
          </cell>
          <cell r="F1111">
            <v>5045031</v>
          </cell>
        </row>
        <row r="1112">
          <cell r="A1112">
            <v>510704</v>
          </cell>
          <cell r="B1112" t="str">
            <v>MT</v>
          </cell>
          <cell r="C1112" t="str">
            <v>PRIMAVERA DO LESTE</v>
          </cell>
          <cell r="D1112" t="str">
            <v>510704</v>
          </cell>
          <cell r="F1112">
            <v>1120200</v>
          </cell>
        </row>
        <row r="1113">
          <cell r="A1113">
            <v>510706</v>
          </cell>
          <cell r="B1113" t="str">
            <v>MT</v>
          </cell>
          <cell r="C1113" t="str">
            <v>QUERÊNCIA</v>
          </cell>
          <cell r="D1113" t="str">
            <v>510706</v>
          </cell>
          <cell r="E1113">
            <v>141028</v>
          </cell>
          <cell r="F1113">
            <v>36970319</v>
          </cell>
        </row>
        <row r="1114">
          <cell r="A1114">
            <v>510715</v>
          </cell>
          <cell r="B1114" t="str">
            <v>MT</v>
          </cell>
          <cell r="C1114" t="str">
            <v>RESERVA DO CABAÇAL</v>
          </cell>
          <cell r="D1114" t="str">
            <v>510715</v>
          </cell>
          <cell r="E1114">
            <v>9161</v>
          </cell>
          <cell r="F1114">
            <v>4610548</v>
          </cell>
        </row>
        <row r="1115">
          <cell r="A1115">
            <v>510718</v>
          </cell>
          <cell r="B1115" t="str">
            <v>MT</v>
          </cell>
          <cell r="C1115" t="str">
            <v>RIBEIRÃO CASCALHEIRA</v>
          </cell>
          <cell r="D1115" t="str">
            <v>510718</v>
          </cell>
          <cell r="E1115">
            <v>34296</v>
          </cell>
          <cell r="F1115">
            <v>6559998</v>
          </cell>
        </row>
        <row r="1116">
          <cell r="A1116">
            <v>510719</v>
          </cell>
          <cell r="B1116" t="str">
            <v>MT</v>
          </cell>
          <cell r="C1116" t="str">
            <v>RIBEIRÃOZINHO</v>
          </cell>
          <cell r="D1116" t="str">
            <v>510719</v>
          </cell>
          <cell r="E1116">
            <v>10594</v>
          </cell>
          <cell r="F1116">
            <v>4995662</v>
          </cell>
        </row>
        <row r="1117">
          <cell r="A1117">
            <v>510720</v>
          </cell>
          <cell r="B1117" t="str">
            <v>MT</v>
          </cell>
          <cell r="C1117" t="str">
            <v>RIO BRANCO</v>
          </cell>
          <cell r="D1117" t="str">
            <v>510720</v>
          </cell>
          <cell r="E1117">
            <v>31246</v>
          </cell>
          <cell r="F1117">
            <v>2619126</v>
          </cell>
        </row>
        <row r="1118">
          <cell r="A1118">
            <v>510757</v>
          </cell>
          <cell r="B1118" t="str">
            <v>MT</v>
          </cell>
          <cell r="C1118" t="str">
            <v>RONDOLÂNDIA</v>
          </cell>
          <cell r="D1118" t="str">
            <v>510757</v>
          </cell>
          <cell r="F1118">
            <v>13322410</v>
          </cell>
        </row>
        <row r="1119">
          <cell r="A1119">
            <v>510760</v>
          </cell>
          <cell r="B1119" t="str">
            <v>MT</v>
          </cell>
          <cell r="C1119" t="str">
            <v>RONDONÓPOLIS</v>
          </cell>
          <cell r="D1119" t="str">
            <v>510760</v>
          </cell>
          <cell r="F1119">
            <v>107136425</v>
          </cell>
        </row>
        <row r="1120">
          <cell r="A1120">
            <v>510770</v>
          </cell>
          <cell r="B1120" t="str">
            <v>MT</v>
          </cell>
          <cell r="C1120" t="str">
            <v>ROSÁRIO OESTE</v>
          </cell>
          <cell r="D1120" t="str">
            <v>510770</v>
          </cell>
          <cell r="E1120">
            <v>1765</v>
          </cell>
          <cell r="F1120">
            <v>2610152</v>
          </cell>
        </row>
        <row r="1121">
          <cell r="A1121">
            <v>510775</v>
          </cell>
          <cell r="B1121" t="str">
            <v>MT</v>
          </cell>
          <cell r="C1121" t="str">
            <v>SALTO DO CÉU</v>
          </cell>
          <cell r="D1121" t="str">
            <v>510775</v>
          </cell>
          <cell r="E1121">
            <v>42743</v>
          </cell>
          <cell r="F1121">
            <v>5491420</v>
          </cell>
        </row>
        <row r="1122">
          <cell r="A1122">
            <v>510774</v>
          </cell>
          <cell r="B1122" t="str">
            <v>MT</v>
          </cell>
          <cell r="C1122" t="str">
            <v>SANTA CRUZ DO XINGU</v>
          </cell>
          <cell r="D1122" t="str">
            <v>510774</v>
          </cell>
          <cell r="E1122">
            <v>24806</v>
          </cell>
          <cell r="F1122">
            <v>3888750</v>
          </cell>
        </row>
        <row r="1123">
          <cell r="A1123">
            <v>510776</v>
          </cell>
          <cell r="B1123" t="str">
            <v>MT</v>
          </cell>
          <cell r="C1123" t="str">
            <v>SANTA RITA DO TRIVELATO</v>
          </cell>
          <cell r="D1123" t="str">
            <v>510776</v>
          </cell>
          <cell r="F1123">
            <v>0</v>
          </cell>
        </row>
        <row r="1124">
          <cell r="A1124">
            <v>510777</v>
          </cell>
          <cell r="B1124" t="str">
            <v>MT</v>
          </cell>
          <cell r="C1124" t="str">
            <v>SANTA TEREZINHA</v>
          </cell>
          <cell r="D1124" t="str">
            <v>510777</v>
          </cell>
          <cell r="E1124">
            <v>25386</v>
          </cell>
          <cell r="F1124">
            <v>3289425</v>
          </cell>
        </row>
        <row r="1125">
          <cell r="A1125">
            <v>510726</v>
          </cell>
          <cell r="B1125" t="str">
            <v>MT</v>
          </cell>
          <cell r="C1125" t="str">
            <v>SANTO AFONSO</v>
          </cell>
          <cell r="D1125" t="str">
            <v>510726</v>
          </cell>
          <cell r="E1125">
            <v>27057</v>
          </cell>
          <cell r="F1125">
            <v>7413104</v>
          </cell>
        </row>
        <row r="1126">
          <cell r="A1126">
            <v>510779</v>
          </cell>
          <cell r="B1126" t="str">
            <v>MT</v>
          </cell>
          <cell r="C1126" t="str">
            <v>SANTO ANTÔNIO DO LESTE</v>
          </cell>
          <cell r="D1126" t="str">
            <v>510779</v>
          </cell>
          <cell r="F1126">
            <v>1902550</v>
          </cell>
        </row>
        <row r="1127">
          <cell r="A1127">
            <v>510780</v>
          </cell>
          <cell r="B1127" t="str">
            <v>MT</v>
          </cell>
          <cell r="C1127" t="str">
            <v>SANTO ANTÔNIO DO LEVERGER</v>
          </cell>
          <cell r="D1127" t="str">
            <v>510780</v>
          </cell>
          <cell r="F1127">
            <v>6188475</v>
          </cell>
        </row>
        <row r="1128">
          <cell r="A1128">
            <v>510785</v>
          </cell>
          <cell r="B1128" t="str">
            <v>MT</v>
          </cell>
          <cell r="C1128" t="str">
            <v>SÃO FÉLIX DO ARAGUAIA</v>
          </cell>
          <cell r="D1128" t="str">
            <v>510785</v>
          </cell>
          <cell r="E1128">
            <v>41407</v>
          </cell>
          <cell r="F1128">
            <v>21455502</v>
          </cell>
        </row>
        <row r="1129">
          <cell r="A1129">
            <v>510729</v>
          </cell>
          <cell r="B1129" t="str">
            <v>MT</v>
          </cell>
          <cell r="C1129" t="str">
            <v>SÃO JOSÉ DO POVO</v>
          </cell>
          <cell r="D1129" t="str">
            <v>510729</v>
          </cell>
          <cell r="F1129">
            <v>390000</v>
          </cell>
        </row>
        <row r="1130">
          <cell r="A1130">
            <v>510730</v>
          </cell>
          <cell r="B1130" t="str">
            <v>MT</v>
          </cell>
          <cell r="C1130" t="str">
            <v>SÃO JOSÉ DO RIO CLARO</v>
          </cell>
          <cell r="D1130" t="str">
            <v>510730</v>
          </cell>
          <cell r="F1130">
            <v>18910</v>
          </cell>
        </row>
        <row r="1131">
          <cell r="A1131">
            <v>510735</v>
          </cell>
          <cell r="B1131" t="str">
            <v>MT</v>
          </cell>
          <cell r="C1131" t="str">
            <v>SÃO JOSÉ DO XINGU</v>
          </cell>
          <cell r="D1131" t="str">
            <v>510735</v>
          </cell>
          <cell r="F1131">
            <v>19764000</v>
          </cell>
        </row>
        <row r="1132">
          <cell r="A1132">
            <v>510710</v>
          </cell>
          <cell r="B1132" t="str">
            <v>MT</v>
          </cell>
          <cell r="C1132" t="str">
            <v>SÃO JOSÉ DOS QUATRO MARCOS</v>
          </cell>
          <cell r="D1132" t="str">
            <v>510710</v>
          </cell>
          <cell r="E1132">
            <v>84026</v>
          </cell>
          <cell r="F1132">
            <v>16237024</v>
          </cell>
        </row>
        <row r="1133">
          <cell r="A1133">
            <v>510740</v>
          </cell>
          <cell r="B1133" t="str">
            <v>MT</v>
          </cell>
          <cell r="C1133" t="str">
            <v>SÃO PEDRO DA CIPA</v>
          </cell>
          <cell r="D1133" t="str">
            <v>510740</v>
          </cell>
          <cell r="F1133">
            <v>39850</v>
          </cell>
        </row>
        <row r="1134">
          <cell r="A1134">
            <v>510787</v>
          </cell>
          <cell r="B1134" t="str">
            <v>MT</v>
          </cell>
          <cell r="C1134" t="str">
            <v>SAPEZAL</v>
          </cell>
          <cell r="D1134" t="str">
            <v>510787</v>
          </cell>
          <cell r="E1134">
            <v>50016</v>
          </cell>
          <cell r="F1134">
            <v>6454203</v>
          </cell>
        </row>
        <row r="1135">
          <cell r="A1135">
            <v>510788</v>
          </cell>
          <cell r="B1135" t="str">
            <v>MT</v>
          </cell>
          <cell r="C1135" t="str">
            <v>SERRA NOVA DOURADA</v>
          </cell>
          <cell r="D1135" t="str">
            <v>510788</v>
          </cell>
          <cell r="E1135">
            <v>18872</v>
          </cell>
          <cell r="F1135">
            <v>5711183</v>
          </cell>
        </row>
        <row r="1136">
          <cell r="A1136">
            <v>510794</v>
          </cell>
          <cell r="B1136" t="str">
            <v>MT</v>
          </cell>
          <cell r="C1136" t="str">
            <v>TABAPORÃ</v>
          </cell>
          <cell r="D1136" t="str">
            <v>510794</v>
          </cell>
          <cell r="F1136">
            <v>4744575</v>
          </cell>
        </row>
        <row r="1137">
          <cell r="A1137">
            <v>510795</v>
          </cell>
          <cell r="B1137" t="str">
            <v>MT</v>
          </cell>
          <cell r="C1137" t="str">
            <v>TANGARÁ DA SERRA</v>
          </cell>
          <cell r="D1137" t="str">
            <v>510795</v>
          </cell>
          <cell r="E1137">
            <v>436576</v>
          </cell>
          <cell r="F1137">
            <v>94071999</v>
          </cell>
        </row>
        <row r="1138">
          <cell r="A1138">
            <v>510800</v>
          </cell>
          <cell r="B1138" t="str">
            <v>MT</v>
          </cell>
          <cell r="C1138" t="str">
            <v>TAPURAH</v>
          </cell>
          <cell r="D1138" t="str">
            <v>510800</v>
          </cell>
          <cell r="F1138">
            <v>1155</v>
          </cell>
        </row>
        <row r="1139">
          <cell r="A1139">
            <v>510805</v>
          </cell>
          <cell r="B1139" t="str">
            <v>MT</v>
          </cell>
          <cell r="C1139" t="str">
            <v>TERRA NOVA DO NORTE</v>
          </cell>
          <cell r="D1139" t="str">
            <v>510805</v>
          </cell>
          <cell r="F1139">
            <v>4014675</v>
          </cell>
        </row>
        <row r="1140">
          <cell r="A1140">
            <v>510810</v>
          </cell>
          <cell r="B1140" t="str">
            <v>MT</v>
          </cell>
          <cell r="C1140" t="str">
            <v>TESOURO</v>
          </cell>
          <cell r="D1140" t="str">
            <v>510810</v>
          </cell>
          <cell r="E1140">
            <v>20363</v>
          </cell>
          <cell r="F1140">
            <v>6784061</v>
          </cell>
        </row>
        <row r="1141">
          <cell r="A1141">
            <v>510820</v>
          </cell>
          <cell r="B1141" t="str">
            <v>MT</v>
          </cell>
          <cell r="C1141" t="str">
            <v>TORIXORÉU</v>
          </cell>
          <cell r="D1141" t="str">
            <v>510820</v>
          </cell>
          <cell r="E1141">
            <v>37627</v>
          </cell>
          <cell r="F1141">
            <v>13759714</v>
          </cell>
        </row>
        <row r="1142">
          <cell r="A1142">
            <v>510830</v>
          </cell>
          <cell r="B1142" t="str">
            <v>MT</v>
          </cell>
          <cell r="C1142" t="str">
            <v>UNIÃO DO SUL</v>
          </cell>
          <cell r="D1142" t="str">
            <v>510830</v>
          </cell>
          <cell r="E1142">
            <v>34613</v>
          </cell>
          <cell r="F1142">
            <v>5915459</v>
          </cell>
        </row>
        <row r="1143">
          <cell r="A1143">
            <v>510835</v>
          </cell>
          <cell r="B1143" t="str">
            <v>MT</v>
          </cell>
          <cell r="C1143" t="str">
            <v>VALE DE SÃO DOMINGOS</v>
          </cell>
          <cell r="D1143" t="str">
            <v>510835</v>
          </cell>
          <cell r="E1143">
            <v>19560</v>
          </cell>
          <cell r="F1143">
            <v>6051673</v>
          </cell>
        </row>
        <row r="1144">
          <cell r="A1144">
            <v>510840</v>
          </cell>
          <cell r="B1144" t="str">
            <v>MT</v>
          </cell>
          <cell r="C1144" t="str">
            <v>VÁRZEA GRANDE</v>
          </cell>
          <cell r="D1144" t="str">
            <v>510840</v>
          </cell>
          <cell r="F1144">
            <v>10750</v>
          </cell>
        </row>
        <row r="1145">
          <cell r="A1145">
            <v>510850</v>
          </cell>
          <cell r="B1145" t="str">
            <v>MT</v>
          </cell>
          <cell r="C1145" t="str">
            <v>VERA</v>
          </cell>
          <cell r="D1145" t="str">
            <v>510850</v>
          </cell>
          <cell r="F1145">
            <v>28899684</v>
          </cell>
        </row>
        <row r="1146">
          <cell r="A1146">
            <v>510550</v>
          </cell>
          <cell r="B1146" t="str">
            <v>MT</v>
          </cell>
          <cell r="C1146" t="str">
            <v>VILA BELA DA SANTÍSSIMA TRINDADE</v>
          </cell>
          <cell r="D1146" t="str">
            <v>510550</v>
          </cell>
          <cell r="F1146">
            <v>805550</v>
          </cell>
        </row>
        <row r="1147">
          <cell r="A1147">
            <v>510860</v>
          </cell>
          <cell r="B1147" t="str">
            <v>MT</v>
          </cell>
          <cell r="C1147" t="str">
            <v>VILA RICA</v>
          </cell>
          <cell r="D1147" t="str">
            <v>510860</v>
          </cell>
          <cell r="E1147">
            <v>172167</v>
          </cell>
          <cell r="F1147">
            <v>42004765</v>
          </cell>
        </row>
        <row r="1148">
          <cell r="A1148">
            <v>500110</v>
          </cell>
          <cell r="B1148" t="str">
            <v>MS</v>
          </cell>
          <cell r="C1148" t="str">
            <v>AQUIDAUANA</v>
          </cell>
          <cell r="D1148" t="str">
            <v>500110</v>
          </cell>
          <cell r="F1148">
            <v>27159300</v>
          </cell>
        </row>
        <row r="1149">
          <cell r="A1149">
            <v>500124</v>
          </cell>
          <cell r="B1149" t="str">
            <v>MS</v>
          </cell>
          <cell r="C1149" t="str">
            <v>ARAL MOREIRA</v>
          </cell>
          <cell r="D1149" t="str">
            <v>500124</v>
          </cell>
          <cell r="E1149">
            <v>32061</v>
          </cell>
          <cell r="F1149">
            <v>20244091</v>
          </cell>
        </row>
        <row r="1150">
          <cell r="A1150">
            <v>500150</v>
          </cell>
          <cell r="B1150" t="str">
            <v>MS</v>
          </cell>
          <cell r="C1150" t="str">
            <v>BANDEIRANTES</v>
          </cell>
          <cell r="D1150" t="str">
            <v>500150</v>
          </cell>
          <cell r="F1150">
            <v>41950</v>
          </cell>
        </row>
        <row r="1151">
          <cell r="A1151">
            <v>500210</v>
          </cell>
          <cell r="B1151" t="str">
            <v>MS</v>
          </cell>
          <cell r="C1151" t="str">
            <v>BELA VISTA</v>
          </cell>
          <cell r="D1151" t="str">
            <v>500210</v>
          </cell>
          <cell r="F1151">
            <v>438400</v>
          </cell>
        </row>
        <row r="1152">
          <cell r="A1152">
            <v>500260</v>
          </cell>
          <cell r="B1152" t="str">
            <v>MS</v>
          </cell>
          <cell r="C1152" t="str">
            <v>CAMAPUÃ</v>
          </cell>
          <cell r="D1152" t="str">
            <v>500260</v>
          </cell>
          <cell r="F1152">
            <v>39060175</v>
          </cell>
        </row>
        <row r="1153">
          <cell r="A1153">
            <v>500270</v>
          </cell>
          <cell r="B1153" t="str">
            <v>MS</v>
          </cell>
          <cell r="C1153" t="str">
            <v>CAMPO GRANDE</v>
          </cell>
          <cell r="D1153" t="str">
            <v>500270</v>
          </cell>
          <cell r="E1153">
            <v>2492696</v>
          </cell>
          <cell r="F1153">
            <v>224926776</v>
          </cell>
        </row>
        <row r="1154">
          <cell r="A1154">
            <v>500295</v>
          </cell>
          <cell r="B1154" t="str">
            <v>MS</v>
          </cell>
          <cell r="C1154" t="str">
            <v>CHAPADÃO DO SUL</v>
          </cell>
          <cell r="D1154" t="str">
            <v>500295</v>
          </cell>
          <cell r="E1154">
            <v>165</v>
          </cell>
          <cell r="F1154">
            <v>47030</v>
          </cell>
        </row>
        <row r="1155">
          <cell r="A1155">
            <v>500315</v>
          </cell>
          <cell r="B1155" t="str">
            <v>MS</v>
          </cell>
          <cell r="C1155" t="str">
            <v>CORONEL SAPUCAIA</v>
          </cell>
          <cell r="D1155" t="str">
            <v>500315</v>
          </cell>
          <cell r="F1155">
            <v>178440400</v>
          </cell>
        </row>
        <row r="1156">
          <cell r="A1156">
            <v>500330</v>
          </cell>
          <cell r="B1156" t="str">
            <v>MS</v>
          </cell>
          <cell r="C1156" t="str">
            <v>COXIM</v>
          </cell>
          <cell r="D1156" t="str">
            <v>500330</v>
          </cell>
          <cell r="F1156">
            <v>4382761725</v>
          </cell>
        </row>
        <row r="1157">
          <cell r="A1157">
            <v>500348</v>
          </cell>
          <cell r="B1157" t="str">
            <v>MS</v>
          </cell>
          <cell r="C1157" t="str">
            <v>DOIS IRMÃOS DO BURITI</v>
          </cell>
          <cell r="D1157" t="str">
            <v>500348</v>
          </cell>
          <cell r="F1157">
            <v>29614825</v>
          </cell>
        </row>
        <row r="1158">
          <cell r="A1158">
            <v>500370</v>
          </cell>
          <cell r="B1158" t="str">
            <v>MS</v>
          </cell>
          <cell r="C1158" t="str">
            <v>DOURADOS</v>
          </cell>
          <cell r="D1158" t="str">
            <v>500370</v>
          </cell>
          <cell r="E1158">
            <v>866886</v>
          </cell>
          <cell r="F1158">
            <v>304270757</v>
          </cell>
        </row>
        <row r="1159">
          <cell r="A1159">
            <v>500380</v>
          </cell>
          <cell r="B1159" t="str">
            <v>MS</v>
          </cell>
          <cell r="C1159" t="str">
            <v>FÁTIMA DO SUL</v>
          </cell>
          <cell r="D1159" t="str">
            <v>500380</v>
          </cell>
          <cell r="E1159">
            <v>195103</v>
          </cell>
          <cell r="F1159">
            <v>34108211</v>
          </cell>
        </row>
        <row r="1160">
          <cell r="A1160">
            <v>500430</v>
          </cell>
          <cell r="B1160" t="str">
            <v>MS</v>
          </cell>
          <cell r="C1160" t="str">
            <v>IGUATEMI</v>
          </cell>
          <cell r="D1160" t="str">
            <v>500430</v>
          </cell>
          <cell r="F1160">
            <v>1897100</v>
          </cell>
        </row>
        <row r="1161">
          <cell r="A1161">
            <v>500450</v>
          </cell>
          <cell r="B1161" t="str">
            <v>MS</v>
          </cell>
          <cell r="C1161" t="str">
            <v>ITAPORÃ</v>
          </cell>
          <cell r="D1161" t="str">
            <v>500450</v>
          </cell>
          <cell r="E1161">
            <v>51719</v>
          </cell>
          <cell r="F1161">
            <v>21931308</v>
          </cell>
        </row>
        <row r="1162">
          <cell r="A1162">
            <v>500460</v>
          </cell>
          <cell r="B1162" t="str">
            <v>MS</v>
          </cell>
          <cell r="C1162" t="str">
            <v>ITAQUIRAÍ</v>
          </cell>
          <cell r="D1162" t="str">
            <v>500460</v>
          </cell>
          <cell r="F1162">
            <v>22372350</v>
          </cell>
        </row>
        <row r="1163">
          <cell r="A1163">
            <v>500480</v>
          </cell>
          <cell r="B1163" t="str">
            <v>MS</v>
          </cell>
          <cell r="C1163" t="str">
            <v>JAPORÃ</v>
          </cell>
          <cell r="D1163" t="str">
            <v>500480</v>
          </cell>
          <cell r="F1163">
            <v>7875</v>
          </cell>
        </row>
        <row r="1164">
          <cell r="A1164">
            <v>500500</v>
          </cell>
          <cell r="B1164" t="str">
            <v>MS</v>
          </cell>
          <cell r="C1164" t="str">
            <v>JARDIM</v>
          </cell>
          <cell r="D1164" t="str">
            <v>500500</v>
          </cell>
          <cell r="F1164">
            <v>133454625</v>
          </cell>
        </row>
        <row r="1165">
          <cell r="A1165">
            <v>500515</v>
          </cell>
          <cell r="B1165" t="str">
            <v>MS</v>
          </cell>
          <cell r="C1165" t="str">
            <v>JUTI</v>
          </cell>
          <cell r="D1165" t="str">
            <v>500515</v>
          </cell>
          <cell r="F1165">
            <v>5052625</v>
          </cell>
        </row>
        <row r="1166">
          <cell r="A1166">
            <v>500525</v>
          </cell>
          <cell r="B1166" t="str">
            <v>MS</v>
          </cell>
          <cell r="C1166" t="str">
            <v>LAGUNA CARAPÃ</v>
          </cell>
          <cell r="D1166" t="str">
            <v>500525</v>
          </cell>
          <cell r="E1166">
            <v>39272</v>
          </cell>
          <cell r="F1166">
            <v>7123885</v>
          </cell>
        </row>
        <row r="1167">
          <cell r="A1167">
            <v>500580</v>
          </cell>
          <cell r="B1167" t="str">
            <v>MS</v>
          </cell>
          <cell r="C1167" t="str">
            <v>NIOAQUE</v>
          </cell>
          <cell r="D1167" t="str">
            <v>500580</v>
          </cell>
          <cell r="F1167">
            <v>20739625</v>
          </cell>
        </row>
        <row r="1168">
          <cell r="A1168">
            <v>500620</v>
          </cell>
          <cell r="B1168" t="str">
            <v>MS</v>
          </cell>
          <cell r="C1168" t="str">
            <v>NOVA ANDRADINA</v>
          </cell>
          <cell r="D1168" t="str">
            <v>500620</v>
          </cell>
          <cell r="F1168">
            <v>19500</v>
          </cell>
        </row>
        <row r="1169">
          <cell r="A1169">
            <v>500635</v>
          </cell>
          <cell r="B1169" t="str">
            <v>MS</v>
          </cell>
          <cell r="C1169" t="str">
            <v>PARANHOS</v>
          </cell>
          <cell r="D1169" t="str">
            <v>500635</v>
          </cell>
          <cell r="F1169">
            <v>0</v>
          </cell>
        </row>
        <row r="1170">
          <cell r="A1170">
            <v>500640</v>
          </cell>
          <cell r="B1170" t="str">
            <v>MS</v>
          </cell>
          <cell r="C1170" t="str">
            <v>PEDRO GOMES</v>
          </cell>
          <cell r="D1170" t="str">
            <v>500640</v>
          </cell>
          <cell r="F1170">
            <v>747275</v>
          </cell>
        </row>
        <row r="1171">
          <cell r="A1171">
            <v>500660</v>
          </cell>
          <cell r="B1171" t="str">
            <v>MS</v>
          </cell>
          <cell r="C1171" t="str">
            <v>PONTA PORÃ</v>
          </cell>
          <cell r="D1171" t="str">
            <v>500660</v>
          </cell>
          <cell r="F1171">
            <v>182566125</v>
          </cell>
        </row>
        <row r="1172">
          <cell r="A1172">
            <v>500690</v>
          </cell>
          <cell r="B1172" t="str">
            <v>MS</v>
          </cell>
          <cell r="C1172" t="str">
            <v>PORTO MURTINHO</v>
          </cell>
          <cell r="D1172" t="str">
            <v>500690</v>
          </cell>
          <cell r="E1172">
            <v>65500</v>
          </cell>
          <cell r="F1172">
            <v>10600487</v>
          </cell>
        </row>
        <row r="1173">
          <cell r="A1173">
            <v>500769</v>
          </cell>
          <cell r="B1173" t="str">
            <v>MS</v>
          </cell>
          <cell r="C1173" t="str">
            <v>SÃO GABRIEL DO OESTE</v>
          </cell>
          <cell r="D1173" t="str">
            <v>500769</v>
          </cell>
          <cell r="F1173">
            <v>500000</v>
          </cell>
        </row>
        <row r="1174">
          <cell r="A1174">
            <v>500795</v>
          </cell>
          <cell r="B1174" t="str">
            <v>MS</v>
          </cell>
          <cell r="C1174" t="str">
            <v>TACURU</v>
          </cell>
          <cell r="D1174" t="str">
            <v>500795</v>
          </cell>
          <cell r="E1174">
            <v>82585</v>
          </cell>
          <cell r="F1174">
            <v>20307054</v>
          </cell>
        </row>
        <row r="1175">
          <cell r="A1175">
            <v>500797</v>
          </cell>
          <cell r="B1175" t="str">
            <v>MS</v>
          </cell>
          <cell r="C1175" t="str">
            <v>TAQUARUSSU</v>
          </cell>
          <cell r="D1175" t="str">
            <v>500797</v>
          </cell>
          <cell r="F1175">
            <v>3918400</v>
          </cell>
        </row>
        <row r="1176">
          <cell r="A1176">
            <v>310375</v>
          </cell>
          <cell r="B1176" t="str">
            <v>MG</v>
          </cell>
          <cell r="C1176" t="str">
            <v>ARAPORÃ</v>
          </cell>
          <cell r="D1176" t="str">
            <v>310375</v>
          </cell>
          <cell r="F1176">
            <v>2664500</v>
          </cell>
        </row>
        <row r="1177">
          <cell r="A1177">
            <v>310560</v>
          </cell>
          <cell r="B1177" t="str">
            <v>MG</v>
          </cell>
          <cell r="C1177" t="str">
            <v>BARBACENA</v>
          </cell>
          <cell r="D1177" t="str">
            <v>310560</v>
          </cell>
          <cell r="E1177">
            <v>1055643</v>
          </cell>
          <cell r="F1177">
            <v>123506867</v>
          </cell>
        </row>
        <row r="1178">
          <cell r="A1178">
            <v>310910</v>
          </cell>
          <cell r="B1178" t="str">
            <v>MG</v>
          </cell>
          <cell r="C1178" t="str">
            <v>BUENO BRANDÃO</v>
          </cell>
          <cell r="D1178" t="str">
            <v>310910</v>
          </cell>
          <cell r="F1178">
            <v>0</v>
          </cell>
        </row>
        <row r="1179">
          <cell r="A1179">
            <v>310970</v>
          </cell>
          <cell r="B1179" t="str">
            <v>MG</v>
          </cell>
          <cell r="C1179" t="str">
            <v>CACHOEIRA DE MINAS</v>
          </cell>
          <cell r="D1179" t="str">
            <v>310970</v>
          </cell>
          <cell r="F1179">
            <v>2481050</v>
          </cell>
        </row>
        <row r="1180">
          <cell r="A1180">
            <v>312280</v>
          </cell>
          <cell r="B1180" t="str">
            <v>MG</v>
          </cell>
          <cell r="C1180" t="str">
            <v>DOM VIÇOSO</v>
          </cell>
          <cell r="D1180" t="str">
            <v>312280</v>
          </cell>
          <cell r="F1180">
            <v>12645750</v>
          </cell>
        </row>
        <row r="1181">
          <cell r="A1181">
            <v>313170</v>
          </cell>
          <cell r="B1181" t="str">
            <v>MG</v>
          </cell>
          <cell r="C1181" t="str">
            <v>ITABIRA</v>
          </cell>
          <cell r="D1181" t="str">
            <v>313170</v>
          </cell>
          <cell r="F1181">
            <v>2230475</v>
          </cell>
        </row>
        <row r="1182">
          <cell r="A1182">
            <v>313505</v>
          </cell>
          <cell r="B1182" t="str">
            <v>MG</v>
          </cell>
          <cell r="C1182" t="str">
            <v>JAÍBA</v>
          </cell>
          <cell r="D1182" t="str">
            <v>313505</v>
          </cell>
          <cell r="F1182">
            <v>373450</v>
          </cell>
        </row>
        <row r="1183">
          <cell r="A1183">
            <v>314090</v>
          </cell>
          <cell r="B1183" t="str">
            <v>MG</v>
          </cell>
          <cell r="C1183" t="str">
            <v>MATIPÓ</v>
          </cell>
          <cell r="D1183" t="str">
            <v>314090</v>
          </cell>
          <cell r="F1183">
            <v>2192275</v>
          </cell>
        </row>
        <row r="1184">
          <cell r="A1184">
            <v>314200</v>
          </cell>
          <cell r="B1184" t="str">
            <v>MG</v>
          </cell>
          <cell r="C1184" t="str">
            <v>MIRABELA</v>
          </cell>
          <cell r="D1184" t="str">
            <v>314200</v>
          </cell>
          <cell r="F1184">
            <v>239275</v>
          </cell>
        </row>
        <row r="1185">
          <cell r="A1185">
            <v>314587</v>
          </cell>
          <cell r="B1185" t="str">
            <v>MG</v>
          </cell>
          <cell r="C1185" t="str">
            <v>ORIZÂNIA</v>
          </cell>
          <cell r="D1185" t="str">
            <v>314587</v>
          </cell>
          <cell r="F1185">
            <v>11814625</v>
          </cell>
        </row>
        <row r="1186">
          <cell r="A1186">
            <v>314910</v>
          </cell>
          <cell r="B1186" t="str">
            <v>MG</v>
          </cell>
          <cell r="C1186" t="str">
            <v>PEDRALVA</v>
          </cell>
          <cell r="D1186" t="str">
            <v>314910</v>
          </cell>
          <cell r="F1186">
            <v>22250</v>
          </cell>
        </row>
        <row r="1187">
          <cell r="A1187">
            <v>315080</v>
          </cell>
          <cell r="B1187" t="str">
            <v>MG</v>
          </cell>
          <cell r="C1187" t="str">
            <v>PIRANGA</v>
          </cell>
          <cell r="D1187" t="str">
            <v>315080</v>
          </cell>
          <cell r="F1187">
            <v>84150</v>
          </cell>
        </row>
        <row r="1188">
          <cell r="A1188">
            <v>315370</v>
          </cell>
          <cell r="B1188" t="str">
            <v>MG</v>
          </cell>
          <cell r="C1188" t="str">
            <v>QUARTEL GERAL</v>
          </cell>
          <cell r="D1188" t="str">
            <v>315370</v>
          </cell>
          <cell r="F1188">
            <v>23370175</v>
          </cell>
        </row>
        <row r="1189">
          <cell r="A1189">
            <v>315960</v>
          </cell>
          <cell r="B1189" t="str">
            <v>MG</v>
          </cell>
          <cell r="C1189" t="str">
            <v>SANTA RITA DO SAPUCAÍ</v>
          </cell>
          <cell r="D1189" t="str">
            <v>315960</v>
          </cell>
          <cell r="F1189">
            <v>90011950</v>
          </cell>
        </row>
        <row r="1190">
          <cell r="A1190">
            <v>316370</v>
          </cell>
          <cell r="B1190" t="str">
            <v>MG</v>
          </cell>
          <cell r="C1190" t="str">
            <v>SÃO LOURENÇO</v>
          </cell>
          <cell r="D1190" t="str">
            <v>316370</v>
          </cell>
          <cell r="F1190">
            <v>115068675</v>
          </cell>
        </row>
        <row r="1191">
          <cell r="A1191">
            <v>316720</v>
          </cell>
          <cell r="B1191" t="str">
            <v>MG</v>
          </cell>
          <cell r="C1191" t="str">
            <v>SETE LAGOAS</v>
          </cell>
          <cell r="D1191" t="str">
            <v>316720</v>
          </cell>
          <cell r="F1191">
            <v>10326750</v>
          </cell>
        </row>
        <row r="1192">
          <cell r="A1192">
            <v>317020</v>
          </cell>
          <cell r="B1192" t="str">
            <v>MG</v>
          </cell>
          <cell r="C1192" t="str">
            <v>UBERLÂNDIA</v>
          </cell>
          <cell r="D1192" t="str">
            <v>317020</v>
          </cell>
          <cell r="F1192">
            <v>611675</v>
          </cell>
        </row>
        <row r="1193">
          <cell r="A1193">
            <v>150010</v>
          </cell>
          <cell r="B1193" t="str">
            <v>PA</v>
          </cell>
          <cell r="C1193" t="str">
            <v>ABAETETUBA</v>
          </cell>
          <cell r="D1193" t="str">
            <v>150010</v>
          </cell>
          <cell r="F1193">
            <v>76151025</v>
          </cell>
        </row>
        <row r="1194">
          <cell r="A1194">
            <v>150013</v>
          </cell>
          <cell r="B1194" t="str">
            <v>PA</v>
          </cell>
          <cell r="C1194" t="str">
            <v>ABEL FIGUEIREDO</v>
          </cell>
          <cell r="D1194" t="str">
            <v>150013</v>
          </cell>
          <cell r="F1194">
            <v>2065350</v>
          </cell>
        </row>
        <row r="1195">
          <cell r="A1195">
            <v>150020</v>
          </cell>
          <cell r="B1195" t="str">
            <v>PA</v>
          </cell>
          <cell r="C1195" t="str">
            <v>ACARÁ</v>
          </cell>
          <cell r="D1195" t="str">
            <v>150020</v>
          </cell>
          <cell r="F1195">
            <v>4555800</v>
          </cell>
        </row>
        <row r="1196">
          <cell r="A1196">
            <v>150030</v>
          </cell>
          <cell r="B1196" t="str">
            <v>PA</v>
          </cell>
          <cell r="C1196" t="str">
            <v>AFUÁ</v>
          </cell>
          <cell r="D1196" t="str">
            <v>150030</v>
          </cell>
          <cell r="F1196">
            <v>0</v>
          </cell>
        </row>
        <row r="1197">
          <cell r="A1197">
            <v>150034</v>
          </cell>
          <cell r="B1197" t="str">
            <v>PA</v>
          </cell>
          <cell r="C1197" t="str">
            <v>ÁGUA AZUL DO NORTE</v>
          </cell>
          <cell r="D1197" t="str">
            <v>150034</v>
          </cell>
          <cell r="E1197">
            <v>34320</v>
          </cell>
          <cell r="F1197">
            <v>27944407</v>
          </cell>
        </row>
        <row r="1198">
          <cell r="A1198">
            <v>150050</v>
          </cell>
          <cell r="B1198" t="str">
            <v>PA</v>
          </cell>
          <cell r="C1198" t="str">
            <v>ALMEIRIM</v>
          </cell>
          <cell r="D1198" t="str">
            <v>150050</v>
          </cell>
          <cell r="E1198">
            <v>115314</v>
          </cell>
          <cell r="F1198">
            <v>53297877</v>
          </cell>
        </row>
        <row r="1199">
          <cell r="A1199">
            <v>150060</v>
          </cell>
          <cell r="B1199" t="str">
            <v>PA</v>
          </cell>
          <cell r="C1199" t="str">
            <v>ALTAMIRA</v>
          </cell>
          <cell r="D1199" t="str">
            <v>150060</v>
          </cell>
          <cell r="E1199">
            <v>56047</v>
          </cell>
          <cell r="F1199">
            <v>9670335</v>
          </cell>
        </row>
        <row r="1200">
          <cell r="A1200">
            <v>150080</v>
          </cell>
          <cell r="B1200" t="str">
            <v>PA</v>
          </cell>
          <cell r="C1200" t="str">
            <v>ANANINDEUA</v>
          </cell>
          <cell r="D1200" t="str">
            <v>150080</v>
          </cell>
          <cell r="E1200">
            <v>7047</v>
          </cell>
          <cell r="F1200">
            <v>140804285</v>
          </cell>
        </row>
        <row r="1201">
          <cell r="A1201">
            <v>150085</v>
          </cell>
          <cell r="B1201" t="str">
            <v>PA</v>
          </cell>
          <cell r="C1201" t="str">
            <v>ANAPU</v>
          </cell>
          <cell r="D1201" t="str">
            <v>150085</v>
          </cell>
          <cell r="E1201">
            <v>36014</v>
          </cell>
          <cell r="F1201">
            <v>103562200</v>
          </cell>
        </row>
        <row r="1202">
          <cell r="A1202">
            <v>150100</v>
          </cell>
          <cell r="B1202" t="str">
            <v>PA</v>
          </cell>
          <cell r="C1202" t="str">
            <v>AVEIRO</v>
          </cell>
          <cell r="D1202" t="str">
            <v>150100</v>
          </cell>
          <cell r="E1202">
            <v>1031</v>
          </cell>
          <cell r="F1202">
            <v>6418790</v>
          </cell>
        </row>
        <row r="1203">
          <cell r="A1203">
            <v>150120</v>
          </cell>
          <cell r="B1203" t="str">
            <v>PA</v>
          </cell>
          <cell r="C1203" t="str">
            <v>BAIÃO</v>
          </cell>
          <cell r="D1203" t="str">
            <v>150120</v>
          </cell>
          <cell r="F1203">
            <v>2754825</v>
          </cell>
        </row>
        <row r="1204">
          <cell r="A1204">
            <v>150125</v>
          </cell>
          <cell r="B1204" t="str">
            <v>PA</v>
          </cell>
          <cell r="C1204" t="str">
            <v>BANNACH</v>
          </cell>
          <cell r="D1204" t="str">
            <v>150125</v>
          </cell>
          <cell r="F1204">
            <v>29875</v>
          </cell>
        </row>
        <row r="1205">
          <cell r="A1205">
            <v>150130</v>
          </cell>
          <cell r="B1205" t="str">
            <v>PA</v>
          </cell>
          <cell r="C1205" t="str">
            <v>BARCARENA</v>
          </cell>
          <cell r="D1205" t="str">
            <v>150130</v>
          </cell>
          <cell r="F1205">
            <v>68350950</v>
          </cell>
        </row>
        <row r="1206">
          <cell r="A1206">
            <v>150140</v>
          </cell>
          <cell r="B1206" t="str">
            <v>PA</v>
          </cell>
          <cell r="C1206" t="str">
            <v>BELÉM</v>
          </cell>
          <cell r="D1206" t="str">
            <v>150140</v>
          </cell>
          <cell r="E1206">
            <v>1019992</v>
          </cell>
          <cell r="F1206">
            <v>6066495854</v>
          </cell>
        </row>
        <row r="1207">
          <cell r="A1207">
            <v>150145</v>
          </cell>
          <cell r="B1207" t="str">
            <v>PA</v>
          </cell>
          <cell r="C1207" t="str">
            <v>BELTERRA</v>
          </cell>
          <cell r="D1207" t="str">
            <v>150145</v>
          </cell>
          <cell r="E1207">
            <v>14050</v>
          </cell>
          <cell r="F1207">
            <v>19438833</v>
          </cell>
        </row>
        <row r="1208">
          <cell r="A1208">
            <v>150150</v>
          </cell>
          <cell r="B1208" t="str">
            <v>PA</v>
          </cell>
          <cell r="C1208" t="str">
            <v>BENEVIDES</v>
          </cell>
          <cell r="D1208" t="str">
            <v>150150</v>
          </cell>
          <cell r="F1208">
            <v>16102135</v>
          </cell>
        </row>
        <row r="1209">
          <cell r="A1209">
            <v>150157</v>
          </cell>
          <cell r="B1209" t="str">
            <v>PA</v>
          </cell>
          <cell r="C1209" t="str">
            <v>BOM JESUS DO TOCANTINS</v>
          </cell>
          <cell r="D1209" t="str">
            <v>150157</v>
          </cell>
          <cell r="E1209">
            <v>1104</v>
          </cell>
          <cell r="F1209">
            <v>429442251</v>
          </cell>
        </row>
        <row r="1210">
          <cell r="A1210">
            <v>150160</v>
          </cell>
          <cell r="B1210" t="str">
            <v>PA</v>
          </cell>
          <cell r="C1210" t="str">
            <v>BONITO</v>
          </cell>
          <cell r="D1210" t="str">
            <v>150160</v>
          </cell>
          <cell r="F1210">
            <v>57500</v>
          </cell>
        </row>
        <row r="1211">
          <cell r="A1211">
            <v>150170</v>
          </cell>
          <cell r="B1211" t="str">
            <v>PA</v>
          </cell>
          <cell r="C1211" t="str">
            <v>BRAGANÇA</v>
          </cell>
          <cell r="D1211" t="str">
            <v>150170</v>
          </cell>
          <cell r="F1211">
            <v>3431325</v>
          </cell>
        </row>
        <row r="1212">
          <cell r="A1212">
            <v>150172</v>
          </cell>
          <cell r="B1212" t="str">
            <v>PA</v>
          </cell>
          <cell r="C1212" t="str">
            <v>BRASIL NOVO</v>
          </cell>
          <cell r="D1212" t="str">
            <v>150172</v>
          </cell>
          <cell r="F1212">
            <v>4199300</v>
          </cell>
        </row>
        <row r="1213">
          <cell r="A1213">
            <v>150175</v>
          </cell>
          <cell r="B1213" t="str">
            <v>PA</v>
          </cell>
          <cell r="C1213" t="str">
            <v>BREJO GRANDE DO ARAGUAIA</v>
          </cell>
          <cell r="D1213" t="str">
            <v>150175</v>
          </cell>
          <cell r="F1213">
            <v>26355250</v>
          </cell>
        </row>
        <row r="1214">
          <cell r="A1214">
            <v>150180</v>
          </cell>
          <cell r="B1214" t="str">
            <v>PA</v>
          </cell>
          <cell r="C1214" t="str">
            <v>BREVES</v>
          </cell>
          <cell r="D1214" t="str">
            <v>150180</v>
          </cell>
          <cell r="F1214">
            <v>623200</v>
          </cell>
        </row>
        <row r="1215">
          <cell r="A1215">
            <v>150190</v>
          </cell>
          <cell r="B1215" t="str">
            <v>PA</v>
          </cell>
          <cell r="C1215" t="str">
            <v>BUJARU</v>
          </cell>
          <cell r="D1215" t="str">
            <v>150190</v>
          </cell>
          <cell r="E1215">
            <v>3573</v>
          </cell>
          <cell r="F1215">
            <v>45304656</v>
          </cell>
        </row>
        <row r="1216">
          <cell r="A1216">
            <v>150200</v>
          </cell>
          <cell r="B1216" t="str">
            <v>PA</v>
          </cell>
          <cell r="C1216" t="str">
            <v>CACHOEIRA DO ARARI</v>
          </cell>
          <cell r="D1216" t="str">
            <v>150200</v>
          </cell>
          <cell r="F1216">
            <v>1831850</v>
          </cell>
        </row>
        <row r="1217">
          <cell r="A1217">
            <v>150215</v>
          </cell>
          <cell r="B1217" t="str">
            <v>PA</v>
          </cell>
          <cell r="C1217" t="str">
            <v>CANAÃ DOS CARAJÁS</v>
          </cell>
          <cell r="D1217" t="str">
            <v>150215</v>
          </cell>
          <cell r="F1217">
            <v>59040425</v>
          </cell>
        </row>
        <row r="1218">
          <cell r="A1218">
            <v>150220</v>
          </cell>
          <cell r="B1218" t="str">
            <v>PA</v>
          </cell>
          <cell r="C1218" t="str">
            <v>CAPANEMA</v>
          </cell>
          <cell r="D1218" t="str">
            <v>150220</v>
          </cell>
          <cell r="E1218">
            <v>26204</v>
          </cell>
          <cell r="F1218">
            <v>4724923</v>
          </cell>
        </row>
        <row r="1219">
          <cell r="A1219">
            <v>150240</v>
          </cell>
          <cell r="B1219" t="str">
            <v>PA</v>
          </cell>
          <cell r="C1219" t="str">
            <v>CASTANHAL</v>
          </cell>
          <cell r="D1219" t="str">
            <v>150240</v>
          </cell>
          <cell r="E1219">
            <v>174651</v>
          </cell>
          <cell r="F1219">
            <v>50263681</v>
          </cell>
        </row>
        <row r="1220">
          <cell r="A1220">
            <v>150250</v>
          </cell>
          <cell r="B1220" t="str">
            <v>PA</v>
          </cell>
          <cell r="C1220" t="str">
            <v>CHAVES</v>
          </cell>
          <cell r="D1220" t="str">
            <v>150250</v>
          </cell>
          <cell r="E1220">
            <v>17302</v>
          </cell>
          <cell r="F1220">
            <v>7842466</v>
          </cell>
        </row>
        <row r="1221">
          <cell r="A1221">
            <v>150260</v>
          </cell>
          <cell r="B1221" t="str">
            <v>PA</v>
          </cell>
          <cell r="C1221" t="str">
            <v>COLARES</v>
          </cell>
          <cell r="D1221" t="str">
            <v>150260</v>
          </cell>
          <cell r="F1221">
            <v>40469675</v>
          </cell>
        </row>
        <row r="1222">
          <cell r="A1222">
            <v>150270</v>
          </cell>
          <cell r="B1222" t="str">
            <v>PA</v>
          </cell>
          <cell r="C1222" t="str">
            <v>CONCEIÇÃO DO ARAGUAIA</v>
          </cell>
          <cell r="D1222" t="str">
            <v>150270</v>
          </cell>
          <cell r="E1222">
            <v>42964</v>
          </cell>
          <cell r="F1222">
            <v>151247696</v>
          </cell>
        </row>
        <row r="1223">
          <cell r="A1223">
            <v>150276</v>
          </cell>
          <cell r="B1223" t="str">
            <v>PA</v>
          </cell>
          <cell r="C1223" t="str">
            <v>CUMARU DO NORTE</v>
          </cell>
          <cell r="D1223" t="str">
            <v>150276</v>
          </cell>
          <cell r="F1223">
            <v>722675</v>
          </cell>
        </row>
        <row r="1224">
          <cell r="A1224">
            <v>150277</v>
          </cell>
          <cell r="B1224" t="str">
            <v>PA</v>
          </cell>
          <cell r="C1224" t="str">
            <v>CURIONÓPOLIS</v>
          </cell>
          <cell r="D1224" t="str">
            <v>150277</v>
          </cell>
          <cell r="F1224">
            <v>1619525</v>
          </cell>
        </row>
        <row r="1225">
          <cell r="A1225">
            <v>150285</v>
          </cell>
          <cell r="B1225" t="str">
            <v>PA</v>
          </cell>
          <cell r="C1225" t="str">
            <v>CURUÁ</v>
          </cell>
          <cell r="D1225" t="str">
            <v>150285</v>
          </cell>
          <cell r="E1225">
            <v>15670</v>
          </cell>
          <cell r="F1225">
            <v>24604859</v>
          </cell>
        </row>
        <row r="1226">
          <cell r="A1226">
            <v>150290</v>
          </cell>
          <cell r="B1226" t="str">
            <v>PA</v>
          </cell>
          <cell r="C1226" t="str">
            <v>CURUÇÁ</v>
          </cell>
          <cell r="D1226" t="str">
            <v>150290</v>
          </cell>
          <cell r="F1226">
            <v>14277950</v>
          </cell>
        </row>
        <row r="1227">
          <cell r="A1227">
            <v>150293</v>
          </cell>
          <cell r="B1227" t="str">
            <v>PA</v>
          </cell>
          <cell r="C1227" t="str">
            <v>DOM ELISEU</v>
          </cell>
          <cell r="D1227" t="str">
            <v>150293</v>
          </cell>
          <cell r="E1227">
            <v>180035</v>
          </cell>
          <cell r="F1227">
            <v>4029166588</v>
          </cell>
        </row>
        <row r="1228">
          <cell r="A1228">
            <v>150295</v>
          </cell>
          <cell r="B1228" t="str">
            <v>PA</v>
          </cell>
          <cell r="C1228" t="str">
            <v>ELDORADO DOS CARAJÁS</v>
          </cell>
          <cell r="D1228" t="str">
            <v>150295</v>
          </cell>
          <cell r="F1228">
            <v>1842525</v>
          </cell>
        </row>
        <row r="1229">
          <cell r="A1229">
            <v>150300</v>
          </cell>
          <cell r="B1229" t="str">
            <v>PA</v>
          </cell>
          <cell r="C1229" t="str">
            <v>FARO</v>
          </cell>
          <cell r="D1229" t="str">
            <v>150300</v>
          </cell>
          <cell r="E1229">
            <v>4698</v>
          </cell>
          <cell r="F1229">
            <v>6074886</v>
          </cell>
        </row>
        <row r="1230">
          <cell r="A1230">
            <v>150304</v>
          </cell>
          <cell r="B1230" t="str">
            <v>PA</v>
          </cell>
          <cell r="C1230" t="str">
            <v>FLORESTA DO ARAGUAIA</v>
          </cell>
          <cell r="D1230" t="str">
            <v>150304</v>
          </cell>
          <cell r="F1230">
            <v>14385128</v>
          </cell>
        </row>
        <row r="1231">
          <cell r="A1231">
            <v>150307</v>
          </cell>
          <cell r="B1231" t="str">
            <v>PA</v>
          </cell>
          <cell r="C1231" t="str">
            <v>GARRAFÃO DO NORTE</v>
          </cell>
          <cell r="D1231" t="str">
            <v>150307</v>
          </cell>
          <cell r="F1231">
            <v>7239475</v>
          </cell>
        </row>
        <row r="1232">
          <cell r="A1232">
            <v>150309</v>
          </cell>
          <cell r="B1232" t="str">
            <v>PA</v>
          </cell>
          <cell r="C1232" t="str">
            <v>GOIANÉSIA DO PARÁ</v>
          </cell>
          <cell r="D1232" t="str">
            <v>150309</v>
          </cell>
          <cell r="F1232">
            <v>2838125</v>
          </cell>
        </row>
        <row r="1233">
          <cell r="A1233">
            <v>150320</v>
          </cell>
          <cell r="B1233" t="str">
            <v>PA</v>
          </cell>
          <cell r="C1233" t="str">
            <v>IGARAPÉ-AÇU</v>
          </cell>
          <cell r="D1233" t="str">
            <v>150320</v>
          </cell>
          <cell r="F1233">
            <v>9979446</v>
          </cell>
        </row>
        <row r="1234">
          <cell r="A1234">
            <v>150340</v>
          </cell>
          <cell r="B1234" t="str">
            <v>PA</v>
          </cell>
          <cell r="C1234" t="str">
            <v>INHANGAPI</v>
          </cell>
          <cell r="D1234" t="str">
            <v>150340</v>
          </cell>
          <cell r="E1234">
            <v>8204</v>
          </cell>
          <cell r="F1234">
            <v>14566230</v>
          </cell>
        </row>
        <row r="1235">
          <cell r="A1235">
            <v>150345</v>
          </cell>
          <cell r="B1235" t="str">
            <v>PA</v>
          </cell>
          <cell r="C1235" t="str">
            <v>IPIXUNA DO PARÁ</v>
          </cell>
          <cell r="D1235" t="str">
            <v>150345</v>
          </cell>
          <cell r="F1235">
            <v>3832400</v>
          </cell>
        </row>
        <row r="1236">
          <cell r="A1236">
            <v>150350</v>
          </cell>
          <cell r="B1236" t="str">
            <v>PA</v>
          </cell>
          <cell r="C1236" t="str">
            <v>IRITUIA</v>
          </cell>
          <cell r="D1236" t="str">
            <v>150350</v>
          </cell>
          <cell r="F1236">
            <v>10107600</v>
          </cell>
        </row>
        <row r="1237">
          <cell r="A1237">
            <v>150360</v>
          </cell>
          <cell r="B1237" t="str">
            <v>PA</v>
          </cell>
          <cell r="C1237" t="str">
            <v>ITAITUBA</v>
          </cell>
          <cell r="D1237" t="str">
            <v>150360</v>
          </cell>
          <cell r="F1237">
            <v>2844113</v>
          </cell>
        </row>
        <row r="1238">
          <cell r="A1238">
            <v>150380</v>
          </cell>
          <cell r="B1238" t="str">
            <v>PA</v>
          </cell>
          <cell r="C1238" t="str">
            <v>JACUNDÁ</v>
          </cell>
          <cell r="D1238" t="str">
            <v>150380</v>
          </cell>
          <cell r="F1238">
            <v>2801925</v>
          </cell>
        </row>
        <row r="1239">
          <cell r="A1239">
            <v>150400</v>
          </cell>
          <cell r="B1239" t="str">
            <v>PA</v>
          </cell>
          <cell r="C1239" t="str">
            <v>LIMOEIRO DO AJURU</v>
          </cell>
          <cell r="D1239" t="str">
            <v>150400</v>
          </cell>
          <cell r="E1239">
            <v>20678</v>
          </cell>
          <cell r="F1239">
            <v>26087244</v>
          </cell>
        </row>
        <row r="1240">
          <cell r="A1240">
            <v>150410</v>
          </cell>
          <cell r="B1240" t="str">
            <v>PA</v>
          </cell>
          <cell r="C1240" t="str">
            <v>MAGALHÃES BARATA</v>
          </cell>
          <cell r="D1240" t="str">
            <v>150410</v>
          </cell>
          <cell r="F1240">
            <v>299150</v>
          </cell>
        </row>
        <row r="1241">
          <cell r="A1241">
            <v>150420</v>
          </cell>
          <cell r="B1241" t="str">
            <v>PA</v>
          </cell>
          <cell r="C1241" t="str">
            <v>MARABÁ</v>
          </cell>
          <cell r="D1241" t="str">
            <v>150420</v>
          </cell>
          <cell r="E1241">
            <v>507163</v>
          </cell>
          <cell r="F1241">
            <v>325983011</v>
          </cell>
        </row>
        <row r="1242">
          <cell r="A1242">
            <v>150440</v>
          </cell>
          <cell r="B1242" t="str">
            <v>PA</v>
          </cell>
          <cell r="C1242" t="str">
            <v>MARAPANIM</v>
          </cell>
          <cell r="D1242" t="str">
            <v>150440</v>
          </cell>
          <cell r="F1242">
            <v>4115200</v>
          </cell>
        </row>
        <row r="1243">
          <cell r="A1243">
            <v>150442</v>
          </cell>
          <cell r="B1243" t="str">
            <v>PA</v>
          </cell>
          <cell r="C1243" t="str">
            <v>MARITUBA</v>
          </cell>
          <cell r="D1243" t="str">
            <v>150442</v>
          </cell>
          <cell r="E1243">
            <v>168352</v>
          </cell>
          <cell r="F1243">
            <v>23773592</v>
          </cell>
        </row>
        <row r="1244">
          <cell r="A1244">
            <v>150450</v>
          </cell>
          <cell r="B1244" t="str">
            <v>PA</v>
          </cell>
          <cell r="C1244" t="str">
            <v>MELGAÇO</v>
          </cell>
          <cell r="D1244" t="str">
            <v>150450</v>
          </cell>
          <cell r="F1244">
            <v>6886500</v>
          </cell>
        </row>
        <row r="1245">
          <cell r="A1245">
            <v>150460</v>
          </cell>
          <cell r="B1245" t="str">
            <v>PA</v>
          </cell>
          <cell r="C1245" t="str">
            <v>MOCAJUBA</v>
          </cell>
          <cell r="D1245" t="str">
            <v>150460</v>
          </cell>
          <cell r="F1245">
            <v>3028250</v>
          </cell>
        </row>
        <row r="1246">
          <cell r="A1246">
            <v>150475</v>
          </cell>
          <cell r="B1246" t="str">
            <v>PA</v>
          </cell>
          <cell r="C1246" t="str">
            <v>MOJUÍ DOS CAMPOS</v>
          </cell>
          <cell r="D1246" t="str">
            <v>150475</v>
          </cell>
          <cell r="F1246">
            <v>15900</v>
          </cell>
        </row>
        <row r="1247">
          <cell r="A1247">
            <v>150495</v>
          </cell>
          <cell r="B1247" t="str">
            <v>PA</v>
          </cell>
          <cell r="C1247" t="str">
            <v>NOVA ESPERANÇA DO PIRIÁ</v>
          </cell>
          <cell r="D1247" t="str">
            <v>150495</v>
          </cell>
          <cell r="F1247">
            <v>0</v>
          </cell>
        </row>
        <row r="1248">
          <cell r="A1248">
            <v>150503</v>
          </cell>
          <cell r="B1248" t="str">
            <v>PA</v>
          </cell>
          <cell r="C1248" t="str">
            <v>NOVO PROGRESSO</v>
          </cell>
          <cell r="D1248" t="str">
            <v>150503</v>
          </cell>
          <cell r="E1248">
            <v>96712</v>
          </cell>
          <cell r="F1248">
            <v>27187309</v>
          </cell>
        </row>
        <row r="1249">
          <cell r="A1249">
            <v>150510</v>
          </cell>
          <cell r="B1249" t="str">
            <v>PA</v>
          </cell>
          <cell r="C1249" t="str">
            <v>ÓBIDOS</v>
          </cell>
          <cell r="D1249" t="str">
            <v>150510</v>
          </cell>
          <cell r="E1249">
            <v>24590</v>
          </cell>
          <cell r="F1249">
            <v>10857897</v>
          </cell>
        </row>
        <row r="1250">
          <cell r="A1250">
            <v>150520</v>
          </cell>
          <cell r="B1250" t="str">
            <v>PA</v>
          </cell>
          <cell r="C1250" t="str">
            <v>OEIRAS DO PARÁ</v>
          </cell>
          <cell r="D1250" t="str">
            <v>150520</v>
          </cell>
          <cell r="F1250">
            <v>2373775</v>
          </cell>
        </row>
        <row r="1251">
          <cell r="A1251">
            <v>150540</v>
          </cell>
          <cell r="B1251" t="str">
            <v>PA</v>
          </cell>
          <cell r="C1251" t="str">
            <v>OURÉM</v>
          </cell>
          <cell r="D1251" t="str">
            <v>150540</v>
          </cell>
          <cell r="F1251">
            <v>20386625</v>
          </cell>
        </row>
        <row r="1252">
          <cell r="A1252">
            <v>150543</v>
          </cell>
          <cell r="B1252" t="str">
            <v>PA</v>
          </cell>
          <cell r="C1252" t="str">
            <v>OURILÂNDIA DO NORTE</v>
          </cell>
          <cell r="D1252" t="str">
            <v>150543</v>
          </cell>
          <cell r="E1252">
            <v>73016</v>
          </cell>
          <cell r="F1252">
            <v>39775423</v>
          </cell>
        </row>
        <row r="1253">
          <cell r="A1253">
            <v>150548</v>
          </cell>
          <cell r="B1253" t="str">
            <v>PA</v>
          </cell>
          <cell r="C1253" t="str">
            <v>PACAJÁ</v>
          </cell>
          <cell r="D1253" t="str">
            <v>150548</v>
          </cell>
          <cell r="F1253">
            <v>636100</v>
          </cell>
        </row>
        <row r="1254">
          <cell r="A1254">
            <v>150549</v>
          </cell>
          <cell r="B1254" t="str">
            <v>PA</v>
          </cell>
          <cell r="C1254" t="str">
            <v>PALESTINA DO PARÁ</v>
          </cell>
          <cell r="D1254" t="str">
            <v>150549</v>
          </cell>
          <cell r="F1254">
            <v>76800</v>
          </cell>
        </row>
        <row r="1255">
          <cell r="A1255">
            <v>150550</v>
          </cell>
          <cell r="B1255" t="str">
            <v>PA</v>
          </cell>
          <cell r="C1255" t="str">
            <v>PARAGOMINAS</v>
          </cell>
          <cell r="D1255" t="str">
            <v>150550</v>
          </cell>
          <cell r="E1255">
            <v>79113</v>
          </cell>
          <cell r="F1255">
            <v>62026761</v>
          </cell>
        </row>
        <row r="1256">
          <cell r="A1256">
            <v>150553</v>
          </cell>
          <cell r="B1256" t="str">
            <v>PA</v>
          </cell>
          <cell r="C1256" t="str">
            <v>PARAUAPEBAS</v>
          </cell>
          <cell r="D1256" t="str">
            <v>150553</v>
          </cell>
          <cell r="F1256">
            <v>46881275</v>
          </cell>
        </row>
        <row r="1257">
          <cell r="A1257">
            <v>150555</v>
          </cell>
          <cell r="B1257" t="str">
            <v>PA</v>
          </cell>
          <cell r="C1257" t="str">
            <v>PAU D'ARCO</v>
          </cell>
          <cell r="D1257" t="str">
            <v>150555</v>
          </cell>
          <cell r="E1257">
            <v>33269</v>
          </cell>
          <cell r="F1257">
            <v>4088607</v>
          </cell>
        </row>
        <row r="1258">
          <cell r="A1258">
            <v>150563</v>
          </cell>
          <cell r="B1258" t="str">
            <v>PA</v>
          </cell>
          <cell r="C1258" t="str">
            <v>PIÇARRA</v>
          </cell>
          <cell r="D1258" t="str">
            <v>150563</v>
          </cell>
          <cell r="E1258">
            <v>7997</v>
          </cell>
          <cell r="F1258">
            <v>3602099</v>
          </cell>
        </row>
        <row r="1259">
          <cell r="A1259">
            <v>150565</v>
          </cell>
          <cell r="B1259" t="str">
            <v>PA</v>
          </cell>
          <cell r="C1259" t="str">
            <v>PLACAS</v>
          </cell>
          <cell r="D1259" t="str">
            <v>150565</v>
          </cell>
          <cell r="F1259">
            <v>104903</v>
          </cell>
        </row>
        <row r="1260">
          <cell r="A1260">
            <v>150600</v>
          </cell>
          <cell r="B1260" t="str">
            <v>PA</v>
          </cell>
          <cell r="C1260" t="str">
            <v>PRAINHA</v>
          </cell>
          <cell r="D1260" t="str">
            <v>150600</v>
          </cell>
          <cell r="F1260">
            <v>5112321</v>
          </cell>
        </row>
        <row r="1261">
          <cell r="A1261">
            <v>150610</v>
          </cell>
          <cell r="B1261" t="str">
            <v>PA</v>
          </cell>
          <cell r="C1261" t="str">
            <v>PRIMAVERA</v>
          </cell>
          <cell r="D1261" t="str">
            <v>150610</v>
          </cell>
          <cell r="F1261">
            <v>3426200</v>
          </cell>
        </row>
        <row r="1262">
          <cell r="A1262">
            <v>150613</v>
          </cell>
          <cell r="B1262" t="str">
            <v>PA</v>
          </cell>
          <cell r="C1262" t="str">
            <v>REDENÇÃO</v>
          </cell>
          <cell r="D1262" t="str">
            <v>150613</v>
          </cell>
          <cell r="E1262">
            <v>86754</v>
          </cell>
          <cell r="F1262">
            <v>16908349</v>
          </cell>
        </row>
        <row r="1263">
          <cell r="A1263">
            <v>150616</v>
          </cell>
          <cell r="B1263" t="str">
            <v>PA</v>
          </cell>
          <cell r="C1263" t="str">
            <v>RIO MARIA</v>
          </cell>
          <cell r="D1263" t="str">
            <v>150616</v>
          </cell>
          <cell r="E1263">
            <v>14414</v>
          </cell>
          <cell r="F1263">
            <v>5950245</v>
          </cell>
        </row>
        <row r="1264">
          <cell r="A1264">
            <v>150618</v>
          </cell>
          <cell r="B1264" t="str">
            <v>PA</v>
          </cell>
          <cell r="C1264" t="str">
            <v>RONDON DO PARÁ</v>
          </cell>
          <cell r="D1264" t="str">
            <v>150618</v>
          </cell>
          <cell r="F1264">
            <v>1284600</v>
          </cell>
        </row>
        <row r="1265">
          <cell r="A1265">
            <v>150635</v>
          </cell>
          <cell r="B1265" t="str">
            <v>PA</v>
          </cell>
          <cell r="C1265" t="str">
            <v>SANTA BÁRBARA DO PARÁ</v>
          </cell>
          <cell r="D1265" t="str">
            <v>150635</v>
          </cell>
          <cell r="F1265">
            <v>1692000</v>
          </cell>
        </row>
        <row r="1266">
          <cell r="A1266">
            <v>150650</v>
          </cell>
          <cell r="B1266" t="str">
            <v>PA</v>
          </cell>
          <cell r="C1266" t="str">
            <v>SANTA IZABEL DO PARÁ</v>
          </cell>
          <cell r="D1266" t="str">
            <v>150650</v>
          </cell>
          <cell r="F1266">
            <v>9762850</v>
          </cell>
        </row>
        <row r="1267">
          <cell r="A1267">
            <v>150655</v>
          </cell>
          <cell r="B1267" t="str">
            <v>PA</v>
          </cell>
          <cell r="C1267" t="str">
            <v>SANTA LUZIA DO PARÁ</v>
          </cell>
          <cell r="D1267" t="str">
            <v>150655</v>
          </cell>
          <cell r="F1267">
            <v>853375</v>
          </cell>
        </row>
        <row r="1268">
          <cell r="A1268">
            <v>150658</v>
          </cell>
          <cell r="B1268" t="str">
            <v>PA</v>
          </cell>
          <cell r="C1268" t="str">
            <v>SANTA MARIA DAS BARREIRAS</v>
          </cell>
          <cell r="D1268" t="str">
            <v>150658</v>
          </cell>
          <cell r="F1268">
            <v>6802450</v>
          </cell>
        </row>
        <row r="1269">
          <cell r="A1269">
            <v>150670</v>
          </cell>
          <cell r="B1269" t="str">
            <v>PA</v>
          </cell>
          <cell r="C1269" t="str">
            <v>SANTANA DO ARAGUAIA</v>
          </cell>
          <cell r="D1269" t="str">
            <v>150670</v>
          </cell>
          <cell r="E1269">
            <v>76349</v>
          </cell>
          <cell r="F1269">
            <v>99250841</v>
          </cell>
        </row>
        <row r="1270">
          <cell r="A1270">
            <v>150680</v>
          </cell>
          <cell r="B1270" t="str">
            <v>PA</v>
          </cell>
          <cell r="C1270" t="str">
            <v>SANTARÉM</v>
          </cell>
          <cell r="D1270" t="str">
            <v>150680</v>
          </cell>
          <cell r="F1270">
            <v>159369736</v>
          </cell>
        </row>
        <row r="1271">
          <cell r="A1271">
            <v>150690</v>
          </cell>
          <cell r="B1271" t="str">
            <v>PA</v>
          </cell>
          <cell r="C1271" t="str">
            <v>SANTARÉM NOVO</v>
          </cell>
          <cell r="D1271" t="str">
            <v>150690</v>
          </cell>
          <cell r="F1271">
            <v>6416725</v>
          </cell>
        </row>
        <row r="1272">
          <cell r="A1272">
            <v>150715</v>
          </cell>
          <cell r="B1272" t="str">
            <v>PA</v>
          </cell>
          <cell r="C1272" t="str">
            <v>SÃO DOMINGOS DO ARAGUAIA</v>
          </cell>
          <cell r="D1272" t="str">
            <v>150715</v>
          </cell>
          <cell r="F1272">
            <v>5739450</v>
          </cell>
        </row>
        <row r="1273">
          <cell r="A1273">
            <v>150720</v>
          </cell>
          <cell r="B1273" t="str">
            <v>PA</v>
          </cell>
          <cell r="C1273" t="str">
            <v>SÃO DOMINGOS DO CAPIM</v>
          </cell>
          <cell r="D1273" t="str">
            <v>150720</v>
          </cell>
          <cell r="F1273">
            <v>1905200</v>
          </cell>
        </row>
        <row r="1274">
          <cell r="A1274">
            <v>150730</v>
          </cell>
          <cell r="B1274" t="str">
            <v>PA</v>
          </cell>
          <cell r="C1274" t="str">
            <v>SÃO FÉLIX DO XINGU</v>
          </cell>
          <cell r="D1274" t="str">
            <v>150730</v>
          </cell>
          <cell r="F1274">
            <v>9603375</v>
          </cell>
        </row>
        <row r="1275">
          <cell r="A1275">
            <v>150740</v>
          </cell>
          <cell r="B1275" t="str">
            <v>PA</v>
          </cell>
          <cell r="C1275" t="str">
            <v>SÃO FRANCISCO DO PARÁ</v>
          </cell>
          <cell r="D1275" t="str">
            <v>150740</v>
          </cell>
          <cell r="F1275">
            <v>35260</v>
          </cell>
        </row>
        <row r="1276">
          <cell r="A1276">
            <v>150745</v>
          </cell>
          <cell r="B1276" t="str">
            <v>PA</v>
          </cell>
          <cell r="C1276" t="str">
            <v>SÃO GERALDO DO ARAGUAIA</v>
          </cell>
          <cell r="D1276" t="str">
            <v>150745</v>
          </cell>
          <cell r="E1276">
            <v>24060</v>
          </cell>
          <cell r="F1276">
            <v>4218809</v>
          </cell>
        </row>
        <row r="1277">
          <cell r="A1277">
            <v>150746</v>
          </cell>
          <cell r="B1277" t="str">
            <v>PA</v>
          </cell>
          <cell r="C1277" t="str">
            <v>SÃO JOÃO DA PONTA</v>
          </cell>
          <cell r="D1277" t="str">
            <v>150746</v>
          </cell>
          <cell r="F1277">
            <v>194460</v>
          </cell>
        </row>
        <row r="1278">
          <cell r="A1278">
            <v>150770</v>
          </cell>
          <cell r="B1278" t="str">
            <v>PA</v>
          </cell>
          <cell r="C1278" t="str">
            <v>SÃO SEBASTIÃO DA BOA VISTA</v>
          </cell>
          <cell r="D1278" t="str">
            <v>150770</v>
          </cell>
          <cell r="F1278">
            <v>37720750</v>
          </cell>
        </row>
        <row r="1279">
          <cell r="A1279">
            <v>150775</v>
          </cell>
          <cell r="B1279" t="str">
            <v>PA</v>
          </cell>
          <cell r="C1279" t="str">
            <v>SAPUCAIA</v>
          </cell>
          <cell r="D1279" t="str">
            <v>150775</v>
          </cell>
          <cell r="F1279">
            <v>1413425</v>
          </cell>
        </row>
        <row r="1280">
          <cell r="A1280">
            <v>150780</v>
          </cell>
          <cell r="B1280" t="str">
            <v>PA</v>
          </cell>
          <cell r="C1280" t="str">
            <v>SENADOR JOSÉ PORFÍRIO</v>
          </cell>
          <cell r="D1280" t="str">
            <v>150780</v>
          </cell>
          <cell r="F1280">
            <v>1767600</v>
          </cell>
        </row>
        <row r="1281">
          <cell r="A1281">
            <v>150790</v>
          </cell>
          <cell r="B1281" t="str">
            <v>PA</v>
          </cell>
          <cell r="C1281" t="str">
            <v>SOURE</v>
          </cell>
          <cell r="D1281" t="str">
            <v>150790</v>
          </cell>
          <cell r="E1281">
            <v>439</v>
          </cell>
          <cell r="F1281">
            <v>12650899</v>
          </cell>
        </row>
        <row r="1282">
          <cell r="A1282">
            <v>150795</v>
          </cell>
          <cell r="B1282" t="str">
            <v>PA</v>
          </cell>
          <cell r="C1282" t="str">
            <v>TAILÂNDIA</v>
          </cell>
          <cell r="D1282" t="str">
            <v>150795</v>
          </cell>
          <cell r="E1282">
            <v>353572</v>
          </cell>
          <cell r="F1282">
            <v>11150453</v>
          </cell>
        </row>
        <row r="1283">
          <cell r="A1283">
            <v>150796</v>
          </cell>
          <cell r="B1283" t="str">
            <v>PA</v>
          </cell>
          <cell r="C1283" t="str">
            <v>TERRA ALTA</v>
          </cell>
          <cell r="D1283" t="str">
            <v>150796</v>
          </cell>
          <cell r="F1283">
            <v>2174000</v>
          </cell>
        </row>
        <row r="1284">
          <cell r="A1284">
            <v>150803</v>
          </cell>
          <cell r="B1284" t="str">
            <v>PA</v>
          </cell>
          <cell r="C1284" t="str">
            <v>TRACUATEUA</v>
          </cell>
          <cell r="D1284" t="str">
            <v>150803</v>
          </cell>
          <cell r="F1284">
            <v>3086350</v>
          </cell>
        </row>
        <row r="1285">
          <cell r="A1285">
            <v>150808</v>
          </cell>
          <cell r="B1285" t="str">
            <v>PA</v>
          </cell>
          <cell r="C1285" t="str">
            <v>TUCUMÃ</v>
          </cell>
          <cell r="D1285" t="str">
            <v>150808</v>
          </cell>
          <cell r="E1285">
            <v>99999</v>
          </cell>
          <cell r="F1285">
            <v>64575192</v>
          </cell>
        </row>
        <row r="1286">
          <cell r="A1286">
            <v>150812</v>
          </cell>
          <cell r="B1286" t="str">
            <v>PA</v>
          </cell>
          <cell r="C1286" t="str">
            <v>ULIANÓPOLIS</v>
          </cell>
          <cell r="D1286" t="str">
            <v>150812</v>
          </cell>
          <cell r="F1286">
            <v>20724610</v>
          </cell>
        </row>
        <row r="1287">
          <cell r="A1287">
            <v>150815</v>
          </cell>
          <cell r="B1287" t="str">
            <v>PA</v>
          </cell>
          <cell r="C1287" t="str">
            <v>URUARÁ</v>
          </cell>
          <cell r="D1287" t="str">
            <v>150815</v>
          </cell>
          <cell r="F1287">
            <v>2014400</v>
          </cell>
        </row>
        <row r="1288">
          <cell r="A1288">
            <v>150830</v>
          </cell>
          <cell r="B1288" t="str">
            <v>PA</v>
          </cell>
          <cell r="C1288" t="str">
            <v>VISEU</v>
          </cell>
          <cell r="D1288" t="str">
            <v>150830</v>
          </cell>
          <cell r="F1288">
            <v>6930125</v>
          </cell>
        </row>
        <row r="1289">
          <cell r="A1289">
            <v>150835</v>
          </cell>
          <cell r="B1289" t="str">
            <v>PA</v>
          </cell>
          <cell r="C1289" t="str">
            <v>VITÓRIA DO XINGU</v>
          </cell>
          <cell r="D1289" t="str">
            <v>150835</v>
          </cell>
          <cell r="F1289">
            <v>23022038</v>
          </cell>
        </row>
        <row r="1290">
          <cell r="A1290">
            <v>150840</v>
          </cell>
          <cell r="B1290" t="str">
            <v>PA</v>
          </cell>
          <cell r="C1290" t="str">
            <v>XINGUARA</v>
          </cell>
          <cell r="D1290" t="str">
            <v>150840</v>
          </cell>
          <cell r="E1290">
            <v>130247</v>
          </cell>
          <cell r="F1290">
            <v>27918202</v>
          </cell>
        </row>
        <row r="1291">
          <cell r="A1291">
            <v>250010</v>
          </cell>
          <cell r="B1291" t="str">
            <v>PB</v>
          </cell>
          <cell r="C1291" t="str">
            <v>ÁGUA BRANCA</v>
          </cell>
          <cell r="D1291" t="str">
            <v>250010</v>
          </cell>
          <cell r="E1291">
            <v>43183</v>
          </cell>
          <cell r="F1291">
            <v>7139817</v>
          </cell>
        </row>
        <row r="1292">
          <cell r="A1292">
            <v>250020</v>
          </cell>
          <cell r="B1292" t="str">
            <v>PB</v>
          </cell>
          <cell r="C1292" t="str">
            <v>AGUIAR</v>
          </cell>
          <cell r="D1292" t="str">
            <v>250020</v>
          </cell>
          <cell r="E1292">
            <v>5991</v>
          </cell>
          <cell r="F1292">
            <v>872513</v>
          </cell>
        </row>
        <row r="1293">
          <cell r="A1293">
            <v>250040</v>
          </cell>
          <cell r="B1293" t="str">
            <v>PB</v>
          </cell>
          <cell r="C1293" t="str">
            <v>ALAGOA NOVA</v>
          </cell>
          <cell r="D1293" t="str">
            <v>250040</v>
          </cell>
          <cell r="E1293">
            <v>75368</v>
          </cell>
          <cell r="F1293">
            <v>41058833</v>
          </cell>
        </row>
        <row r="1294">
          <cell r="A1294">
            <v>250050</v>
          </cell>
          <cell r="B1294" t="str">
            <v>PB</v>
          </cell>
          <cell r="C1294" t="str">
            <v>ALAGOINHA</v>
          </cell>
          <cell r="D1294" t="str">
            <v>250050</v>
          </cell>
          <cell r="E1294">
            <v>80316</v>
          </cell>
          <cell r="F1294">
            <v>16760042</v>
          </cell>
        </row>
        <row r="1295">
          <cell r="A1295">
            <v>250053</v>
          </cell>
          <cell r="B1295" t="str">
            <v>PB</v>
          </cell>
          <cell r="C1295" t="str">
            <v>ALCANTIL</v>
          </cell>
          <cell r="D1295" t="str">
            <v>250053</v>
          </cell>
          <cell r="E1295">
            <v>26366</v>
          </cell>
          <cell r="F1295">
            <v>8997020</v>
          </cell>
        </row>
        <row r="1296">
          <cell r="A1296">
            <v>250057</v>
          </cell>
          <cell r="B1296" t="str">
            <v>PB</v>
          </cell>
          <cell r="C1296" t="str">
            <v>ALGODÃO DE JANDAÍRA</v>
          </cell>
          <cell r="D1296" t="str">
            <v>250057</v>
          </cell>
          <cell r="E1296">
            <v>24454</v>
          </cell>
          <cell r="F1296">
            <v>4115892</v>
          </cell>
        </row>
        <row r="1297">
          <cell r="A1297">
            <v>250060</v>
          </cell>
          <cell r="B1297" t="str">
            <v>PB</v>
          </cell>
          <cell r="C1297" t="str">
            <v>ALHANDRA</v>
          </cell>
          <cell r="D1297" t="str">
            <v>250060</v>
          </cell>
          <cell r="E1297">
            <v>74471</v>
          </cell>
          <cell r="F1297">
            <v>31745313</v>
          </cell>
        </row>
        <row r="1298">
          <cell r="A1298">
            <v>250073</v>
          </cell>
          <cell r="B1298" t="str">
            <v>PB</v>
          </cell>
          <cell r="C1298" t="str">
            <v>AMPARO</v>
          </cell>
          <cell r="D1298" t="str">
            <v>250073</v>
          </cell>
          <cell r="E1298">
            <v>21549</v>
          </cell>
          <cell r="F1298">
            <v>1063157</v>
          </cell>
        </row>
        <row r="1299">
          <cell r="A1299">
            <v>250077</v>
          </cell>
          <cell r="B1299" t="str">
            <v>PB</v>
          </cell>
          <cell r="C1299" t="str">
            <v>APARECIDA</v>
          </cell>
          <cell r="D1299" t="str">
            <v>250077</v>
          </cell>
          <cell r="E1299">
            <v>2145</v>
          </cell>
          <cell r="F1299">
            <v>5900275</v>
          </cell>
        </row>
        <row r="1300">
          <cell r="A1300">
            <v>250080</v>
          </cell>
          <cell r="B1300" t="str">
            <v>PB</v>
          </cell>
          <cell r="C1300" t="str">
            <v>ARAÇAGI</v>
          </cell>
          <cell r="D1300" t="str">
            <v>250080</v>
          </cell>
          <cell r="E1300">
            <v>17737</v>
          </cell>
          <cell r="F1300">
            <v>2251213</v>
          </cell>
        </row>
        <row r="1301">
          <cell r="A1301">
            <v>250100</v>
          </cell>
          <cell r="B1301" t="str">
            <v>PB</v>
          </cell>
          <cell r="C1301" t="str">
            <v>ARARUNA</v>
          </cell>
          <cell r="D1301" t="str">
            <v>250100</v>
          </cell>
          <cell r="E1301">
            <v>27171</v>
          </cell>
          <cell r="F1301">
            <v>3160475</v>
          </cell>
        </row>
        <row r="1302">
          <cell r="A1302">
            <v>250110</v>
          </cell>
          <cell r="B1302" t="str">
            <v>PB</v>
          </cell>
          <cell r="C1302" t="str">
            <v>AREIA</v>
          </cell>
          <cell r="D1302" t="str">
            <v>250110</v>
          </cell>
          <cell r="E1302">
            <v>185399</v>
          </cell>
          <cell r="F1302">
            <v>50457930</v>
          </cell>
        </row>
        <row r="1303">
          <cell r="A1303">
            <v>250115</v>
          </cell>
          <cell r="B1303" t="str">
            <v>PB</v>
          </cell>
          <cell r="C1303" t="str">
            <v>AREIA DE BARAÚNAS</v>
          </cell>
          <cell r="D1303" t="str">
            <v>250115</v>
          </cell>
          <cell r="E1303">
            <v>11749</v>
          </cell>
          <cell r="F1303">
            <v>3253567</v>
          </cell>
        </row>
        <row r="1304">
          <cell r="A1304">
            <v>250120</v>
          </cell>
          <cell r="B1304" t="str">
            <v>PB</v>
          </cell>
          <cell r="C1304" t="str">
            <v>AREIAL</v>
          </cell>
          <cell r="D1304" t="str">
            <v>250120</v>
          </cell>
          <cell r="E1304">
            <v>35982</v>
          </cell>
          <cell r="F1304">
            <v>10141791</v>
          </cell>
        </row>
        <row r="1305">
          <cell r="A1305">
            <v>250135</v>
          </cell>
          <cell r="B1305" t="str">
            <v>PB</v>
          </cell>
          <cell r="C1305" t="str">
            <v>ASSUNÇÃO</v>
          </cell>
          <cell r="D1305" t="str">
            <v>250135</v>
          </cell>
          <cell r="E1305">
            <v>27799</v>
          </cell>
          <cell r="F1305">
            <v>6451043</v>
          </cell>
        </row>
        <row r="1306">
          <cell r="A1306">
            <v>250140</v>
          </cell>
          <cell r="B1306" t="str">
            <v>PB</v>
          </cell>
          <cell r="C1306" t="str">
            <v>BAÍA DA TRAIÇÃO</v>
          </cell>
          <cell r="D1306" t="str">
            <v>250140</v>
          </cell>
          <cell r="F1306">
            <v>338025</v>
          </cell>
        </row>
        <row r="1307">
          <cell r="A1307">
            <v>250153</v>
          </cell>
          <cell r="B1307" t="str">
            <v>PB</v>
          </cell>
          <cell r="C1307" t="str">
            <v>BARAÚNA</v>
          </cell>
          <cell r="D1307" t="str">
            <v>250153</v>
          </cell>
          <cell r="E1307">
            <v>3134</v>
          </cell>
          <cell r="F1307">
            <v>2214746</v>
          </cell>
        </row>
        <row r="1308">
          <cell r="A1308">
            <v>250160</v>
          </cell>
          <cell r="B1308" t="str">
            <v>PB</v>
          </cell>
          <cell r="C1308" t="str">
            <v>BARRA DE SANTA ROSA</v>
          </cell>
          <cell r="D1308" t="str">
            <v>250160</v>
          </cell>
          <cell r="E1308">
            <v>11778</v>
          </cell>
          <cell r="F1308">
            <v>2800022</v>
          </cell>
        </row>
        <row r="1309">
          <cell r="A1309">
            <v>250157</v>
          </cell>
          <cell r="B1309" t="str">
            <v>PB</v>
          </cell>
          <cell r="C1309" t="str">
            <v>BARRA DE SANTANA</v>
          </cell>
          <cell r="D1309" t="str">
            <v>250157</v>
          </cell>
          <cell r="E1309">
            <v>17742</v>
          </cell>
          <cell r="F1309">
            <v>35417220</v>
          </cell>
        </row>
        <row r="1310">
          <cell r="A1310">
            <v>250170</v>
          </cell>
          <cell r="B1310" t="str">
            <v>PB</v>
          </cell>
          <cell r="C1310" t="str">
            <v>BARRA DE SÃO MIGUEL</v>
          </cell>
          <cell r="D1310" t="str">
            <v>250170</v>
          </cell>
          <cell r="E1310">
            <v>35248</v>
          </cell>
          <cell r="F1310">
            <v>3942943</v>
          </cell>
        </row>
        <row r="1311">
          <cell r="A1311">
            <v>250180</v>
          </cell>
          <cell r="B1311" t="str">
            <v>PB</v>
          </cell>
          <cell r="C1311" t="str">
            <v>BAYEUX</v>
          </cell>
          <cell r="D1311" t="str">
            <v>250180</v>
          </cell>
          <cell r="F1311">
            <v>93782000</v>
          </cell>
        </row>
        <row r="1312">
          <cell r="A1312">
            <v>250190</v>
          </cell>
          <cell r="B1312" t="str">
            <v>PB</v>
          </cell>
          <cell r="C1312" t="str">
            <v>BELÉM</v>
          </cell>
          <cell r="D1312" t="str">
            <v>250190</v>
          </cell>
          <cell r="E1312">
            <v>188001</v>
          </cell>
          <cell r="F1312">
            <v>28704693</v>
          </cell>
        </row>
        <row r="1313">
          <cell r="A1313">
            <v>250200</v>
          </cell>
          <cell r="B1313" t="str">
            <v>PB</v>
          </cell>
          <cell r="C1313" t="str">
            <v>BELÉM DO BREJO DO CRUZ</v>
          </cell>
          <cell r="D1313" t="str">
            <v>250200</v>
          </cell>
          <cell r="F1313">
            <v>2681475</v>
          </cell>
        </row>
        <row r="1314">
          <cell r="A1314">
            <v>250205</v>
          </cell>
          <cell r="B1314" t="str">
            <v>PB</v>
          </cell>
          <cell r="C1314" t="str">
            <v>BERNARDINO BATISTA</v>
          </cell>
          <cell r="D1314" t="str">
            <v>250205</v>
          </cell>
          <cell r="E1314">
            <v>1408</v>
          </cell>
          <cell r="F1314">
            <v>1826379</v>
          </cell>
        </row>
        <row r="1315">
          <cell r="A1315">
            <v>250210</v>
          </cell>
          <cell r="B1315" t="str">
            <v>PB</v>
          </cell>
          <cell r="C1315" t="str">
            <v>BOA VENTURA</v>
          </cell>
          <cell r="D1315" t="str">
            <v>250210</v>
          </cell>
          <cell r="E1315">
            <v>671</v>
          </cell>
          <cell r="F1315">
            <v>98943</v>
          </cell>
        </row>
        <row r="1316">
          <cell r="A1316">
            <v>250215</v>
          </cell>
          <cell r="B1316" t="str">
            <v>PB</v>
          </cell>
          <cell r="C1316" t="str">
            <v>BOA VISTA</v>
          </cell>
          <cell r="D1316" t="str">
            <v>250215</v>
          </cell>
          <cell r="E1316">
            <v>78729</v>
          </cell>
          <cell r="F1316">
            <v>8505051</v>
          </cell>
        </row>
        <row r="1317">
          <cell r="A1317">
            <v>250220</v>
          </cell>
          <cell r="B1317" t="str">
            <v>PB</v>
          </cell>
          <cell r="C1317" t="str">
            <v>BOM JESUS</v>
          </cell>
          <cell r="D1317" t="str">
            <v>250220</v>
          </cell>
          <cell r="E1317">
            <v>5065</v>
          </cell>
          <cell r="F1317">
            <v>3106577</v>
          </cell>
        </row>
        <row r="1318">
          <cell r="A1318">
            <v>250230</v>
          </cell>
          <cell r="B1318" t="str">
            <v>PB</v>
          </cell>
          <cell r="C1318" t="str">
            <v>BOM SUCESSO</v>
          </cell>
          <cell r="D1318" t="str">
            <v>250230</v>
          </cell>
          <cell r="F1318">
            <v>804025</v>
          </cell>
        </row>
        <row r="1319">
          <cell r="A1319">
            <v>250240</v>
          </cell>
          <cell r="B1319" t="str">
            <v>PB</v>
          </cell>
          <cell r="C1319" t="str">
            <v>BONITO DE SANTA FÉ</v>
          </cell>
          <cell r="D1319" t="str">
            <v>250240</v>
          </cell>
          <cell r="E1319">
            <v>17955</v>
          </cell>
          <cell r="F1319">
            <v>3541366</v>
          </cell>
        </row>
        <row r="1320">
          <cell r="A1320">
            <v>250250</v>
          </cell>
          <cell r="B1320" t="str">
            <v>PB</v>
          </cell>
          <cell r="C1320" t="str">
            <v>BOQUEIRÃO</v>
          </cell>
          <cell r="D1320" t="str">
            <v>250250</v>
          </cell>
          <cell r="E1320">
            <v>32831</v>
          </cell>
          <cell r="F1320">
            <v>8601967</v>
          </cell>
        </row>
        <row r="1321">
          <cell r="A1321">
            <v>250270</v>
          </cell>
          <cell r="B1321" t="str">
            <v>PB</v>
          </cell>
          <cell r="C1321" t="str">
            <v>BORBOREMA</v>
          </cell>
          <cell r="D1321" t="str">
            <v>250270</v>
          </cell>
          <cell r="E1321">
            <v>27016</v>
          </cell>
          <cell r="F1321">
            <v>7108843</v>
          </cell>
        </row>
        <row r="1322">
          <cell r="A1322">
            <v>250280</v>
          </cell>
          <cell r="B1322" t="str">
            <v>PB</v>
          </cell>
          <cell r="C1322" t="str">
            <v>BREJO DO CRUZ</v>
          </cell>
          <cell r="D1322" t="str">
            <v>250280</v>
          </cell>
          <cell r="E1322">
            <v>50736</v>
          </cell>
          <cell r="F1322">
            <v>9257926</v>
          </cell>
        </row>
        <row r="1323">
          <cell r="A1323">
            <v>250290</v>
          </cell>
          <cell r="B1323" t="str">
            <v>PB</v>
          </cell>
          <cell r="C1323" t="str">
            <v>BREJO DOS SANTOS</v>
          </cell>
          <cell r="D1323" t="str">
            <v>250290</v>
          </cell>
          <cell r="F1323">
            <v>163500</v>
          </cell>
        </row>
        <row r="1324">
          <cell r="A1324">
            <v>250310</v>
          </cell>
          <cell r="B1324" t="str">
            <v>PB</v>
          </cell>
          <cell r="C1324" t="str">
            <v>CABACEIRAS</v>
          </cell>
          <cell r="D1324" t="str">
            <v>250310</v>
          </cell>
          <cell r="E1324">
            <v>41705</v>
          </cell>
          <cell r="F1324">
            <v>5928264</v>
          </cell>
        </row>
        <row r="1325">
          <cell r="A1325">
            <v>250320</v>
          </cell>
          <cell r="B1325" t="str">
            <v>PB</v>
          </cell>
          <cell r="C1325" t="str">
            <v>CABEDELO</v>
          </cell>
          <cell r="D1325" t="str">
            <v>250320</v>
          </cell>
          <cell r="F1325">
            <v>41551250</v>
          </cell>
        </row>
        <row r="1326">
          <cell r="A1326">
            <v>250330</v>
          </cell>
          <cell r="B1326" t="str">
            <v>PB</v>
          </cell>
          <cell r="C1326" t="str">
            <v>CACHOEIRA DOS ÍNDIOS</v>
          </cell>
          <cell r="D1326" t="str">
            <v>250330</v>
          </cell>
          <cell r="E1326">
            <v>4818</v>
          </cell>
          <cell r="F1326">
            <v>1671084</v>
          </cell>
        </row>
        <row r="1327">
          <cell r="A1327">
            <v>250340</v>
          </cell>
          <cell r="B1327" t="str">
            <v>PB</v>
          </cell>
          <cell r="C1327" t="str">
            <v>CACIMBA DE AREIA</v>
          </cell>
          <cell r="D1327" t="str">
            <v>250340</v>
          </cell>
          <cell r="E1327">
            <v>2392</v>
          </cell>
          <cell r="F1327">
            <v>482578</v>
          </cell>
        </row>
        <row r="1328">
          <cell r="A1328">
            <v>250350</v>
          </cell>
          <cell r="B1328" t="str">
            <v>PB</v>
          </cell>
          <cell r="C1328" t="str">
            <v>CACIMBA DE DENTRO</v>
          </cell>
          <cell r="D1328" t="str">
            <v>250350</v>
          </cell>
          <cell r="E1328">
            <v>14593</v>
          </cell>
          <cell r="F1328">
            <v>8550425</v>
          </cell>
        </row>
        <row r="1329">
          <cell r="A1329">
            <v>250355</v>
          </cell>
          <cell r="B1329" t="str">
            <v>PB</v>
          </cell>
          <cell r="C1329" t="str">
            <v>CACIMBAS</v>
          </cell>
          <cell r="D1329" t="str">
            <v>250355</v>
          </cell>
          <cell r="E1329">
            <v>56369</v>
          </cell>
          <cell r="F1329">
            <v>7827295</v>
          </cell>
        </row>
        <row r="1330">
          <cell r="A1330">
            <v>250360</v>
          </cell>
          <cell r="B1330" t="str">
            <v>PB</v>
          </cell>
          <cell r="C1330" t="str">
            <v>CAIÇARA</v>
          </cell>
          <cell r="D1330" t="str">
            <v>250360</v>
          </cell>
          <cell r="E1330">
            <v>115286</v>
          </cell>
          <cell r="F1330">
            <v>6970539</v>
          </cell>
        </row>
        <row r="1331">
          <cell r="A1331">
            <v>250370</v>
          </cell>
          <cell r="B1331" t="str">
            <v>PB</v>
          </cell>
          <cell r="C1331" t="str">
            <v>CAJAZEIRAS</v>
          </cell>
          <cell r="D1331" t="str">
            <v>250370</v>
          </cell>
          <cell r="E1331">
            <v>33573</v>
          </cell>
          <cell r="F1331">
            <v>11549940</v>
          </cell>
        </row>
        <row r="1332">
          <cell r="A1332">
            <v>250375</v>
          </cell>
          <cell r="B1332" t="str">
            <v>PB</v>
          </cell>
          <cell r="C1332" t="str">
            <v>CAJAZEIRINHAS</v>
          </cell>
          <cell r="D1332" t="str">
            <v>250375</v>
          </cell>
          <cell r="E1332">
            <v>6051</v>
          </cell>
          <cell r="F1332">
            <v>988588</v>
          </cell>
        </row>
        <row r="1333">
          <cell r="A1333">
            <v>250390</v>
          </cell>
          <cell r="B1333" t="str">
            <v>PB</v>
          </cell>
          <cell r="C1333" t="str">
            <v>CAMALAÚ</v>
          </cell>
          <cell r="D1333" t="str">
            <v>250390</v>
          </cell>
          <cell r="E1333">
            <v>24837</v>
          </cell>
          <cell r="F1333">
            <v>2199716</v>
          </cell>
        </row>
        <row r="1334">
          <cell r="A1334">
            <v>250400</v>
          </cell>
          <cell r="B1334" t="str">
            <v>PB</v>
          </cell>
          <cell r="C1334" t="str">
            <v>CAMPINA GRANDE</v>
          </cell>
          <cell r="D1334" t="str">
            <v>250400</v>
          </cell>
          <cell r="F1334">
            <v>17834375</v>
          </cell>
        </row>
        <row r="1335">
          <cell r="A1335">
            <v>250403</v>
          </cell>
          <cell r="B1335" t="str">
            <v>PB</v>
          </cell>
          <cell r="C1335" t="str">
            <v>CAPIM</v>
          </cell>
          <cell r="D1335" t="str">
            <v>250403</v>
          </cell>
          <cell r="E1335">
            <v>4078</v>
          </cell>
          <cell r="F1335">
            <v>1663348</v>
          </cell>
        </row>
        <row r="1336">
          <cell r="A1336">
            <v>250407</v>
          </cell>
          <cell r="B1336" t="str">
            <v>PB</v>
          </cell>
          <cell r="C1336" t="str">
            <v>CARAÚBAS</v>
          </cell>
          <cell r="D1336" t="str">
            <v>250407</v>
          </cell>
          <cell r="E1336">
            <v>6788</v>
          </cell>
          <cell r="F1336">
            <v>1258774</v>
          </cell>
        </row>
        <row r="1337">
          <cell r="A1337">
            <v>250410</v>
          </cell>
          <cell r="B1337" t="str">
            <v>PB</v>
          </cell>
          <cell r="C1337" t="str">
            <v>CARRAPATEIRA</v>
          </cell>
          <cell r="D1337" t="str">
            <v>250410</v>
          </cell>
          <cell r="E1337">
            <v>1576</v>
          </cell>
          <cell r="F1337">
            <v>656088</v>
          </cell>
        </row>
        <row r="1338">
          <cell r="A1338">
            <v>250415</v>
          </cell>
          <cell r="B1338" t="str">
            <v>PB</v>
          </cell>
          <cell r="C1338" t="str">
            <v>CASSERENGUE</v>
          </cell>
          <cell r="D1338" t="str">
            <v>250415</v>
          </cell>
          <cell r="E1338">
            <v>57247</v>
          </cell>
          <cell r="F1338">
            <v>5615661</v>
          </cell>
        </row>
        <row r="1339">
          <cell r="A1339">
            <v>250420</v>
          </cell>
          <cell r="B1339" t="str">
            <v>PB</v>
          </cell>
          <cell r="C1339" t="str">
            <v>CATINGUEIRA</v>
          </cell>
          <cell r="D1339" t="str">
            <v>250420</v>
          </cell>
          <cell r="E1339">
            <v>49265</v>
          </cell>
          <cell r="F1339">
            <v>11128834</v>
          </cell>
        </row>
        <row r="1340">
          <cell r="A1340">
            <v>250430</v>
          </cell>
          <cell r="B1340" t="str">
            <v>PB</v>
          </cell>
          <cell r="C1340" t="str">
            <v>CATOLÉ DO ROCHA</v>
          </cell>
          <cell r="D1340" t="str">
            <v>250430</v>
          </cell>
          <cell r="E1340">
            <v>19776</v>
          </cell>
          <cell r="F1340">
            <v>3428624</v>
          </cell>
        </row>
        <row r="1341">
          <cell r="A1341">
            <v>250435</v>
          </cell>
          <cell r="B1341" t="str">
            <v>PB</v>
          </cell>
          <cell r="C1341" t="str">
            <v>CATURITÉ</v>
          </cell>
          <cell r="D1341" t="str">
            <v>250435</v>
          </cell>
          <cell r="E1341">
            <v>23081</v>
          </cell>
          <cell r="F1341">
            <v>2551263</v>
          </cell>
        </row>
        <row r="1342">
          <cell r="A1342">
            <v>250440</v>
          </cell>
          <cell r="B1342" t="str">
            <v>PB</v>
          </cell>
          <cell r="C1342" t="str">
            <v>CONCEIÇÃO</v>
          </cell>
          <cell r="D1342" t="str">
            <v>250440</v>
          </cell>
          <cell r="E1342">
            <v>3266</v>
          </cell>
          <cell r="F1342">
            <v>5559306</v>
          </cell>
        </row>
        <row r="1343">
          <cell r="A1343">
            <v>250450</v>
          </cell>
          <cell r="B1343" t="str">
            <v>PB</v>
          </cell>
          <cell r="C1343" t="str">
            <v>CONDADO</v>
          </cell>
          <cell r="D1343" t="str">
            <v>250450</v>
          </cell>
          <cell r="E1343">
            <v>45252</v>
          </cell>
          <cell r="F1343">
            <v>6912443</v>
          </cell>
        </row>
        <row r="1344">
          <cell r="A1344">
            <v>250460</v>
          </cell>
          <cell r="B1344" t="str">
            <v>PB</v>
          </cell>
          <cell r="C1344" t="str">
            <v>CONDE</v>
          </cell>
          <cell r="D1344" t="str">
            <v>250460</v>
          </cell>
          <cell r="E1344">
            <v>148379</v>
          </cell>
          <cell r="F1344">
            <v>42513911</v>
          </cell>
        </row>
        <row r="1345">
          <cell r="A1345">
            <v>250470</v>
          </cell>
          <cell r="B1345" t="str">
            <v>PB</v>
          </cell>
          <cell r="C1345" t="str">
            <v>CONGO</v>
          </cell>
          <cell r="D1345" t="str">
            <v>250470</v>
          </cell>
          <cell r="E1345">
            <v>12616</v>
          </cell>
          <cell r="F1345">
            <v>1144191</v>
          </cell>
        </row>
        <row r="1346">
          <cell r="A1346">
            <v>250480</v>
          </cell>
          <cell r="B1346" t="str">
            <v>PB</v>
          </cell>
          <cell r="C1346" t="str">
            <v>COREMAS</v>
          </cell>
          <cell r="D1346" t="str">
            <v>250480</v>
          </cell>
          <cell r="E1346">
            <v>15046</v>
          </cell>
          <cell r="F1346">
            <v>880147</v>
          </cell>
        </row>
        <row r="1347">
          <cell r="A1347">
            <v>250485</v>
          </cell>
          <cell r="B1347" t="str">
            <v>PB</v>
          </cell>
          <cell r="C1347" t="str">
            <v>COXIXOLA</v>
          </cell>
          <cell r="D1347" t="str">
            <v>250485</v>
          </cell>
          <cell r="E1347">
            <v>1569</v>
          </cell>
          <cell r="F1347">
            <v>1522084</v>
          </cell>
        </row>
        <row r="1348">
          <cell r="A1348">
            <v>250490</v>
          </cell>
          <cell r="B1348" t="str">
            <v>PB</v>
          </cell>
          <cell r="C1348" t="str">
            <v>CRUZ DO ESPÍRITO SANTO</v>
          </cell>
          <cell r="D1348" t="str">
            <v>250490</v>
          </cell>
          <cell r="F1348">
            <v>550700</v>
          </cell>
        </row>
        <row r="1349">
          <cell r="A1349">
            <v>250500</v>
          </cell>
          <cell r="B1349" t="str">
            <v>PB</v>
          </cell>
          <cell r="C1349" t="str">
            <v>CUBATI</v>
          </cell>
          <cell r="D1349" t="str">
            <v>250500</v>
          </cell>
          <cell r="F1349">
            <v>40500</v>
          </cell>
        </row>
        <row r="1350">
          <cell r="A1350">
            <v>250510</v>
          </cell>
          <cell r="B1350" t="str">
            <v>PB</v>
          </cell>
          <cell r="C1350" t="str">
            <v>CUITÉ</v>
          </cell>
          <cell r="D1350" t="str">
            <v>250510</v>
          </cell>
          <cell r="E1350">
            <v>14907</v>
          </cell>
          <cell r="F1350">
            <v>1779156</v>
          </cell>
        </row>
        <row r="1351">
          <cell r="A1351">
            <v>250523</v>
          </cell>
          <cell r="B1351" t="str">
            <v>PB</v>
          </cell>
          <cell r="C1351" t="str">
            <v>CUITÉ DE MAMANGUAPE</v>
          </cell>
          <cell r="D1351" t="str">
            <v>250523</v>
          </cell>
          <cell r="E1351">
            <v>10247</v>
          </cell>
          <cell r="F1351">
            <v>5177968</v>
          </cell>
        </row>
        <row r="1352">
          <cell r="A1352">
            <v>250520</v>
          </cell>
          <cell r="B1352" t="str">
            <v>PB</v>
          </cell>
          <cell r="C1352" t="str">
            <v>CUITEGI</v>
          </cell>
          <cell r="D1352" t="str">
            <v>250520</v>
          </cell>
          <cell r="E1352">
            <v>24609</v>
          </cell>
          <cell r="F1352">
            <v>2445915</v>
          </cell>
        </row>
        <row r="1353">
          <cell r="A1353">
            <v>250527</v>
          </cell>
          <cell r="B1353" t="str">
            <v>PB</v>
          </cell>
          <cell r="C1353" t="str">
            <v>CURRAL DE CIMA</v>
          </cell>
          <cell r="D1353" t="str">
            <v>250527</v>
          </cell>
          <cell r="F1353">
            <v>1160675</v>
          </cell>
        </row>
        <row r="1354">
          <cell r="A1354">
            <v>250530</v>
          </cell>
          <cell r="B1354" t="str">
            <v>PB</v>
          </cell>
          <cell r="C1354" t="str">
            <v>CURRAL VELHO</v>
          </cell>
          <cell r="D1354" t="str">
            <v>250530</v>
          </cell>
          <cell r="E1354">
            <v>21610</v>
          </cell>
          <cell r="F1354">
            <v>1220838</v>
          </cell>
        </row>
        <row r="1355">
          <cell r="A1355">
            <v>250535</v>
          </cell>
          <cell r="B1355" t="str">
            <v>PB</v>
          </cell>
          <cell r="C1355" t="str">
            <v>DAMIÃO</v>
          </cell>
          <cell r="D1355" t="str">
            <v>250535</v>
          </cell>
          <cell r="E1355">
            <v>38263</v>
          </cell>
          <cell r="F1355">
            <v>4228746</v>
          </cell>
        </row>
        <row r="1356">
          <cell r="A1356">
            <v>250540</v>
          </cell>
          <cell r="B1356" t="str">
            <v>PB</v>
          </cell>
          <cell r="C1356" t="str">
            <v>DESTERRO</v>
          </cell>
          <cell r="D1356" t="str">
            <v>250540</v>
          </cell>
          <cell r="E1356">
            <v>5804</v>
          </cell>
          <cell r="F1356">
            <v>140720959</v>
          </cell>
        </row>
        <row r="1357">
          <cell r="A1357">
            <v>250560</v>
          </cell>
          <cell r="B1357" t="str">
            <v>PB</v>
          </cell>
          <cell r="C1357" t="str">
            <v>DIAMANTE</v>
          </cell>
          <cell r="D1357" t="str">
            <v>250560</v>
          </cell>
          <cell r="E1357">
            <v>5464</v>
          </cell>
          <cell r="F1357">
            <v>1497284</v>
          </cell>
        </row>
        <row r="1358">
          <cell r="A1358">
            <v>250570</v>
          </cell>
          <cell r="B1358" t="str">
            <v>PB</v>
          </cell>
          <cell r="C1358" t="str">
            <v>DONA INÊS</v>
          </cell>
          <cell r="D1358" t="str">
            <v>250570</v>
          </cell>
          <cell r="E1358">
            <v>13129</v>
          </cell>
          <cell r="F1358">
            <v>5105534</v>
          </cell>
        </row>
        <row r="1359">
          <cell r="A1359">
            <v>250580</v>
          </cell>
          <cell r="B1359" t="str">
            <v>PB</v>
          </cell>
          <cell r="C1359" t="str">
            <v>DUAS ESTRADAS</v>
          </cell>
          <cell r="D1359" t="str">
            <v>250580</v>
          </cell>
          <cell r="E1359">
            <v>44778</v>
          </cell>
          <cell r="F1359">
            <v>2851497</v>
          </cell>
        </row>
        <row r="1360">
          <cell r="A1360">
            <v>250590</v>
          </cell>
          <cell r="B1360" t="str">
            <v>PB</v>
          </cell>
          <cell r="C1360" t="str">
            <v>EMAS</v>
          </cell>
          <cell r="D1360" t="str">
            <v>250590</v>
          </cell>
          <cell r="F1360">
            <v>2040215</v>
          </cell>
        </row>
        <row r="1361">
          <cell r="A1361">
            <v>250600</v>
          </cell>
          <cell r="B1361" t="str">
            <v>PB</v>
          </cell>
          <cell r="C1361" t="str">
            <v>ESPERANÇA</v>
          </cell>
          <cell r="D1361" t="str">
            <v>250600</v>
          </cell>
          <cell r="E1361">
            <v>168939</v>
          </cell>
          <cell r="F1361">
            <v>10504214</v>
          </cell>
        </row>
        <row r="1362">
          <cell r="A1362">
            <v>250610</v>
          </cell>
          <cell r="B1362" t="str">
            <v>PB</v>
          </cell>
          <cell r="C1362" t="str">
            <v>FAGUNDES</v>
          </cell>
          <cell r="D1362" t="str">
            <v>250610</v>
          </cell>
          <cell r="E1362">
            <v>9452</v>
          </cell>
          <cell r="F1362">
            <v>134424</v>
          </cell>
        </row>
        <row r="1363">
          <cell r="A1363">
            <v>250620</v>
          </cell>
          <cell r="B1363" t="str">
            <v>PB</v>
          </cell>
          <cell r="C1363" t="str">
            <v>FREI MARTINHO</v>
          </cell>
          <cell r="D1363" t="str">
            <v>250620</v>
          </cell>
          <cell r="F1363">
            <v>223000</v>
          </cell>
        </row>
        <row r="1364">
          <cell r="A1364">
            <v>250625</v>
          </cell>
          <cell r="B1364" t="str">
            <v>PB</v>
          </cell>
          <cell r="C1364" t="str">
            <v>GADO BRAVO</v>
          </cell>
          <cell r="D1364" t="str">
            <v>250625</v>
          </cell>
          <cell r="E1364">
            <v>4750</v>
          </cell>
          <cell r="F1364">
            <v>8189770</v>
          </cell>
        </row>
        <row r="1365">
          <cell r="A1365">
            <v>250630</v>
          </cell>
          <cell r="B1365" t="str">
            <v>PB</v>
          </cell>
          <cell r="C1365" t="str">
            <v>GUARABIRA</v>
          </cell>
          <cell r="D1365" t="str">
            <v>250630</v>
          </cell>
          <cell r="E1365">
            <v>203972</v>
          </cell>
          <cell r="F1365">
            <v>92182547</v>
          </cell>
        </row>
        <row r="1366">
          <cell r="A1366">
            <v>250640</v>
          </cell>
          <cell r="B1366" t="str">
            <v>PB</v>
          </cell>
          <cell r="C1366" t="str">
            <v>GURINHÉM</v>
          </cell>
          <cell r="D1366" t="str">
            <v>250640</v>
          </cell>
          <cell r="E1366">
            <v>75459</v>
          </cell>
          <cell r="F1366">
            <v>5324994</v>
          </cell>
        </row>
        <row r="1367">
          <cell r="A1367">
            <v>250650</v>
          </cell>
          <cell r="B1367" t="str">
            <v>PB</v>
          </cell>
          <cell r="C1367" t="str">
            <v>GURJÃO</v>
          </cell>
          <cell r="D1367" t="str">
            <v>250650</v>
          </cell>
          <cell r="E1367">
            <v>16229</v>
          </cell>
          <cell r="F1367">
            <v>868742</v>
          </cell>
        </row>
        <row r="1368">
          <cell r="A1368">
            <v>250660</v>
          </cell>
          <cell r="B1368" t="str">
            <v>PB</v>
          </cell>
          <cell r="C1368" t="str">
            <v>IBIARA</v>
          </cell>
          <cell r="D1368" t="str">
            <v>250660</v>
          </cell>
          <cell r="F1368">
            <v>3632653</v>
          </cell>
        </row>
        <row r="1369">
          <cell r="A1369">
            <v>250260</v>
          </cell>
          <cell r="B1369" t="str">
            <v>PB</v>
          </cell>
          <cell r="C1369" t="str">
            <v>IGARACY</v>
          </cell>
          <cell r="D1369" t="str">
            <v>250260</v>
          </cell>
          <cell r="E1369">
            <v>29587</v>
          </cell>
          <cell r="F1369">
            <v>1689878</v>
          </cell>
        </row>
        <row r="1370">
          <cell r="A1370">
            <v>250670</v>
          </cell>
          <cell r="B1370" t="str">
            <v>PB</v>
          </cell>
          <cell r="C1370" t="str">
            <v>IMACULADA</v>
          </cell>
          <cell r="D1370" t="str">
            <v>250670</v>
          </cell>
          <cell r="E1370">
            <v>10445</v>
          </cell>
          <cell r="F1370">
            <v>1994763</v>
          </cell>
        </row>
        <row r="1371">
          <cell r="A1371">
            <v>250680</v>
          </cell>
          <cell r="B1371" t="str">
            <v>PB</v>
          </cell>
          <cell r="C1371" t="str">
            <v>INGÁ</v>
          </cell>
          <cell r="D1371" t="str">
            <v>250680</v>
          </cell>
          <cell r="E1371">
            <v>57367</v>
          </cell>
          <cell r="F1371">
            <v>11586666</v>
          </cell>
        </row>
        <row r="1372">
          <cell r="A1372">
            <v>250690</v>
          </cell>
          <cell r="B1372" t="str">
            <v>PB</v>
          </cell>
          <cell r="C1372" t="str">
            <v>ITABAIANA</v>
          </cell>
          <cell r="D1372" t="str">
            <v>250690</v>
          </cell>
          <cell r="E1372">
            <v>131951</v>
          </cell>
          <cell r="F1372">
            <v>16739473</v>
          </cell>
        </row>
        <row r="1373">
          <cell r="A1373">
            <v>250700</v>
          </cell>
          <cell r="B1373" t="str">
            <v>PB</v>
          </cell>
          <cell r="C1373" t="str">
            <v>ITAPORANGA</v>
          </cell>
          <cell r="D1373" t="str">
            <v>250700</v>
          </cell>
          <cell r="E1373">
            <v>36204</v>
          </cell>
          <cell r="F1373">
            <v>7063498</v>
          </cell>
        </row>
        <row r="1374">
          <cell r="A1374">
            <v>250710</v>
          </cell>
          <cell r="B1374" t="str">
            <v>PB</v>
          </cell>
          <cell r="C1374" t="str">
            <v>ITAPOROROCA</v>
          </cell>
          <cell r="D1374" t="str">
            <v>250710</v>
          </cell>
          <cell r="E1374">
            <v>79826</v>
          </cell>
          <cell r="F1374">
            <v>23657869</v>
          </cell>
        </row>
        <row r="1375">
          <cell r="A1375">
            <v>250720</v>
          </cell>
          <cell r="B1375" t="str">
            <v>PB</v>
          </cell>
          <cell r="C1375" t="str">
            <v>ITATUBA</v>
          </cell>
          <cell r="D1375" t="str">
            <v>250720</v>
          </cell>
          <cell r="E1375">
            <v>23512</v>
          </cell>
          <cell r="F1375">
            <v>10404151</v>
          </cell>
        </row>
        <row r="1376">
          <cell r="A1376">
            <v>250730</v>
          </cell>
          <cell r="B1376" t="str">
            <v>PB</v>
          </cell>
          <cell r="C1376" t="str">
            <v>JACARAÚ</v>
          </cell>
          <cell r="D1376" t="str">
            <v>250730</v>
          </cell>
          <cell r="E1376">
            <v>100284</v>
          </cell>
          <cell r="F1376">
            <v>11909385</v>
          </cell>
        </row>
        <row r="1377">
          <cell r="A1377">
            <v>250740</v>
          </cell>
          <cell r="B1377" t="str">
            <v>PB</v>
          </cell>
          <cell r="C1377" t="str">
            <v>JERICÓ</v>
          </cell>
          <cell r="D1377" t="str">
            <v>250740</v>
          </cell>
          <cell r="E1377">
            <v>8607</v>
          </cell>
          <cell r="F1377">
            <v>1165508</v>
          </cell>
        </row>
        <row r="1378">
          <cell r="A1378">
            <v>250750</v>
          </cell>
          <cell r="B1378" t="str">
            <v>PB</v>
          </cell>
          <cell r="C1378" t="str">
            <v>JOÃO PESSOA</v>
          </cell>
          <cell r="D1378" t="str">
            <v>250750</v>
          </cell>
          <cell r="F1378">
            <v>1677806500</v>
          </cell>
        </row>
        <row r="1379">
          <cell r="A1379">
            <v>251365</v>
          </cell>
          <cell r="B1379" t="str">
            <v>PB</v>
          </cell>
          <cell r="C1379" t="str">
            <v>JOCA CLAUDINO</v>
          </cell>
          <cell r="D1379" t="str">
            <v>251365</v>
          </cell>
          <cell r="E1379">
            <v>1422</v>
          </cell>
          <cell r="F1379">
            <v>1669566</v>
          </cell>
        </row>
        <row r="1380">
          <cell r="A1380">
            <v>250760</v>
          </cell>
          <cell r="B1380" t="str">
            <v>PB</v>
          </cell>
          <cell r="C1380" t="str">
            <v>JUAREZ TÁVORA</v>
          </cell>
          <cell r="D1380" t="str">
            <v>250760</v>
          </cell>
          <cell r="F1380">
            <v>253925</v>
          </cell>
        </row>
        <row r="1381">
          <cell r="A1381">
            <v>250770</v>
          </cell>
          <cell r="B1381" t="str">
            <v>PB</v>
          </cell>
          <cell r="C1381" t="str">
            <v>JUAZEIRINHO</v>
          </cell>
          <cell r="D1381" t="str">
            <v>250770</v>
          </cell>
          <cell r="E1381">
            <v>65172</v>
          </cell>
          <cell r="F1381">
            <v>3149163</v>
          </cell>
        </row>
        <row r="1382">
          <cell r="A1382">
            <v>250780</v>
          </cell>
          <cell r="B1382" t="str">
            <v>PB</v>
          </cell>
          <cell r="C1382" t="str">
            <v>JUNCO DO SERIDÓ</v>
          </cell>
          <cell r="D1382" t="str">
            <v>250780</v>
          </cell>
          <cell r="E1382">
            <v>2622</v>
          </cell>
          <cell r="F1382">
            <v>1238559</v>
          </cell>
        </row>
        <row r="1383">
          <cell r="A1383">
            <v>250790</v>
          </cell>
          <cell r="B1383" t="str">
            <v>PB</v>
          </cell>
          <cell r="C1383" t="str">
            <v>JURIPIRANGA</v>
          </cell>
          <cell r="D1383" t="str">
            <v>250790</v>
          </cell>
          <cell r="E1383">
            <v>57041</v>
          </cell>
          <cell r="F1383">
            <v>16786173</v>
          </cell>
        </row>
        <row r="1384">
          <cell r="A1384">
            <v>250800</v>
          </cell>
          <cell r="B1384" t="str">
            <v>PB</v>
          </cell>
          <cell r="C1384" t="str">
            <v>JURU</v>
          </cell>
          <cell r="D1384" t="str">
            <v>250800</v>
          </cell>
          <cell r="E1384">
            <v>7999</v>
          </cell>
          <cell r="F1384">
            <v>664365</v>
          </cell>
        </row>
        <row r="1385">
          <cell r="A1385">
            <v>250810</v>
          </cell>
          <cell r="B1385" t="str">
            <v>PB</v>
          </cell>
          <cell r="C1385" t="str">
            <v>LAGOA</v>
          </cell>
          <cell r="D1385" t="str">
            <v>250810</v>
          </cell>
          <cell r="E1385">
            <v>209</v>
          </cell>
          <cell r="F1385">
            <v>243418</v>
          </cell>
        </row>
        <row r="1386">
          <cell r="A1386">
            <v>250820</v>
          </cell>
          <cell r="B1386" t="str">
            <v>PB</v>
          </cell>
          <cell r="C1386" t="str">
            <v>LAGOA DE DENTRO</v>
          </cell>
          <cell r="D1386" t="str">
            <v>250820</v>
          </cell>
          <cell r="E1386">
            <v>46046</v>
          </cell>
          <cell r="F1386">
            <v>7237503</v>
          </cell>
        </row>
        <row r="1387">
          <cell r="A1387">
            <v>250840</v>
          </cell>
          <cell r="B1387" t="str">
            <v>PB</v>
          </cell>
          <cell r="C1387" t="str">
            <v>LASTRO</v>
          </cell>
          <cell r="D1387" t="str">
            <v>250840</v>
          </cell>
          <cell r="E1387">
            <v>1602</v>
          </cell>
          <cell r="F1387">
            <v>1795328</v>
          </cell>
        </row>
        <row r="1388">
          <cell r="A1388">
            <v>250850</v>
          </cell>
          <cell r="B1388" t="str">
            <v>PB</v>
          </cell>
          <cell r="C1388" t="str">
            <v>LIVRAMENTO</v>
          </cell>
          <cell r="D1388" t="str">
            <v>250850</v>
          </cell>
          <cell r="E1388">
            <v>28326</v>
          </cell>
          <cell r="F1388">
            <v>4518500</v>
          </cell>
        </row>
        <row r="1389">
          <cell r="A1389">
            <v>250855</v>
          </cell>
          <cell r="B1389" t="str">
            <v>PB</v>
          </cell>
          <cell r="C1389" t="str">
            <v>LOGRADOURO</v>
          </cell>
          <cell r="D1389" t="str">
            <v>250855</v>
          </cell>
          <cell r="E1389">
            <v>9371</v>
          </cell>
          <cell r="F1389">
            <v>4523791</v>
          </cell>
        </row>
        <row r="1390">
          <cell r="A1390">
            <v>250870</v>
          </cell>
          <cell r="B1390" t="str">
            <v>PB</v>
          </cell>
          <cell r="C1390" t="str">
            <v>MÃE D'ÁGUA</v>
          </cell>
          <cell r="D1390" t="str">
            <v>250870</v>
          </cell>
          <cell r="E1390">
            <v>6055</v>
          </cell>
          <cell r="F1390">
            <v>5902115</v>
          </cell>
        </row>
        <row r="1391">
          <cell r="A1391">
            <v>250880</v>
          </cell>
          <cell r="B1391" t="str">
            <v>PB</v>
          </cell>
          <cell r="C1391" t="str">
            <v>MALTA</v>
          </cell>
          <cell r="D1391" t="str">
            <v>250880</v>
          </cell>
          <cell r="E1391">
            <v>44679</v>
          </cell>
          <cell r="F1391">
            <v>3093605</v>
          </cell>
        </row>
        <row r="1392">
          <cell r="A1392">
            <v>250890</v>
          </cell>
          <cell r="B1392" t="str">
            <v>PB</v>
          </cell>
          <cell r="C1392" t="str">
            <v>MAMANGUAPE</v>
          </cell>
          <cell r="D1392" t="str">
            <v>250890</v>
          </cell>
          <cell r="E1392">
            <v>83763</v>
          </cell>
          <cell r="F1392">
            <v>24382563</v>
          </cell>
        </row>
        <row r="1393">
          <cell r="A1393">
            <v>250900</v>
          </cell>
          <cell r="B1393" t="str">
            <v>PB</v>
          </cell>
          <cell r="C1393" t="str">
            <v>MANAÍRA</v>
          </cell>
          <cell r="D1393" t="str">
            <v>250900</v>
          </cell>
          <cell r="E1393">
            <v>34407</v>
          </cell>
          <cell r="F1393">
            <v>12423537</v>
          </cell>
        </row>
        <row r="1394">
          <cell r="A1394">
            <v>250905</v>
          </cell>
          <cell r="B1394" t="str">
            <v>PB</v>
          </cell>
          <cell r="C1394" t="str">
            <v>MARCAÇÃO</v>
          </cell>
          <cell r="D1394" t="str">
            <v>250905</v>
          </cell>
          <cell r="E1394">
            <v>2208</v>
          </cell>
          <cell r="F1394">
            <v>22828615</v>
          </cell>
        </row>
        <row r="1395">
          <cell r="A1395">
            <v>250910</v>
          </cell>
          <cell r="B1395" t="str">
            <v>PB</v>
          </cell>
          <cell r="C1395" t="str">
            <v>MARI</v>
          </cell>
          <cell r="D1395" t="str">
            <v>250910</v>
          </cell>
          <cell r="E1395">
            <v>68403</v>
          </cell>
          <cell r="F1395">
            <v>7271393</v>
          </cell>
        </row>
        <row r="1396">
          <cell r="A1396">
            <v>250915</v>
          </cell>
          <cell r="B1396" t="str">
            <v>PB</v>
          </cell>
          <cell r="C1396" t="str">
            <v>MARIZÓPOLIS</v>
          </cell>
          <cell r="D1396" t="str">
            <v>250915</v>
          </cell>
          <cell r="F1396">
            <v>181950</v>
          </cell>
        </row>
        <row r="1397">
          <cell r="A1397">
            <v>250920</v>
          </cell>
          <cell r="B1397" t="str">
            <v>PB</v>
          </cell>
          <cell r="C1397" t="str">
            <v>MASSARANDUBA</v>
          </cell>
          <cell r="D1397" t="str">
            <v>250920</v>
          </cell>
          <cell r="F1397">
            <v>9121175</v>
          </cell>
        </row>
        <row r="1398">
          <cell r="A1398">
            <v>250930</v>
          </cell>
          <cell r="B1398" t="str">
            <v>PB</v>
          </cell>
          <cell r="C1398" t="str">
            <v>MATARACA</v>
          </cell>
          <cell r="D1398" t="str">
            <v>250930</v>
          </cell>
          <cell r="E1398">
            <v>48045</v>
          </cell>
          <cell r="F1398">
            <v>3843919</v>
          </cell>
        </row>
        <row r="1399">
          <cell r="A1399">
            <v>250933</v>
          </cell>
          <cell r="B1399" t="str">
            <v>PB</v>
          </cell>
          <cell r="C1399" t="str">
            <v>MATINHAS</v>
          </cell>
          <cell r="D1399" t="str">
            <v>250933</v>
          </cell>
          <cell r="E1399">
            <v>42055</v>
          </cell>
          <cell r="F1399">
            <v>3437470</v>
          </cell>
        </row>
        <row r="1400">
          <cell r="A1400">
            <v>250937</v>
          </cell>
          <cell r="B1400" t="str">
            <v>PB</v>
          </cell>
          <cell r="C1400" t="str">
            <v>MATO GROSSO</v>
          </cell>
          <cell r="D1400" t="str">
            <v>250937</v>
          </cell>
          <cell r="E1400">
            <v>3592</v>
          </cell>
          <cell r="F1400">
            <v>1151890</v>
          </cell>
        </row>
        <row r="1401">
          <cell r="A1401">
            <v>250939</v>
          </cell>
          <cell r="B1401" t="str">
            <v>PB</v>
          </cell>
          <cell r="C1401" t="str">
            <v>MATURÉIA</v>
          </cell>
          <cell r="D1401" t="str">
            <v>250939</v>
          </cell>
          <cell r="E1401">
            <v>12333</v>
          </cell>
          <cell r="F1401">
            <v>1471092</v>
          </cell>
        </row>
        <row r="1402">
          <cell r="A1402">
            <v>250950</v>
          </cell>
          <cell r="B1402" t="str">
            <v>PB</v>
          </cell>
          <cell r="C1402" t="str">
            <v>MONTADAS</v>
          </cell>
          <cell r="D1402" t="str">
            <v>250950</v>
          </cell>
          <cell r="F1402">
            <v>4776050</v>
          </cell>
        </row>
        <row r="1403">
          <cell r="A1403">
            <v>250960</v>
          </cell>
          <cell r="B1403" t="str">
            <v>PB</v>
          </cell>
          <cell r="C1403" t="str">
            <v>MONTE HOREBE</v>
          </cell>
          <cell r="D1403" t="str">
            <v>250960</v>
          </cell>
          <cell r="E1403">
            <v>4961</v>
          </cell>
          <cell r="F1403">
            <v>1456196</v>
          </cell>
        </row>
        <row r="1404">
          <cell r="A1404">
            <v>250970</v>
          </cell>
          <cell r="B1404" t="str">
            <v>PB</v>
          </cell>
          <cell r="C1404" t="str">
            <v>MONTEIRO</v>
          </cell>
          <cell r="D1404" t="str">
            <v>250970</v>
          </cell>
          <cell r="E1404">
            <v>234652</v>
          </cell>
          <cell r="F1404">
            <v>20007930</v>
          </cell>
        </row>
        <row r="1405">
          <cell r="A1405">
            <v>250980</v>
          </cell>
          <cell r="B1405" t="str">
            <v>PB</v>
          </cell>
          <cell r="C1405" t="str">
            <v>MULUNGU</v>
          </cell>
          <cell r="D1405" t="str">
            <v>250980</v>
          </cell>
          <cell r="E1405">
            <v>37326</v>
          </cell>
          <cell r="F1405">
            <v>7879786</v>
          </cell>
        </row>
        <row r="1406">
          <cell r="A1406">
            <v>250990</v>
          </cell>
          <cell r="B1406" t="str">
            <v>PB</v>
          </cell>
          <cell r="C1406" t="str">
            <v>NATUBA</v>
          </cell>
          <cell r="D1406" t="str">
            <v>250990</v>
          </cell>
          <cell r="E1406">
            <v>12868</v>
          </cell>
          <cell r="F1406">
            <v>4263780</v>
          </cell>
        </row>
        <row r="1407">
          <cell r="A1407">
            <v>251000</v>
          </cell>
          <cell r="B1407" t="str">
            <v>PB</v>
          </cell>
          <cell r="C1407" t="str">
            <v>NAZAREZINHO</v>
          </cell>
          <cell r="D1407" t="str">
            <v>251000</v>
          </cell>
          <cell r="E1407">
            <v>24955</v>
          </cell>
          <cell r="F1407">
            <v>2150046</v>
          </cell>
        </row>
        <row r="1408">
          <cell r="A1408">
            <v>251010</v>
          </cell>
          <cell r="B1408" t="str">
            <v>PB</v>
          </cell>
          <cell r="C1408" t="str">
            <v>NOVA FLORESTA</v>
          </cell>
          <cell r="D1408" t="str">
            <v>251010</v>
          </cell>
          <cell r="F1408">
            <v>1667275</v>
          </cell>
        </row>
        <row r="1409">
          <cell r="A1409">
            <v>251020</v>
          </cell>
          <cell r="B1409" t="str">
            <v>PB</v>
          </cell>
          <cell r="C1409" t="str">
            <v>NOVA OLINDA</v>
          </cell>
          <cell r="D1409" t="str">
            <v>251020</v>
          </cell>
          <cell r="E1409">
            <v>8101</v>
          </cell>
          <cell r="F1409">
            <v>1267101</v>
          </cell>
        </row>
        <row r="1410">
          <cell r="A1410">
            <v>251030</v>
          </cell>
          <cell r="B1410" t="str">
            <v>PB</v>
          </cell>
          <cell r="C1410" t="str">
            <v>NOVA PALMEIRA</v>
          </cell>
          <cell r="D1410" t="str">
            <v>251030</v>
          </cell>
          <cell r="E1410">
            <v>24384</v>
          </cell>
          <cell r="F1410">
            <v>4066159</v>
          </cell>
        </row>
        <row r="1411">
          <cell r="A1411">
            <v>251040</v>
          </cell>
          <cell r="B1411" t="str">
            <v>PB</v>
          </cell>
          <cell r="C1411" t="str">
            <v>OLHO D'ÁGUA</v>
          </cell>
          <cell r="D1411" t="str">
            <v>251040</v>
          </cell>
          <cell r="E1411">
            <v>33352</v>
          </cell>
          <cell r="F1411">
            <v>6182609</v>
          </cell>
        </row>
        <row r="1412">
          <cell r="A1412">
            <v>251050</v>
          </cell>
          <cell r="B1412" t="str">
            <v>PB</v>
          </cell>
          <cell r="C1412" t="str">
            <v>OLIVEDOS</v>
          </cell>
          <cell r="D1412" t="str">
            <v>251050</v>
          </cell>
          <cell r="E1412">
            <v>1196</v>
          </cell>
          <cell r="F1412">
            <v>4029972</v>
          </cell>
        </row>
        <row r="1413">
          <cell r="A1413">
            <v>251060</v>
          </cell>
          <cell r="B1413" t="str">
            <v>PB</v>
          </cell>
          <cell r="C1413" t="str">
            <v>OURO VELHO</v>
          </cell>
          <cell r="D1413" t="str">
            <v>251060</v>
          </cell>
          <cell r="E1413">
            <v>14107</v>
          </cell>
          <cell r="F1413">
            <v>1263431</v>
          </cell>
        </row>
        <row r="1414">
          <cell r="A1414">
            <v>251065</v>
          </cell>
          <cell r="B1414" t="str">
            <v>PB</v>
          </cell>
          <cell r="C1414" t="str">
            <v>PARARI</v>
          </cell>
          <cell r="D1414" t="str">
            <v>251065</v>
          </cell>
          <cell r="E1414">
            <v>15403</v>
          </cell>
          <cell r="F1414">
            <v>2108893</v>
          </cell>
        </row>
        <row r="1415">
          <cell r="A1415">
            <v>251070</v>
          </cell>
          <cell r="B1415" t="str">
            <v>PB</v>
          </cell>
          <cell r="C1415" t="str">
            <v>PASSAGEM</v>
          </cell>
          <cell r="D1415" t="str">
            <v>251070</v>
          </cell>
          <cell r="E1415">
            <v>981</v>
          </cell>
          <cell r="F1415">
            <v>2749739</v>
          </cell>
        </row>
        <row r="1416">
          <cell r="A1416">
            <v>251080</v>
          </cell>
          <cell r="B1416" t="str">
            <v>PB</v>
          </cell>
          <cell r="C1416" t="str">
            <v>PATOS</v>
          </cell>
          <cell r="D1416" t="str">
            <v>251080</v>
          </cell>
          <cell r="E1416">
            <v>256959</v>
          </cell>
          <cell r="F1416">
            <v>26255809</v>
          </cell>
        </row>
        <row r="1417">
          <cell r="A1417">
            <v>251090</v>
          </cell>
          <cell r="B1417" t="str">
            <v>PB</v>
          </cell>
          <cell r="C1417" t="str">
            <v>PAULISTA</v>
          </cell>
          <cell r="D1417" t="str">
            <v>251090</v>
          </cell>
          <cell r="E1417">
            <v>80067</v>
          </cell>
          <cell r="F1417">
            <v>20295482</v>
          </cell>
        </row>
        <row r="1418">
          <cell r="A1418">
            <v>251100</v>
          </cell>
          <cell r="B1418" t="str">
            <v>PB</v>
          </cell>
          <cell r="C1418" t="str">
            <v>PEDRA BRANCA</v>
          </cell>
          <cell r="D1418" t="str">
            <v>251100</v>
          </cell>
          <cell r="E1418">
            <v>28795</v>
          </cell>
          <cell r="F1418">
            <v>4909561</v>
          </cell>
        </row>
        <row r="1419">
          <cell r="A1419">
            <v>251110</v>
          </cell>
          <cell r="B1419" t="str">
            <v>PB</v>
          </cell>
          <cell r="C1419" t="str">
            <v>PEDRA LAVRADA</v>
          </cell>
          <cell r="D1419" t="str">
            <v>251110</v>
          </cell>
          <cell r="E1419">
            <v>27933</v>
          </cell>
          <cell r="F1419">
            <v>2513978</v>
          </cell>
        </row>
        <row r="1420">
          <cell r="A1420">
            <v>251120</v>
          </cell>
          <cell r="B1420" t="str">
            <v>PB</v>
          </cell>
          <cell r="C1420" t="str">
            <v>PEDRAS DE FOGO</v>
          </cell>
          <cell r="D1420" t="str">
            <v>251120</v>
          </cell>
          <cell r="E1420">
            <v>9696</v>
          </cell>
          <cell r="F1420">
            <v>107559333</v>
          </cell>
        </row>
        <row r="1421">
          <cell r="A1421">
            <v>251272</v>
          </cell>
          <cell r="B1421" t="str">
            <v>PB</v>
          </cell>
          <cell r="C1421" t="str">
            <v>PEDRO RÉGIS</v>
          </cell>
          <cell r="D1421" t="str">
            <v>251272</v>
          </cell>
          <cell r="E1421">
            <v>11178</v>
          </cell>
          <cell r="F1421">
            <v>2670054</v>
          </cell>
        </row>
        <row r="1422">
          <cell r="A1422">
            <v>251140</v>
          </cell>
          <cell r="B1422" t="str">
            <v>PB</v>
          </cell>
          <cell r="C1422" t="str">
            <v>PICUÍ</v>
          </cell>
          <cell r="D1422" t="str">
            <v>251140</v>
          </cell>
          <cell r="E1422">
            <v>68073</v>
          </cell>
          <cell r="F1422">
            <v>7303499</v>
          </cell>
        </row>
        <row r="1423">
          <cell r="A1423">
            <v>251150</v>
          </cell>
          <cell r="B1423" t="str">
            <v>PB</v>
          </cell>
          <cell r="C1423" t="str">
            <v>PILAR</v>
          </cell>
          <cell r="D1423" t="str">
            <v>251150</v>
          </cell>
          <cell r="E1423">
            <v>46900</v>
          </cell>
          <cell r="F1423">
            <v>13217461</v>
          </cell>
        </row>
        <row r="1424">
          <cell r="A1424">
            <v>251160</v>
          </cell>
          <cell r="B1424" t="str">
            <v>PB</v>
          </cell>
          <cell r="C1424" t="str">
            <v>PILÕES</v>
          </cell>
          <cell r="D1424" t="str">
            <v>251160</v>
          </cell>
          <cell r="E1424">
            <v>35470</v>
          </cell>
          <cell r="F1424">
            <v>2587264</v>
          </cell>
        </row>
        <row r="1425">
          <cell r="A1425">
            <v>251170</v>
          </cell>
          <cell r="B1425" t="str">
            <v>PB</v>
          </cell>
          <cell r="C1425" t="str">
            <v>PILÕEZINHOS</v>
          </cell>
          <cell r="D1425" t="str">
            <v>251170</v>
          </cell>
          <cell r="E1425">
            <v>167</v>
          </cell>
          <cell r="F1425">
            <v>3654382</v>
          </cell>
        </row>
        <row r="1426">
          <cell r="A1426">
            <v>251180</v>
          </cell>
          <cell r="B1426" t="str">
            <v>PB</v>
          </cell>
          <cell r="C1426" t="str">
            <v>PIRPIRITUBA</v>
          </cell>
          <cell r="D1426" t="str">
            <v>251180</v>
          </cell>
          <cell r="E1426">
            <v>14773</v>
          </cell>
          <cell r="F1426">
            <v>6711286</v>
          </cell>
        </row>
        <row r="1427">
          <cell r="A1427">
            <v>251200</v>
          </cell>
          <cell r="B1427" t="str">
            <v>PB</v>
          </cell>
          <cell r="C1427" t="str">
            <v>POCINHOS</v>
          </cell>
          <cell r="D1427" t="str">
            <v>251200</v>
          </cell>
          <cell r="E1427">
            <v>18101</v>
          </cell>
          <cell r="F1427">
            <v>19517492</v>
          </cell>
        </row>
        <row r="1428">
          <cell r="A1428">
            <v>251203</v>
          </cell>
          <cell r="B1428" t="str">
            <v>PB</v>
          </cell>
          <cell r="C1428" t="str">
            <v>POÇO DANTAS</v>
          </cell>
          <cell r="D1428" t="str">
            <v>251203</v>
          </cell>
          <cell r="E1428">
            <v>4763</v>
          </cell>
          <cell r="F1428">
            <v>4901955</v>
          </cell>
        </row>
        <row r="1429">
          <cell r="A1429">
            <v>251207</v>
          </cell>
          <cell r="B1429" t="str">
            <v>PB</v>
          </cell>
          <cell r="C1429" t="str">
            <v>POÇO DE JOSÉ DE MOURA</v>
          </cell>
          <cell r="D1429" t="str">
            <v>251207</v>
          </cell>
          <cell r="F1429">
            <v>7541275</v>
          </cell>
        </row>
        <row r="1430">
          <cell r="A1430">
            <v>251210</v>
          </cell>
          <cell r="B1430" t="str">
            <v>PB</v>
          </cell>
          <cell r="C1430" t="str">
            <v>POMBAL</v>
          </cell>
          <cell r="D1430" t="str">
            <v>251210</v>
          </cell>
          <cell r="E1430">
            <v>244728</v>
          </cell>
          <cell r="F1430">
            <v>54374421</v>
          </cell>
        </row>
        <row r="1431">
          <cell r="A1431">
            <v>251220</v>
          </cell>
          <cell r="B1431" t="str">
            <v>PB</v>
          </cell>
          <cell r="C1431" t="str">
            <v>PRATA</v>
          </cell>
          <cell r="D1431" t="str">
            <v>251220</v>
          </cell>
          <cell r="E1431">
            <v>12790</v>
          </cell>
          <cell r="F1431">
            <v>1356962</v>
          </cell>
        </row>
        <row r="1432">
          <cell r="A1432">
            <v>251230</v>
          </cell>
          <cell r="B1432" t="str">
            <v>PB</v>
          </cell>
          <cell r="C1432" t="str">
            <v>PRINCESA ISABEL</v>
          </cell>
          <cell r="D1432" t="str">
            <v>251230</v>
          </cell>
          <cell r="E1432">
            <v>47346</v>
          </cell>
          <cell r="F1432">
            <v>3875708</v>
          </cell>
        </row>
        <row r="1433">
          <cell r="A1433">
            <v>251240</v>
          </cell>
          <cell r="B1433" t="str">
            <v>PB</v>
          </cell>
          <cell r="C1433" t="str">
            <v>PUXINANÃ</v>
          </cell>
          <cell r="D1433" t="str">
            <v>251240</v>
          </cell>
          <cell r="F1433">
            <v>2202825</v>
          </cell>
        </row>
        <row r="1434">
          <cell r="A1434">
            <v>251250</v>
          </cell>
          <cell r="B1434" t="str">
            <v>PB</v>
          </cell>
          <cell r="C1434" t="str">
            <v>QUEIMADAS</v>
          </cell>
          <cell r="D1434" t="str">
            <v>251250</v>
          </cell>
          <cell r="E1434">
            <v>185346</v>
          </cell>
          <cell r="F1434">
            <v>32840600</v>
          </cell>
        </row>
        <row r="1435">
          <cell r="A1435">
            <v>251260</v>
          </cell>
          <cell r="B1435" t="str">
            <v>PB</v>
          </cell>
          <cell r="C1435" t="str">
            <v>QUIXABÁ</v>
          </cell>
          <cell r="D1435" t="str">
            <v>251260</v>
          </cell>
          <cell r="E1435">
            <v>21520</v>
          </cell>
          <cell r="F1435">
            <v>2382871</v>
          </cell>
        </row>
        <row r="1436">
          <cell r="A1436">
            <v>251270</v>
          </cell>
          <cell r="B1436" t="str">
            <v>PB</v>
          </cell>
          <cell r="C1436" t="str">
            <v>REMÍGIO</v>
          </cell>
          <cell r="D1436" t="str">
            <v>251270</v>
          </cell>
          <cell r="E1436">
            <v>91963</v>
          </cell>
          <cell r="F1436">
            <v>20341385</v>
          </cell>
        </row>
        <row r="1437">
          <cell r="A1437">
            <v>251274</v>
          </cell>
          <cell r="B1437" t="str">
            <v>PB</v>
          </cell>
          <cell r="C1437" t="str">
            <v>RIACHÃO</v>
          </cell>
          <cell r="D1437" t="str">
            <v>251274</v>
          </cell>
          <cell r="E1437">
            <v>17931</v>
          </cell>
          <cell r="F1437">
            <v>1650342</v>
          </cell>
        </row>
        <row r="1438">
          <cell r="A1438">
            <v>251275</v>
          </cell>
          <cell r="B1438" t="str">
            <v>PB</v>
          </cell>
          <cell r="C1438" t="str">
            <v>RIACHÃO DO BACAMARTE</v>
          </cell>
          <cell r="D1438" t="str">
            <v>251275</v>
          </cell>
          <cell r="E1438">
            <v>1764</v>
          </cell>
          <cell r="F1438">
            <v>6287842</v>
          </cell>
        </row>
        <row r="1439">
          <cell r="A1439">
            <v>251276</v>
          </cell>
          <cell r="B1439" t="str">
            <v>PB</v>
          </cell>
          <cell r="C1439" t="str">
            <v>RIACHÃO DO POÇO</v>
          </cell>
          <cell r="D1439" t="str">
            <v>251276</v>
          </cell>
          <cell r="E1439">
            <v>28613</v>
          </cell>
          <cell r="F1439">
            <v>3775278</v>
          </cell>
        </row>
        <row r="1440">
          <cell r="A1440">
            <v>251278</v>
          </cell>
          <cell r="B1440" t="str">
            <v>PB</v>
          </cell>
          <cell r="C1440" t="str">
            <v>RIACHO DE SANTO ANTÔNIO</v>
          </cell>
          <cell r="D1440" t="str">
            <v>251278</v>
          </cell>
          <cell r="E1440">
            <v>5762</v>
          </cell>
          <cell r="F1440">
            <v>2883436</v>
          </cell>
        </row>
        <row r="1441">
          <cell r="A1441">
            <v>251290</v>
          </cell>
          <cell r="B1441" t="str">
            <v>PB</v>
          </cell>
          <cell r="C1441" t="str">
            <v>RIO TINTO</v>
          </cell>
          <cell r="D1441" t="str">
            <v>251290</v>
          </cell>
          <cell r="F1441">
            <v>6823800</v>
          </cell>
        </row>
        <row r="1442">
          <cell r="A1442">
            <v>251300</v>
          </cell>
          <cell r="B1442" t="str">
            <v>PB</v>
          </cell>
          <cell r="C1442" t="str">
            <v>SALGADINHO</v>
          </cell>
          <cell r="D1442" t="str">
            <v>251300</v>
          </cell>
          <cell r="E1442">
            <v>33611</v>
          </cell>
          <cell r="F1442">
            <v>4810618</v>
          </cell>
        </row>
        <row r="1443">
          <cell r="A1443">
            <v>251310</v>
          </cell>
          <cell r="B1443" t="str">
            <v>PB</v>
          </cell>
          <cell r="C1443" t="str">
            <v>SALGADO DE SÃO FÉLIX</v>
          </cell>
          <cell r="D1443" t="str">
            <v>251310</v>
          </cell>
          <cell r="E1443">
            <v>7211</v>
          </cell>
          <cell r="F1443">
            <v>1880445</v>
          </cell>
        </row>
        <row r="1444">
          <cell r="A1444">
            <v>251315</v>
          </cell>
          <cell r="B1444" t="str">
            <v>PB</v>
          </cell>
          <cell r="C1444" t="str">
            <v>SANTA CECÍLIA</v>
          </cell>
          <cell r="D1444" t="str">
            <v>251315</v>
          </cell>
          <cell r="E1444">
            <v>26448</v>
          </cell>
          <cell r="F1444">
            <v>23384613</v>
          </cell>
        </row>
        <row r="1445">
          <cell r="A1445">
            <v>251320</v>
          </cell>
          <cell r="B1445" t="str">
            <v>PB</v>
          </cell>
          <cell r="C1445" t="str">
            <v>SANTA CRUZ</v>
          </cell>
          <cell r="D1445" t="str">
            <v>251320</v>
          </cell>
          <cell r="E1445">
            <v>1434</v>
          </cell>
          <cell r="F1445">
            <v>475457</v>
          </cell>
        </row>
        <row r="1446">
          <cell r="A1446">
            <v>251330</v>
          </cell>
          <cell r="B1446" t="str">
            <v>PB</v>
          </cell>
          <cell r="C1446" t="str">
            <v>SANTA HELENA</v>
          </cell>
          <cell r="D1446" t="str">
            <v>251330</v>
          </cell>
          <cell r="E1446">
            <v>8354</v>
          </cell>
          <cell r="F1446">
            <v>1299077</v>
          </cell>
        </row>
        <row r="1447">
          <cell r="A1447">
            <v>251335</v>
          </cell>
          <cell r="B1447" t="str">
            <v>PB</v>
          </cell>
          <cell r="C1447" t="str">
            <v>SANTA INÊS</v>
          </cell>
          <cell r="D1447" t="str">
            <v>251335</v>
          </cell>
          <cell r="E1447">
            <v>16933</v>
          </cell>
          <cell r="F1447">
            <v>1494453</v>
          </cell>
        </row>
        <row r="1448">
          <cell r="A1448">
            <v>251340</v>
          </cell>
          <cell r="B1448" t="str">
            <v>PB</v>
          </cell>
          <cell r="C1448" t="str">
            <v>SANTA LUZIA</v>
          </cell>
          <cell r="D1448" t="str">
            <v>251340</v>
          </cell>
          <cell r="E1448">
            <v>81696</v>
          </cell>
          <cell r="F1448">
            <v>7970713</v>
          </cell>
        </row>
        <row r="1449">
          <cell r="A1449">
            <v>251370</v>
          </cell>
          <cell r="B1449" t="str">
            <v>PB</v>
          </cell>
          <cell r="C1449" t="str">
            <v>SANTA RITA</v>
          </cell>
          <cell r="D1449" t="str">
            <v>251370</v>
          </cell>
          <cell r="E1449">
            <v>18474</v>
          </cell>
          <cell r="F1449">
            <v>166038686</v>
          </cell>
        </row>
        <row r="1450">
          <cell r="A1450">
            <v>251380</v>
          </cell>
          <cell r="B1450" t="str">
            <v>PB</v>
          </cell>
          <cell r="C1450" t="str">
            <v>SANTA TERESINHA</v>
          </cell>
          <cell r="D1450" t="str">
            <v>251380</v>
          </cell>
          <cell r="E1450">
            <v>28314</v>
          </cell>
          <cell r="F1450">
            <v>4097546</v>
          </cell>
        </row>
        <row r="1451">
          <cell r="A1451">
            <v>251350</v>
          </cell>
          <cell r="B1451" t="str">
            <v>PB</v>
          </cell>
          <cell r="C1451" t="str">
            <v>SANTANA DE MANGUEIRA</v>
          </cell>
          <cell r="D1451" t="str">
            <v>251350</v>
          </cell>
          <cell r="E1451">
            <v>14847</v>
          </cell>
          <cell r="F1451">
            <v>1303453</v>
          </cell>
        </row>
        <row r="1452">
          <cell r="A1452">
            <v>251360</v>
          </cell>
          <cell r="B1452" t="str">
            <v>PB</v>
          </cell>
          <cell r="C1452" t="str">
            <v>SANTANA DOS GARROTES</v>
          </cell>
          <cell r="D1452" t="str">
            <v>251360</v>
          </cell>
          <cell r="E1452">
            <v>77422</v>
          </cell>
          <cell r="F1452">
            <v>306843879</v>
          </cell>
        </row>
        <row r="1453">
          <cell r="A1453">
            <v>251385</v>
          </cell>
          <cell r="B1453" t="str">
            <v>PB</v>
          </cell>
          <cell r="C1453" t="str">
            <v>SANTO ANDRÉ</v>
          </cell>
          <cell r="D1453" t="str">
            <v>251385</v>
          </cell>
          <cell r="E1453">
            <v>32459</v>
          </cell>
          <cell r="F1453">
            <v>2658528</v>
          </cell>
        </row>
        <row r="1454">
          <cell r="A1454">
            <v>251392</v>
          </cell>
          <cell r="B1454" t="str">
            <v>PB</v>
          </cell>
          <cell r="C1454" t="str">
            <v>SÃO BENTINHO</v>
          </cell>
          <cell r="D1454" t="str">
            <v>251392</v>
          </cell>
          <cell r="E1454">
            <v>39671</v>
          </cell>
          <cell r="F1454">
            <v>4337721</v>
          </cell>
        </row>
        <row r="1455">
          <cell r="A1455">
            <v>251390</v>
          </cell>
          <cell r="B1455" t="str">
            <v>PB</v>
          </cell>
          <cell r="C1455" t="str">
            <v>SÃO BENTO</v>
          </cell>
          <cell r="D1455" t="str">
            <v>251390</v>
          </cell>
          <cell r="E1455">
            <v>73331</v>
          </cell>
          <cell r="F1455">
            <v>37231941</v>
          </cell>
        </row>
        <row r="1456">
          <cell r="A1456">
            <v>251396</v>
          </cell>
          <cell r="B1456" t="str">
            <v>PB</v>
          </cell>
          <cell r="C1456" t="str">
            <v>SÃO DOMINGOS</v>
          </cell>
          <cell r="D1456" t="str">
            <v>251396</v>
          </cell>
          <cell r="E1456">
            <v>31223</v>
          </cell>
          <cell r="F1456">
            <v>4613916</v>
          </cell>
        </row>
        <row r="1457">
          <cell r="A1457">
            <v>251394</v>
          </cell>
          <cell r="B1457" t="str">
            <v>PB</v>
          </cell>
          <cell r="C1457" t="str">
            <v>SÃO DOMINGOS DO CARIRI</v>
          </cell>
          <cell r="D1457" t="str">
            <v>251394</v>
          </cell>
          <cell r="E1457">
            <v>20980</v>
          </cell>
          <cell r="F1457">
            <v>9457721</v>
          </cell>
        </row>
        <row r="1458">
          <cell r="A1458">
            <v>251398</v>
          </cell>
          <cell r="B1458" t="str">
            <v>PB</v>
          </cell>
          <cell r="C1458" t="str">
            <v>SÃO FRANCISCO</v>
          </cell>
          <cell r="D1458" t="str">
            <v>251398</v>
          </cell>
          <cell r="E1458">
            <v>14752</v>
          </cell>
          <cell r="F1458">
            <v>5329522</v>
          </cell>
        </row>
        <row r="1459">
          <cell r="A1459">
            <v>251400</v>
          </cell>
          <cell r="B1459" t="str">
            <v>PB</v>
          </cell>
          <cell r="C1459" t="str">
            <v>SÃO JOÃO DO CARIRI</v>
          </cell>
          <cell r="D1459" t="str">
            <v>251400</v>
          </cell>
          <cell r="E1459">
            <v>15766</v>
          </cell>
          <cell r="F1459">
            <v>3405951</v>
          </cell>
        </row>
        <row r="1460">
          <cell r="A1460">
            <v>250070</v>
          </cell>
          <cell r="B1460" t="str">
            <v>PB</v>
          </cell>
          <cell r="C1460" t="str">
            <v>SÃO JOÃO DO RIO DO PEIXE</v>
          </cell>
          <cell r="D1460" t="str">
            <v>250070</v>
          </cell>
          <cell r="E1460">
            <v>6444</v>
          </cell>
          <cell r="F1460">
            <v>10046492</v>
          </cell>
        </row>
        <row r="1461">
          <cell r="A1461">
            <v>251410</v>
          </cell>
          <cell r="B1461" t="str">
            <v>PB</v>
          </cell>
          <cell r="C1461" t="str">
            <v>SÃO JOÃO DO TIGRE</v>
          </cell>
          <cell r="D1461" t="str">
            <v>251410</v>
          </cell>
          <cell r="F1461">
            <v>1082600</v>
          </cell>
        </row>
        <row r="1462">
          <cell r="A1462">
            <v>251420</v>
          </cell>
          <cell r="B1462" t="str">
            <v>PB</v>
          </cell>
          <cell r="C1462" t="str">
            <v>SÃO JOSÉ DA LAGOA TAPADA</v>
          </cell>
          <cell r="D1462" t="str">
            <v>251420</v>
          </cell>
          <cell r="E1462">
            <v>6417</v>
          </cell>
          <cell r="F1462">
            <v>1224044</v>
          </cell>
        </row>
        <row r="1463">
          <cell r="A1463">
            <v>251430</v>
          </cell>
          <cell r="B1463" t="str">
            <v>PB</v>
          </cell>
          <cell r="C1463" t="str">
            <v>SÃO JOSÉ DE CAIANA</v>
          </cell>
          <cell r="D1463" t="str">
            <v>251430</v>
          </cell>
          <cell r="E1463">
            <v>17396</v>
          </cell>
          <cell r="F1463">
            <v>4260457</v>
          </cell>
        </row>
        <row r="1464">
          <cell r="A1464">
            <v>251440</v>
          </cell>
          <cell r="B1464" t="str">
            <v>PB</v>
          </cell>
          <cell r="C1464" t="str">
            <v>SÃO JOSÉ DE ESPINHARAS</v>
          </cell>
          <cell r="D1464" t="str">
            <v>251440</v>
          </cell>
          <cell r="E1464">
            <v>70880</v>
          </cell>
          <cell r="F1464">
            <v>8968404</v>
          </cell>
        </row>
        <row r="1465">
          <cell r="A1465">
            <v>251450</v>
          </cell>
          <cell r="B1465" t="str">
            <v>PB</v>
          </cell>
          <cell r="C1465" t="str">
            <v>SÃO JOSÉ DE PIRANHAS</v>
          </cell>
          <cell r="D1465" t="str">
            <v>251450</v>
          </cell>
          <cell r="E1465">
            <v>17862</v>
          </cell>
          <cell r="F1465">
            <v>1668697</v>
          </cell>
        </row>
        <row r="1466">
          <cell r="A1466">
            <v>251455</v>
          </cell>
          <cell r="B1466" t="str">
            <v>PB</v>
          </cell>
          <cell r="C1466" t="str">
            <v>SÃO JOSÉ DE PRINCESA</v>
          </cell>
          <cell r="D1466" t="str">
            <v>251455</v>
          </cell>
          <cell r="E1466">
            <v>6926</v>
          </cell>
          <cell r="F1466">
            <v>6933189</v>
          </cell>
        </row>
        <row r="1467">
          <cell r="A1467">
            <v>251460</v>
          </cell>
          <cell r="B1467" t="str">
            <v>PB</v>
          </cell>
          <cell r="C1467" t="str">
            <v>SÃO JOSÉ DO BONFIM</v>
          </cell>
          <cell r="D1467" t="str">
            <v>251460</v>
          </cell>
          <cell r="E1467">
            <v>10066</v>
          </cell>
          <cell r="F1467">
            <v>1351584</v>
          </cell>
        </row>
        <row r="1468">
          <cell r="A1468">
            <v>251465</v>
          </cell>
          <cell r="B1468" t="str">
            <v>PB</v>
          </cell>
          <cell r="C1468" t="str">
            <v>SÃO JOSÉ DO BREJO DO CRUZ</v>
          </cell>
          <cell r="D1468" t="str">
            <v>251465</v>
          </cell>
          <cell r="E1468">
            <v>12494</v>
          </cell>
          <cell r="F1468">
            <v>726653</v>
          </cell>
        </row>
        <row r="1469">
          <cell r="A1469">
            <v>251470</v>
          </cell>
          <cell r="B1469" t="str">
            <v>PB</v>
          </cell>
          <cell r="C1469" t="str">
            <v>SÃO JOSÉ DO SABUGI</v>
          </cell>
          <cell r="D1469" t="str">
            <v>251470</v>
          </cell>
          <cell r="E1469">
            <v>247</v>
          </cell>
          <cell r="F1469">
            <v>327402</v>
          </cell>
        </row>
        <row r="1470">
          <cell r="A1470">
            <v>251480</v>
          </cell>
          <cell r="B1470" t="str">
            <v>PB</v>
          </cell>
          <cell r="C1470" t="str">
            <v>SÃO JOSÉ DOS CORDEIROS</v>
          </cell>
          <cell r="D1470" t="str">
            <v>251480</v>
          </cell>
          <cell r="E1470">
            <v>3823</v>
          </cell>
          <cell r="F1470">
            <v>629898</v>
          </cell>
        </row>
        <row r="1471">
          <cell r="A1471">
            <v>251445</v>
          </cell>
          <cell r="B1471" t="str">
            <v>PB</v>
          </cell>
          <cell r="C1471" t="str">
            <v>SÃO JOSÉ DOS RAMOS</v>
          </cell>
          <cell r="D1471" t="str">
            <v>251445</v>
          </cell>
          <cell r="E1471">
            <v>31196</v>
          </cell>
          <cell r="F1471">
            <v>5321959</v>
          </cell>
        </row>
        <row r="1472">
          <cell r="A1472">
            <v>251490</v>
          </cell>
          <cell r="B1472" t="str">
            <v>PB</v>
          </cell>
          <cell r="C1472" t="str">
            <v>SÃO MAMEDE</v>
          </cell>
          <cell r="D1472" t="str">
            <v>251490</v>
          </cell>
          <cell r="F1472">
            <v>6430650</v>
          </cell>
        </row>
        <row r="1473">
          <cell r="A1473">
            <v>251500</v>
          </cell>
          <cell r="B1473" t="str">
            <v>PB</v>
          </cell>
          <cell r="C1473" t="str">
            <v>SÃO MIGUEL DE TAIPU</v>
          </cell>
          <cell r="D1473" t="str">
            <v>251500</v>
          </cell>
          <cell r="F1473">
            <v>2681850</v>
          </cell>
        </row>
        <row r="1474">
          <cell r="A1474">
            <v>251510</v>
          </cell>
          <cell r="B1474" t="str">
            <v>PB</v>
          </cell>
          <cell r="C1474" t="str">
            <v>SÃO SEBASTIÃO DE LAGOA DE ROÇA</v>
          </cell>
          <cell r="D1474" t="str">
            <v>251510</v>
          </cell>
          <cell r="E1474">
            <v>37204</v>
          </cell>
          <cell r="F1474">
            <v>2997163</v>
          </cell>
        </row>
        <row r="1475">
          <cell r="A1475">
            <v>251520</v>
          </cell>
          <cell r="B1475" t="str">
            <v>PB</v>
          </cell>
          <cell r="C1475" t="str">
            <v>SÃO SEBASTIÃO DO UMBUZEIRO</v>
          </cell>
          <cell r="D1475" t="str">
            <v>251520</v>
          </cell>
          <cell r="E1475">
            <v>184</v>
          </cell>
          <cell r="F1475">
            <v>665597</v>
          </cell>
        </row>
        <row r="1476">
          <cell r="A1476">
            <v>251540</v>
          </cell>
          <cell r="B1476" t="str">
            <v>PB</v>
          </cell>
          <cell r="C1476" t="str">
            <v>SÃO VICENTE DO SERIDÓ</v>
          </cell>
          <cell r="D1476" t="str">
            <v>251540</v>
          </cell>
          <cell r="E1476">
            <v>10003</v>
          </cell>
          <cell r="F1476">
            <v>5093129</v>
          </cell>
        </row>
        <row r="1477">
          <cell r="A1477">
            <v>251530</v>
          </cell>
          <cell r="B1477" t="str">
            <v>PB</v>
          </cell>
          <cell r="C1477" t="str">
            <v>SAPÉ</v>
          </cell>
          <cell r="D1477" t="str">
            <v>251530</v>
          </cell>
          <cell r="E1477">
            <v>67668</v>
          </cell>
          <cell r="F1477">
            <v>10710772</v>
          </cell>
        </row>
        <row r="1478">
          <cell r="A1478">
            <v>251550</v>
          </cell>
          <cell r="B1478" t="str">
            <v>PB</v>
          </cell>
          <cell r="C1478" t="str">
            <v>SERRA BRANCA</v>
          </cell>
          <cell r="D1478" t="str">
            <v>251550</v>
          </cell>
          <cell r="E1478">
            <v>23277</v>
          </cell>
          <cell r="F1478">
            <v>1188328</v>
          </cell>
        </row>
        <row r="1479">
          <cell r="A1479">
            <v>251560</v>
          </cell>
          <cell r="B1479" t="str">
            <v>PB</v>
          </cell>
          <cell r="C1479" t="str">
            <v>SERRA DA RAIZ</v>
          </cell>
          <cell r="D1479" t="str">
            <v>251560</v>
          </cell>
          <cell r="E1479">
            <v>14740</v>
          </cell>
          <cell r="F1479">
            <v>7847402</v>
          </cell>
        </row>
        <row r="1480">
          <cell r="A1480">
            <v>251570</v>
          </cell>
          <cell r="B1480" t="str">
            <v>PB</v>
          </cell>
          <cell r="C1480" t="str">
            <v>SERRA GRANDE</v>
          </cell>
          <cell r="D1480" t="str">
            <v>251570</v>
          </cell>
          <cell r="E1480">
            <v>15513</v>
          </cell>
          <cell r="F1480">
            <v>3576028</v>
          </cell>
        </row>
        <row r="1481">
          <cell r="A1481">
            <v>251580</v>
          </cell>
          <cell r="B1481" t="str">
            <v>PB</v>
          </cell>
          <cell r="C1481" t="str">
            <v>SERRA REDONDA</v>
          </cell>
          <cell r="D1481" t="str">
            <v>251580</v>
          </cell>
          <cell r="F1481">
            <v>1375150</v>
          </cell>
        </row>
        <row r="1482">
          <cell r="A1482">
            <v>251590</v>
          </cell>
          <cell r="B1482" t="str">
            <v>PB</v>
          </cell>
          <cell r="C1482" t="str">
            <v>SERRARIA</v>
          </cell>
          <cell r="D1482" t="str">
            <v>251590</v>
          </cell>
          <cell r="E1482">
            <v>30937</v>
          </cell>
          <cell r="F1482">
            <v>2644091</v>
          </cell>
        </row>
        <row r="1483">
          <cell r="A1483">
            <v>251593</v>
          </cell>
          <cell r="B1483" t="str">
            <v>PB</v>
          </cell>
          <cell r="C1483" t="str">
            <v>SERTÃOZINHO</v>
          </cell>
          <cell r="D1483" t="str">
            <v>251593</v>
          </cell>
          <cell r="E1483">
            <v>8820</v>
          </cell>
          <cell r="F1483">
            <v>6090962</v>
          </cell>
        </row>
        <row r="1484">
          <cell r="A1484">
            <v>251597</v>
          </cell>
          <cell r="B1484" t="str">
            <v>PB</v>
          </cell>
          <cell r="C1484" t="str">
            <v>SOBRADO</v>
          </cell>
          <cell r="D1484" t="str">
            <v>251597</v>
          </cell>
          <cell r="E1484">
            <v>34668</v>
          </cell>
          <cell r="F1484">
            <v>8380399</v>
          </cell>
        </row>
        <row r="1485">
          <cell r="A1485">
            <v>251600</v>
          </cell>
          <cell r="B1485" t="str">
            <v>PB</v>
          </cell>
          <cell r="C1485" t="str">
            <v>SOLÂNEA</v>
          </cell>
          <cell r="D1485" t="str">
            <v>251600</v>
          </cell>
          <cell r="E1485">
            <v>162825</v>
          </cell>
          <cell r="F1485">
            <v>20663906</v>
          </cell>
        </row>
        <row r="1486">
          <cell r="A1486">
            <v>251610</v>
          </cell>
          <cell r="B1486" t="str">
            <v>PB</v>
          </cell>
          <cell r="C1486" t="str">
            <v>SOLEDADE</v>
          </cell>
          <cell r="D1486" t="str">
            <v>251610</v>
          </cell>
          <cell r="E1486">
            <v>28159</v>
          </cell>
          <cell r="F1486">
            <v>2735101</v>
          </cell>
        </row>
        <row r="1487">
          <cell r="A1487">
            <v>251615</v>
          </cell>
          <cell r="B1487" t="str">
            <v>PB</v>
          </cell>
          <cell r="C1487" t="str">
            <v>SOSSÊGO</v>
          </cell>
          <cell r="D1487" t="str">
            <v>251615</v>
          </cell>
          <cell r="E1487">
            <v>55175</v>
          </cell>
          <cell r="F1487">
            <v>2842155</v>
          </cell>
        </row>
        <row r="1488">
          <cell r="A1488">
            <v>251620</v>
          </cell>
          <cell r="B1488" t="str">
            <v>PB</v>
          </cell>
          <cell r="C1488" t="str">
            <v>SOUSA</v>
          </cell>
          <cell r="D1488" t="str">
            <v>251620</v>
          </cell>
          <cell r="E1488">
            <v>7561</v>
          </cell>
          <cell r="F1488">
            <v>3523519</v>
          </cell>
        </row>
        <row r="1489">
          <cell r="A1489">
            <v>251630</v>
          </cell>
          <cell r="B1489" t="str">
            <v>PB</v>
          </cell>
          <cell r="C1489" t="str">
            <v>SUMÉ</v>
          </cell>
          <cell r="D1489" t="str">
            <v>251630</v>
          </cell>
          <cell r="E1489">
            <v>44008</v>
          </cell>
          <cell r="F1489">
            <v>2497237</v>
          </cell>
        </row>
        <row r="1490">
          <cell r="A1490">
            <v>251640</v>
          </cell>
          <cell r="B1490" t="str">
            <v>PB</v>
          </cell>
          <cell r="C1490" t="str">
            <v>TACIMA</v>
          </cell>
          <cell r="D1490" t="str">
            <v>251640</v>
          </cell>
          <cell r="E1490">
            <v>5528</v>
          </cell>
          <cell r="F1490">
            <v>5718787</v>
          </cell>
        </row>
        <row r="1491">
          <cell r="A1491">
            <v>251650</v>
          </cell>
          <cell r="B1491" t="str">
            <v>PB</v>
          </cell>
          <cell r="C1491" t="str">
            <v>TAPEROÁ</v>
          </cell>
          <cell r="D1491" t="str">
            <v>251650</v>
          </cell>
          <cell r="E1491">
            <v>39632</v>
          </cell>
          <cell r="F1491">
            <v>1893644</v>
          </cell>
        </row>
        <row r="1492">
          <cell r="A1492">
            <v>251660</v>
          </cell>
          <cell r="B1492" t="str">
            <v>PB</v>
          </cell>
          <cell r="C1492" t="str">
            <v>TAVARES</v>
          </cell>
          <cell r="D1492" t="str">
            <v>251660</v>
          </cell>
          <cell r="E1492">
            <v>10068</v>
          </cell>
          <cell r="F1492">
            <v>3242016</v>
          </cell>
        </row>
        <row r="1493">
          <cell r="A1493">
            <v>251670</v>
          </cell>
          <cell r="B1493" t="str">
            <v>PB</v>
          </cell>
          <cell r="C1493" t="str">
            <v>TEIXEIRA</v>
          </cell>
          <cell r="D1493" t="str">
            <v>251670</v>
          </cell>
          <cell r="E1493">
            <v>16132</v>
          </cell>
          <cell r="F1493">
            <v>2799672</v>
          </cell>
        </row>
        <row r="1494">
          <cell r="A1494">
            <v>251675</v>
          </cell>
          <cell r="B1494" t="str">
            <v>PB</v>
          </cell>
          <cell r="C1494" t="str">
            <v>TENÓRIO</v>
          </cell>
          <cell r="D1494" t="str">
            <v>251675</v>
          </cell>
          <cell r="E1494">
            <v>5734</v>
          </cell>
          <cell r="F1494">
            <v>8153498</v>
          </cell>
        </row>
        <row r="1495">
          <cell r="A1495">
            <v>251680</v>
          </cell>
          <cell r="B1495" t="str">
            <v>PB</v>
          </cell>
          <cell r="C1495" t="str">
            <v>TRIUNFO</v>
          </cell>
          <cell r="D1495" t="str">
            <v>251680</v>
          </cell>
          <cell r="E1495">
            <v>4933</v>
          </cell>
          <cell r="F1495">
            <v>1790288</v>
          </cell>
        </row>
        <row r="1496">
          <cell r="A1496">
            <v>251690</v>
          </cell>
          <cell r="B1496" t="str">
            <v>PB</v>
          </cell>
          <cell r="C1496" t="str">
            <v>UIRAÚNA</v>
          </cell>
          <cell r="D1496" t="str">
            <v>251690</v>
          </cell>
          <cell r="E1496">
            <v>13773</v>
          </cell>
          <cell r="F1496">
            <v>7138104</v>
          </cell>
        </row>
        <row r="1497">
          <cell r="A1497">
            <v>251700</v>
          </cell>
          <cell r="B1497" t="str">
            <v>PB</v>
          </cell>
          <cell r="C1497" t="str">
            <v>UMBUZEIRO</v>
          </cell>
          <cell r="D1497" t="str">
            <v>251700</v>
          </cell>
          <cell r="E1497">
            <v>38813</v>
          </cell>
          <cell r="F1497">
            <v>4441543</v>
          </cell>
        </row>
        <row r="1498">
          <cell r="A1498">
            <v>251710</v>
          </cell>
          <cell r="B1498" t="str">
            <v>PB</v>
          </cell>
          <cell r="C1498" t="str">
            <v>VÁRZEA</v>
          </cell>
          <cell r="D1498" t="str">
            <v>251710</v>
          </cell>
          <cell r="E1498">
            <v>4754</v>
          </cell>
          <cell r="F1498">
            <v>3055483</v>
          </cell>
        </row>
        <row r="1499">
          <cell r="A1499">
            <v>251720</v>
          </cell>
          <cell r="B1499" t="str">
            <v>PB</v>
          </cell>
          <cell r="C1499" t="str">
            <v>VIEIRÓPOLIS</v>
          </cell>
          <cell r="D1499" t="str">
            <v>251720</v>
          </cell>
          <cell r="F1499">
            <v>4976100</v>
          </cell>
        </row>
        <row r="1500">
          <cell r="A1500">
            <v>250550</v>
          </cell>
          <cell r="B1500" t="str">
            <v>PB</v>
          </cell>
          <cell r="C1500" t="str">
            <v>VISTA SERRANA</v>
          </cell>
          <cell r="D1500" t="str">
            <v>250550</v>
          </cell>
          <cell r="E1500">
            <v>29008</v>
          </cell>
          <cell r="F1500">
            <v>2833466</v>
          </cell>
        </row>
        <row r="1501">
          <cell r="A1501">
            <v>251740</v>
          </cell>
          <cell r="B1501" t="str">
            <v>PB</v>
          </cell>
          <cell r="C1501" t="str">
            <v>ZABELÊ</v>
          </cell>
          <cell r="D1501" t="str">
            <v>251740</v>
          </cell>
          <cell r="E1501">
            <v>1340</v>
          </cell>
          <cell r="F1501">
            <v>3033886</v>
          </cell>
        </row>
        <row r="1502">
          <cell r="A1502">
            <v>410010</v>
          </cell>
          <cell r="B1502" t="str">
            <v>PR</v>
          </cell>
          <cell r="C1502" t="str">
            <v>ABATIÁ</v>
          </cell>
          <cell r="D1502" t="str">
            <v>410010</v>
          </cell>
          <cell r="E1502">
            <v>80618</v>
          </cell>
          <cell r="F1502">
            <v>7191980</v>
          </cell>
        </row>
        <row r="1503">
          <cell r="A1503">
            <v>410020</v>
          </cell>
          <cell r="B1503" t="str">
            <v>PR</v>
          </cell>
          <cell r="C1503" t="str">
            <v>ADRIANÓPOLIS</v>
          </cell>
          <cell r="D1503" t="str">
            <v>410020</v>
          </cell>
          <cell r="E1503">
            <v>20829</v>
          </cell>
          <cell r="F1503">
            <v>21289433</v>
          </cell>
        </row>
        <row r="1504">
          <cell r="A1504">
            <v>410030</v>
          </cell>
          <cell r="B1504" t="str">
            <v>PR</v>
          </cell>
          <cell r="C1504" t="str">
            <v>AGUDOS DO SUL</v>
          </cell>
          <cell r="D1504" t="str">
            <v>410030</v>
          </cell>
          <cell r="F1504">
            <v>7106375</v>
          </cell>
        </row>
        <row r="1505">
          <cell r="A1505">
            <v>410040</v>
          </cell>
          <cell r="B1505" t="str">
            <v>PR</v>
          </cell>
          <cell r="C1505" t="str">
            <v>ALMIRANTE TAMANDARÉ</v>
          </cell>
          <cell r="D1505" t="str">
            <v>410040</v>
          </cell>
          <cell r="F1505">
            <v>51704425</v>
          </cell>
        </row>
        <row r="1506">
          <cell r="A1506">
            <v>410045</v>
          </cell>
          <cell r="B1506" t="str">
            <v>PR</v>
          </cell>
          <cell r="C1506" t="str">
            <v>ALTAMIRA DO PARANÁ</v>
          </cell>
          <cell r="D1506" t="str">
            <v>410045</v>
          </cell>
          <cell r="F1506">
            <v>7574850</v>
          </cell>
        </row>
        <row r="1507">
          <cell r="A1507">
            <v>412862</v>
          </cell>
          <cell r="B1507" t="str">
            <v>PR</v>
          </cell>
          <cell r="C1507" t="str">
            <v>ALTO PARAÍSO</v>
          </cell>
          <cell r="D1507" t="str">
            <v>412862</v>
          </cell>
          <cell r="E1507">
            <v>77947</v>
          </cell>
          <cell r="F1507">
            <v>15472056</v>
          </cell>
        </row>
        <row r="1508">
          <cell r="A1508">
            <v>410060</v>
          </cell>
          <cell r="B1508" t="str">
            <v>PR</v>
          </cell>
          <cell r="C1508" t="str">
            <v>ALTO PARANÁ</v>
          </cell>
          <cell r="D1508" t="str">
            <v>410060</v>
          </cell>
          <cell r="F1508">
            <v>0</v>
          </cell>
        </row>
        <row r="1509">
          <cell r="A1509">
            <v>410070</v>
          </cell>
          <cell r="B1509" t="str">
            <v>PR</v>
          </cell>
          <cell r="C1509" t="str">
            <v>ALTO PIQUIRI</v>
          </cell>
          <cell r="D1509" t="str">
            <v>410070</v>
          </cell>
          <cell r="E1509">
            <v>41371</v>
          </cell>
          <cell r="F1509">
            <v>4441738</v>
          </cell>
        </row>
        <row r="1510">
          <cell r="A1510">
            <v>410050</v>
          </cell>
          <cell r="B1510" t="str">
            <v>PR</v>
          </cell>
          <cell r="C1510" t="str">
            <v>ALTÔNIA</v>
          </cell>
          <cell r="D1510" t="str">
            <v>410050</v>
          </cell>
          <cell r="F1510">
            <v>3545975</v>
          </cell>
        </row>
        <row r="1511">
          <cell r="A1511">
            <v>410090</v>
          </cell>
          <cell r="B1511" t="str">
            <v>PR</v>
          </cell>
          <cell r="C1511" t="str">
            <v>AMAPORÃ</v>
          </cell>
          <cell r="D1511" t="str">
            <v>410090</v>
          </cell>
          <cell r="F1511">
            <v>12182475</v>
          </cell>
        </row>
        <row r="1512">
          <cell r="A1512">
            <v>410105</v>
          </cell>
          <cell r="B1512" t="str">
            <v>PR</v>
          </cell>
          <cell r="C1512" t="str">
            <v>ANAHY</v>
          </cell>
          <cell r="D1512" t="str">
            <v>410105</v>
          </cell>
          <cell r="F1512">
            <v>14251950</v>
          </cell>
        </row>
        <row r="1513">
          <cell r="A1513">
            <v>410115</v>
          </cell>
          <cell r="B1513" t="str">
            <v>PR</v>
          </cell>
          <cell r="C1513" t="str">
            <v>ÂNGULO</v>
          </cell>
          <cell r="D1513" t="str">
            <v>410115</v>
          </cell>
          <cell r="F1513">
            <v>900</v>
          </cell>
        </row>
        <row r="1514">
          <cell r="A1514">
            <v>410150</v>
          </cell>
          <cell r="B1514" t="str">
            <v>PR</v>
          </cell>
          <cell r="C1514" t="str">
            <v>ARAPONGAS</v>
          </cell>
          <cell r="D1514" t="str">
            <v>410150</v>
          </cell>
          <cell r="F1514">
            <v>21157250</v>
          </cell>
        </row>
        <row r="1515">
          <cell r="A1515">
            <v>410165</v>
          </cell>
          <cell r="B1515" t="str">
            <v>PR</v>
          </cell>
          <cell r="C1515" t="str">
            <v>ARAPUÃ</v>
          </cell>
          <cell r="D1515" t="str">
            <v>410165</v>
          </cell>
          <cell r="F1515">
            <v>10129150</v>
          </cell>
        </row>
        <row r="1516">
          <cell r="A1516">
            <v>410180</v>
          </cell>
          <cell r="B1516" t="str">
            <v>PR</v>
          </cell>
          <cell r="C1516" t="str">
            <v>ARAUCÁRIA</v>
          </cell>
          <cell r="D1516" t="str">
            <v>410180</v>
          </cell>
          <cell r="F1516">
            <v>63252550</v>
          </cell>
        </row>
        <row r="1517">
          <cell r="A1517">
            <v>410185</v>
          </cell>
          <cell r="B1517" t="str">
            <v>PR</v>
          </cell>
          <cell r="C1517" t="str">
            <v>ARIRANHA DO IVAÍ</v>
          </cell>
          <cell r="D1517" t="str">
            <v>410185</v>
          </cell>
          <cell r="E1517">
            <v>76503</v>
          </cell>
          <cell r="F1517">
            <v>14338276</v>
          </cell>
        </row>
        <row r="1518">
          <cell r="A1518">
            <v>410230</v>
          </cell>
          <cell r="B1518" t="str">
            <v>PR</v>
          </cell>
          <cell r="C1518" t="str">
            <v>BALSA NOVA</v>
          </cell>
          <cell r="D1518" t="str">
            <v>410230</v>
          </cell>
          <cell r="E1518">
            <v>317039</v>
          </cell>
          <cell r="F1518">
            <v>61219401</v>
          </cell>
        </row>
        <row r="1519">
          <cell r="A1519">
            <v>410270</v>
          </cell>
          <cell r="B1519" t="str">
            <v>PR</v>
          </cell>
          <cell r="C1519" t="str">
            <v>BARRA DO JACARÉ</v>
          </cell>
          <cell r="D1519" t="str">
            <v>410270</v>
          </cell>
          <cell r="F1519">
            <v>1557150</v>
          </cell>
        </row>
        <row r="1520">
          <cell r="A1520">
            <v>410275</v>
          </cell>
          <cell r="B1520" t="str">
            <v>PR</v>
          </cell>
          <cell r="C1520" t="str">
            <v>BELA VISTA DA CAROBA</v>
          </cell>
          <cell r="D1520" t="str">
            <v>410275</v>
          </cell>
          <cell r="F1520">
            <v>763500</v>
          </cell>
        </row>
        <row r="1521">
          <cell r="A1521">
            <v>410300</v>
          </cell>
          <cell r="B1521" t="str">
            <v>PR</v>
          </cell>
          <cell r="C1521" t="str">
            <v>BOA ESPERANÇA</v>
          </cell>
          <cell r="D1521" t="str">
            <v>410300</v>
          </cell>
          <cell r="F1521">
            <v>4026750</v>
          </cell>
        </row>
        <row r="1522">
          <cell r="A1522">
            <v>410302</v>
          </cell>
          <cell r="B1522" t="str">
            <v>PR</v>
          </cell>
          <cell r="C1522" t="str">
            <v>BOA ESPERANÇA DO IGUAÇU</v>
          </cell>
          <cell r="D1522" t="str">
            <v>410302</v>
          </cell>
          <cell r="F1522">
            <v>1250</v>
          </cell>
        </row>
        <row r="1523">
          <cell r="A1523">
            <v>410304</v>
          </cell>
          <cell r="B1523" t="str">
            <v>PR</v>
          </cell>
          <cell r="C1523" t="str">
            <v>BOA VENTURA DE SÃO ROQUE</v>
          </cell>
          <cell r="D1523" t="str">
            <v>410304</v>
          </cell>
          <cell r="E1523">
            <v>62514</v>
          </cell>
          <cell r="F1523">
            <v>18698590</v>
          </cell>
        </row>
        <row r="1524">
          <cell r="A1524">
            <v>410315</v>
          </cell>
          <cell r="B1524" t="str">
            <v>PR</v>
          </cell>
          <cell r="C1524" t="str">
            <v>BOM JESUS DO SUL</v>
          </cell>
          <cell r="D1524" t="str">
            <v>410315</v>
          </cell>
          <cell r="F1524">
            <v>0</v>
          </cell>
        </row>
        <row r="1525">
          <cell r="A1525">
            <v>410320</v>
          </cell>
          <cell r="B1525" t="str">
            <v>PR</v>
          </cell>
          <cell r="C1525" t="str">
            <v>BOM SUCESSO</v>
          </cell>
          <cell r="D1525" t="str">
            <v>410320</v>
          </cell>
          <cell r="F1525">
            <v>729550</v>
          </cell>
        </row>
        <row r="1526">
          <cell r="A1526">
            <v>410322</v>
          </cell>
          <cell r="B1526" t="str">
            <v>PR</v>
          </cell>
          <cell r="C1526" t="str">
            <v>BOM SUCESSO DO SUL</v>
          </cell>
          <cell r="D1526" t="str">
            <v>410322</v>
          </cell>
          <cell r="F1526">
            <v>10984975</v>
          </cell>
        </row>
        <row r="1527">
          <cell r="A1527">
            <v>410335</v>
          </cell>
          <cell r="B1527" t="str">
            <v>PR</v>
          </cell>
          <cell r="C1527" t="str">
            <v>BRAGANEY</v>
          </cell>
          <cell r="D1527" t="str">
            <v>410335</v>
          </cell>
          <cell r="F1527">
            <v>20361075</v>
          </cell>
        </row>
        <row r="1528">
          <cell r="A1528">
            <v>410345</v>
          </cell>
          <cell r="B1528" t="str">
            <v>PR</v>
          </cell>
          <cell r="C1528" t="str">
            <v>CAFELÂNDIA</v>
          </cell>
          <cell r="D1528" t="str">
            <v>410345</v>
          </cell>
          <cell r="F1528">
            <v>1850</v>
          </cell>
        </row>
        <row r="1529">
          <cell r="A1529">
            <v>410347</v>
          </cell>
          <cell r="B1529" t="str">
            <v>PR</v>
          </cell>
          <cell r="C1529" t="str">
            <v>CAFEZAL DO SUL</v>
          </cell>
          <cell r="D1529" t="str">
            <v>410347</v>
          </cell>
          <cell r="E1529">
            <v>24996</v>
          </cell>
          <cell r="F1529">
            <v>34934748</v>
          </cell>
        </row>
        <row r="1530">
          <cell r="A1530">
            <v>410350</v>
          </cell>
          <cell r="B1530" t="str">
            <v>PR</v>
          </cell>
          <cell r="C1530" t="str">
            <v>CALIFÓRNIA</v>
          </cell>
          <cell r="D1530" t="str">
            <v>410350</v>
          </cell>
          <cell r="F1530">
            <v>21593925</v>
          </cell>
        </row>
        <row r="1531">
          <cell r="A1531">
            <v>410370</v>
          </cell>
          <cell r="B1531" t="str">
            <v>PR</v>
          </cell>
          <cell r="C1531" t="str">
            <v>CAMBÉ</v>
          </cell>
          <cell r="D1531" t="str">
            <v>410370</v>
          </cell>
          <cell r="F1531">
            <v>192388400</v>
          </cell>
        </row>
        <row r="1532">
          <cell r="A1532">
            <v>410395</v>
          </cell>
          <cell r="B1532" t="str">
            <v>PR</v>
          </cell>
          <cell r="C1532" t="str">
            <v>CAMPINA DO SIMÃO</v>
          </cell>
          <cell r="D1532" t="str">
            <v>410395</v>
          </cell>
          <cell r="E1532">
            <v>79811</v>
          </cell>
          <cell r="F1532">
            <v>37016686</v>
          </cell>
        </row>
        <row r="1533">
          <cell r="A1533">
            <v>410400</v>
          </cell>
          <cell r="B1533" t="str">
            <v>PR</v>
          </cell>
          <cell r="C1533" t="str">
            <v>CAMPINA GRANDE DO SUL</v>
          </cell>
          <cell r="D1533" t="str">
            <v>410400</v>
          </cell>
          <cell r="F1533">
            <v>56346325</v>
          </cell>
        </row>
        <row r="1534">
          <cell r="A1534">
            <v>410410</v>
          </cell>
          <cell r="B1534" t="str">
            <v>PR</v>
          </cell>
          <cell r="C1534" t="str">
            <v>CAMPO DO TENENTE</v>
          </cell>
          <cell r="D1534" t="str">
            <v>410410</v>
          </cell>
          <cell r="F1534">
            <v>18508375</v>
          </cell>
        </row>
        <row r="1535">
          <cell r="A1535">
            <v>410440</v>
          </cell>
          <cell r="B1535" t="str">
            <v>PR</v>
          </cell>
          <cell r="C1535" t="str">
            <v>CÂNDIDO DE ABREU</v>
          </cell>
          <cell r="D1535" t="str">
            <v>410440</v>
          </cell>
          <cell r="F1535">
            <v>29542875</v>
          </cell>
        </row>
        <row r="1536">
          <cell r="A1536">
            <v>410445</v>
          </cell>
          <cell r="B1536" t="str">
            <v>PR</v>
          </cell>
          <cell r="C1536" t="str">
            <v>CANTAGALO</v>
          </cell>
          <cell r="D1536" t="str">
            <v>410445</v>
          </cell>
          <cell r="F1536">
            <v>33766900</v>
          </cell>
        </row>
        <row r="1537">
          <cell r="A1537">
            <v>410470</v>
          </cell>
          <cell r="B1537" t="str">
            <v>PR</v>
          </cell>
          <cell r="C1537" t="str">
            <v>CARLÓPOLIS</v>
          </cell>
          <cell r="D1537" t="str">
            <v>410470</v>
          </cell>
          <cell r="F1537">
            <v>8000</v>
          </cell>
        </row>
        <row r="1538">
          <cell r="A1538">
            <v>410500</v>
          </cell>
          <cell r="B1538" t="str">
            <v>PR</v>
          </cell>
          <cell r="C1538" t="str">
            <v>CATANDUVAS</v>
          </cell>
          <cell r="D1538" t="str">
            <v>410500</v>
          </cell>
          <cell r="F1538">
            <v>1250</v>
          </cell>
        </row>
        <row r="1539">
          <cell r="A1539">
            <v>410520</v>
          </cell>
          <cell r="B1539" t="str">
            <v>PR</v>
          </cell>
          <cell r="C1539" t="str">
            <v>CERRO AZUL</v>
          </cell>
          <cell r="D1539" t="str">
            <v>410520</v>
          </cell>
          <cell r="F1539">
            <v>8738825</v>
          </cell>
        </row>
        <row r="1540">
          <cell r="A1540">
            <v>410530</v>
          </cell>
          <cell r="B1540" t="str">
            <v>PR</v>
          </cell>
          <cell r="C1540" t="str">
            <v>CÉU AZUL</v>
          </cell>
          <cell r="D1540" t="str">
            <v>410530</v>
          </cell>
          <cell r="F1540">
            <v>25</v>
          </cell>
        </row>
        <row r="1541">
          <cell r="A1541">
            <v>410580</v>
          </cell>
          <cell r="B1541" t="str">
            <v>PR</v>
          </cell>
          <cell r="C1541" t="str">
            <v>COLOMBO</v>
          </cell>
          <cell r="D1541" t="str">
            <v>410580</v>
          </cell>
          <cell r="F1541">
            <v>61021650</v>
          </cell>
        </row>
        <row r="1542">
          <cell r="A1542">
            <v>410590</v>
          </cell>
          <cell r="B1542" t="str">
            <v>PR</v>
          </cell>
          <cell r="C1542" t="str">
            <v>COLORADO</v>
          </cell>
          <cell r="D1542" t="str">
            <v>410590</v>
          </cell>
          <cell r="F1542">
            <v>2606750</v>
          </cell>
        </row>
        <row r="1543">
          <cell r="A1543">
            <v>410600</v>
          </cell>
          <cell r="B1543" t="str">
            <v>PR</v>
          </cell>
          <cell r="C1543" t="str">
            <v>CONGONHINHAS</v>
          </cell>
          <cell r="D1543" t="str">
            <v>410600</v>
          </cell>
          <cell r="F1543">
            <v>13598375</v>
          </cell>
        </row>
        <row r="1544">
          <cell r="A1544">
            <v>410610</v>
          </cell>
          <cell r="B1544" t="str">
            <v>PR</v>
          </cell>
          <cell r="C1544" t="str">
            <v>CONSELHEIRO MAIRINCK</v>
          </cell>
          <cell r="D1544" t="str">
            <v>410610</v>
          </cell>
          <cell r="F1544">
            <v>0</v>
          </cell>
        </row>
        <row r="1545">
          <cell r="A1545">
            <v>410620</v>
          </cell>
          <cell r="B1545" t="str">
            <v>PR</v>
          </cell>
          <cell r="C1545" t="str">
            <v>CONTENDA</v>
          </cell>
          <cell r="D1545" t="str">
            <v>410620</v>
          </cell>
          <cell r="F1545">
            <v>48269150</v>
          </cell>
        </row>
        <row r="1546">
          <cell r="A1546">
            <v>410630</v>
          </cell>
          <cell r="B1546" t="str">
            <v>PR</v>
          </cell>
          <cell r="C1546" t="str">
            <v>CORBÉLIA</v>
          </cell>
          <cell r="D1546" t="str">
            <v>410630</v>
          </cell>
          <cell r="F1546">
            <v>157350</v>
          </cell>
        </row>
        <row r="1547">
          <cell r="A1547">
            <v>410655</v>
          </cell>
          <cell r="B1547" t="str">
            <v>PR</v>
          </cell>
          <cell r="C1547" t="str">
            <v>CORUMBATAÍ DO SUL</v>
          </cell>
          <cell r="D1547" t="str">
            <v>410655</v>
          </cell>
          <cell r="F1547">
            <v>117400</v>
          </cell>
        </row>
        <row r="1548">
          <cell r="A1548">
            <v>410680</v>
          </cell>
          <cell r="B1548" t="str">
            <v>PR</v>
          </cell>
          <cell r="C1548" t="str">
            <v>CRUZ MACHADO</v>
          </cell>
          <cell r="D1548" t="str">
            <v>410680</v>
          </cell>
          <cell r="F1548">
            <v>23695075</v>
          </cell>
        </row>
        <row r="1549">
          <cell r="A1549">
            <v>410657</v>
          </cell>
          <cell r="B1549" t="str">
            <v>PR</v>
          </cell>
          <cell r="C1549" t="str">
            <v>CRUZEIRO DO IGUAÇU</v>
          </cell>
          <cell r="D1549" t="str">
            <v>410657</v>
          </cell>
          <cell r="F1549">
            <v>1775</v>
          </cell>
        </row>
        <row r="1550">
          <cell r="A1550">
            <v>410685</v>
          </cell>
          <cell r="B1550" t="str">
            <v>PR</v>
          </cell>
          <cell r="C1550" t="str">
            <v>CRUZMALTINA</v>
          </cell>
          <cell r="D1550" t="str">
            <v>410685</v>
          </cell>
          <cell r="E1550">
            <v>30229</v>
          </cell>
          <cell r="F1550">
            <v>9162114</v>
          </cell>
        </row>
        <row r="1551">
          <cell r="A1551">
            <v>410700</v>
          </cell>
          <cell r="B1551" t="str">
            <v>PR</v>
          </cell>
          <cell r="C1551" t="str">
            <v>CURIÚVA</v>
          </cell>
          <cell r="D1551" t="str">
            <v>410700</v>
          </cell>
          <cell r="F1551">
            <v>54571925</v>
          </cell>
        </row>
        <row r="1552">
          <cell r="A1552">
            <v>410715</v>
          </cell>
          <cell r="B1552" t="str">
            <v>PR</v>
          </cell>
          <cell r="C1552" t="str">
            <v>DIAMANTE D'OESTE</v>
          </cell>
          <cell r="D1552" t="str">
            <v>410715</v>
          </cell>
          <cell r="F1552">
            <v>4655825</v>
          </cell>
        </row>
        <row r="1553">
          <cell r="A1553">
            <v>410710</v>
          </cell>
          <cell r="B1553" t="str">
            <v>PR</v>
          </cell>
          <cell r="C1553" t="str">
            <v>DIAMANTE DO NORTE</v>
          </cell>
          <cell r="D1553" t="str">
            <v>410710</v>
          </cell>
          <cell r="E1553">
            <v>34758</v>
          </cell>
          <cell r="F1553">
            <v>10550423</v>
          </cell>
        </row>
        <row r="1554">
          <cell r="A1554">
            <v>410712</v>
          </cell>
          <cell r="B1554" t="str">
            <v>PR</v>
          </cell>
          <cell r="C1554" t="str">
            <v>DIAMANTE DO SUL</v>
          </cell>
          <cell r="D1554" t="str">
            <v>410712</v>
          </cell>
          <cell r="F1554">
            <v>821175</v>
          </cell>
        </row>
        <row r="1555">
          <cell r="A1555">
            <v>410725</v>
          </cell>
          <cell r="B1555" t="str">
            <v>PR</v>
          </cell>
          <cell r="C1555" t="str">
            <v>DOURADINA</v>
          </cell>
          <cell r="D1555" t="str">
            <v>410725</v>
          </cell>
          <cell r="F1555">
            <v>12975475</v>
          </cell>
        </row>
        <row r="1556">
          <cell r="A1556">
            <v>412863</v>
          </cell>
          <cell r="B1556" t="str">
            <v>PR</v>
          </cell>
          <cell r="C1556" t="str">
            <v>DOUTOR ULYSSES</v>
          </cell>
          <cell r="D1556" t="str">
            <v>412863</v>
          </cell>
          <cell r="F1556">
            <v>6542000</v>
          </cell>
        </row>
        <row r="1557">
          <cell r="A1557">
            <v>410752</v>
          </cell>
          <cell r="B1557" t="str">
            <v>PR</v>
          </cell>
          <cell r="C1557" t="str">
            <v>ESPERANÇA NOVA</v>
          </cell>
          <cell r="D1557" t="str">
            <v>410752</v>
          </cell>
          <cell r="E1557">
            <v>27986</v>
          </cell>
          <cell r="F1557">
            <v>4968493</v>
          </cell>
        </row>
        <row r="1558">
          <cell r="A1558">
            <v>410754</v>
          </cell>
          <cell r="B1558" t="str">
            <v>PR</v>
          </cell>
          <cell r="C1558" t="str">
            <v>ESPIGÃO ALTO DO IGUAÇU</v>
          </cell>
          <cell r="D1558" t="str">
            <v>410754</v>
          </cell>
          <cell r="F1558">
            <v>11975425</v>
          </cell>
        </row>
        <row r="1559">
          <cell r="A1559">
            <v>410755</v>
          </cell>
          <cell r="B1559" t="str">
            <v>PR</v>
          </cell>
          <cell r="C1559" t="str">
            <v>FAROL</v>
          </cell>
          <cell r="D1559" t="str">
            <v>410755</v>
          </cell>
          <cell r="F1559">
            <v>9079550</v>
          </cell>
        </row>
        <row r="1560">
          <cell r="A1560">
            <v>410770</v>
          </cell>
          <cell r="B1560" t="str">
            <v>PR</v>
          </cell>
          <cell r="C1560" t="str">
            <v>FÊNIX</v>
          </cell>
          <cell r="D1560" t="str">
            <v>410770</v>
          </cell>
          <cell r="F1560">
            <v>21792000</v>
          </cell>
        </row>
        <row r="1561">
          <cell r="A1561">
            <v>410773</v>
          </cell>
          <cell r="B1561" t="str">
            <v>PR</v>
          </cell>
          <cell r="C1561" t="str">
            <v>FERNANDES PINHEIRO</v>
          </cell>
          <cell r="D1561" t="str">
            <v>410773</v>
          </cell>
          <cell r="F1561">
            <v>19025925</v>
          </cell>
        </row>
        <row r="1562">
          <cell r="A1562">
            <v>410785</v>
          </cell>
          <cell r="B1562" t="str">
            <v>PR</v>
          </cell>
          <cell r="C1562" t="str">
            <v>FLOR DA SERRA DO SUL</v>
          </cell>
          <cell r="D1562" t="str">
            <v>410785</v>
          </cell>
          <cell r="F1562">
            <v>1250</v>
          </cell>
        </row>
        <row r="1563">
          <cell r="A1563">
            <v>410780</v>
          </cell>
          <cell r="B1563" t="str">
            <v>PR</v>
          </cell>
          <cell r="C1563" t="str">
            <v>FLORAÍ</v>
          </cell>
          <cell r="D1563" t="str">
            <v>410780</v>
          </cell>
          <cell r="E1563">
            <v>105448</v>
          </cell>
          <cell r="F1563">
            <v>14928396</v>
          </cell>
        </row>
        <row r="1564">
          <cell r="A1564">
            <v>410850</v>
          </cell>
          <cell r="B1564" t="str">
            <v>PR</v>
          </cell>
          <cell r="C1564" t="str">
            <v>GENERAL CARNEIRO</v>
          </cell>
          <cell r="D1564" t="str">
            <v>410850</v>
          </cell>
          <cell r="F1564">
            <v>13260575</v>
          </cell>
        </row>
        <row r="1565">
          <cell r="A1565">
            <v>410855</v>
          </cell>
          <cell r="B1565" t="str">
            <v>PR</v>
          </cell>
          <cell r="C1565" t="str">
            <v>GODOY MOREIRA</v>
          </cell>
          <cell r="D1565" t="str">
            <v>410855</v>
          </cell>
          <cell r="E1565">
            <v>11243</v>
          </cell>
          <cell r="F1565">
            <v>2949899</v>
          </cell>
        </row>
        <row r="1566">
          <cell r="A1566">
            <v>410870</v>
          </cell>
          <cell r="B1566" t="str">
            <v>PR</v>
          </cell>
          <cell r="C1566" t="str">
            <v>GRANDES RIOS</v>
          </cell>
          <cell r="D1566" t="str">
            <v>410870</v>
          </cell>
          <cell r="F1566">
            <v>27250</v>
          </cell>
        </row>
        <row r="1567">
          <cell r="A1567">
            <v>410895</v>
          </cell>
          <cell r="B1567" t="str">
            <v>PR</v>
          </cell>
          <cell r="C1567" t="str">
            <v>GUAMIRANGA</v>
          </cell>
          <cell r="D1567" t="str">
            <v>410895</v>
          </cell>
          <cell r="F1567">
            <v>34837025</v>
          </cell>
        </row>
        <row r="1568">
          <cell r="A1568">
            <v>410900</v>
          </cell>
          <cell r="B1568" t="str">
            <v>PR</v>
          </cell>
          <cell r="C1568" t="str">
            <v>GUAPIRAMA</v>
          </cell>
          <cell r="D1568" t="str">
            <v>410900</v>
          </cell>
          <cell r="F1568">
            <v>5900025</v>
          </cell>
        </row>
        <row r="1569">
          <cell r="A1569">
            <v>410910</v>
          </cell>
          <cell r="B1569" t="str">
            <v>PR</v>
          </cell>
          <cell r="C1569" t="str">
            <v>GUAPOREMA</v>
          </cell>
          <cell r="D1569" t="str">
            <v>410910</v>
          </cell>
          <cell r="F1569">
            <v>2424000</v>
          </cell>
        </row>
        <row r="1570">
          <cell r="A1570">
            <v>410920</v>
          </cell>
          <cell r="B1570" t="str">
            <v>PR</v>
          </cell>
          <cell r="C1570" t="str">
            <v>GUARACI</v>
          </cell>
          <cell r="D1570" t="str">
            <v>410920</v>
          </cell>
          <cell r="F1570">
            <v>4757550</v>
          </cell>
        </row>
        <row r="1571">
          <cell r="A1571">
            <v>410930</v>
          </cell>
          <cell r="B1571" t="str">
            <v>PR</v>
          </cell>
          <cell r="C1571" t="str">
            <v>GUARANIAÇU</v>
          </cell>
          <cell r="D1571" t="str">
            <v>410930</v>
          </cell>
          <cell r="F1571">
            <v>2050</v>
          </cell>
        </row>
        <row r="1572">
          <cell r="A1572">
            <v>410950</v>
          </cell>
          <cell r="B1572" t="str">
            <v>PR</v>
          </cell>
          <cell r="C1572" t="str">
            <v>GUARAQUEÇABA</v>
          </cell>
          <cell r="D1572" t="str">
            <v>410950</v>
          </cell>
          <cell r="E1572">
            <v>17590</v>
          </cell>
          <cell r="F1572">
            <v>4350334</v>
          </cell>
        </row>
        <row r="1573">
          <cell r="A1573">
            <v>410960</v>
          </cell>
          <cell r="B1573" t="str">
            <v>PR</v>
          </cell>
          <cell r="C1573" t="str">
            <v>GUARATUBA</v>
          </cell>
          <cell r="D1573" t="str">
            <v>410960</v>
          </cell>
          <cell r="F1573">
            <v>90916325</v>
          </cell>
        </row>
        <row r="1574">
          <cell r="A1574">
            <v>410970</v>
          </cell>
          <cell r="B1574" t="str">
            <v>PR</v>
          </cell>
          <cell r="C1574" t="str">
            <v>IBAITI</v>
          </cell>
          <cell r="D1574" t="str">
            <v>410970</v>
          </cell>
          <cell r="E1574">
            <v>256441</v>
          </cell>
          <cell r="F1574">
            <v>34014748</v>
          </cell>
        </row>
        <row r="1575">
          <cell r="A1575">
            <v>410975</v>
          </cell>
          <cell r="B1575" t="str">
            <v>PR</v>
          </cell>
          <cell r="C1575" t="str">
            <v>IBEMA</v>
          </cell>
          <cell r="D1575" t="str">
            <v>410975</v>
          </cell>
          <cell r="F1575">
            <v>25</v>
          </cell>
        </row>
        <row r="1576">
          <cell r="A1576">
            <v>410980</v>
          </cell>
          <cell r="B1576" t="str">
            <v>PR</v>
          </cell>
          <cell r="C1576" t="str">
            <v>IBIPORÃ</v>
          </cell>
          <cell r="D1576" t="str">
            <v>410980</v>
          </cell>
          <cell r="F1576">
            <v>0</v>
          </cell>
        </row>
        <row r="1577">
          <cell r="A1577">
            <v>411005</v>
          </cell>
          <cell r="B1577" t="str">
            <v>PR</v>
          </cell>
          <cell r="C1577" t="str">
            <v>IGUATU</v>
          </cell>
          <cell r="D1577" t="str">
            <v>411005</v>
          </cell>
          <cell r="E1577">
            <v>71486</v>
          </cell>
          <cell r="F1577">
            <v>9851533</v>
          </cell>
        </row>
        <row r="1578">
          <cell r="A1578">
            <v>411020</v>
          </cell>
          <cell r="B1578" t="str">
            <v>PR</v>
          </cell>
          <cell r="C1578" t="str">
            <v>INÁCIO MARTINS</v>
          </cell>
          <cell r="D1578" t="str">
            <v>411020</v>
          </cell>
          <cell r="F1578">
            <v>15740500</v>
          </cell>
        </row>
        <row r="1579">
          <cell r="A1579">
            <v>411030</v>
          </cell>
          <cell r="B1579" t="str">
            <v>PR</v>
          </cell>
          <cell r="C1579" t="str">
            <v>INAJÁ</v>
          </cell>
          <cell r="D1579" t="str">
            <v>411030</v>
          </cell>
          <cell r="E1579">
            <v>7568</v>
          </cell>
          <cell r="F1579">
            <v>9740361</v>
          </cell>
        </row>
        <row r="1580">
          <cell r="A1580">
            <v>411080</v>
          </cell>
          <cell r="B1580" t="str">
            <v>PR</v>
          </cell>
          <cell r="C1580" t="str">
            <v>IRETAMA</v>
          </cell>
          <cell r="D1580" t="str">
            <v>411080</v>
          </cell>
          <cell r="F1580">
            <v>8262275</v>
          </cell>
        </row>
        <row r="1581">
          <cell r="A1581">
            <v>411110</v>
          </cell>
          <cell r="B1581" t="str">
            <v>PR</v>
          </cell>
          <cell r="C1581" t="str">
            <v>ITAMBÉ</v>
          </cell>
          <cell r="D1581" t="str">
            <v>411110</v>
          </cell>
          <cell r="F1581">
            <v>2500</v>
          </cell>
        </row>
        <row r="1582">
          <cell r="A1582">
            <v>411130</v>
          </cell>
          <cell r="B1582" t="str">
            <v>PR</v>
          </cell>
          <cell r="C1582" t="str">
            <v>ITAÚNA DO SUL</v>
          </cell>
          <cell r="D1582" t="str">
            <v>411130</v>
          </cell>
          <cell r="F1582">
            <v>514275</v>
          </cell>
        </row>
        <row r="1583">
          <cell r="A1583">
            <v>411150</v>
          </cell>
          <cell r="B1583" t="str">
            <v>PR</v>
          </cell>
          <cell r="C1583" t="str">
            <v>IVAIPORÃ</v>
          </cell>
          <cell r="D1583" t="str">
            <v>411150</v>
          </cell>
          <cell r="F1583">
            <v>37479075</v>
          </cell>
        </row>
        <row r="1584">
          <cell r="A1584">
            <v>411155</v>
          </cell>
          <cell r="B1584" t="str">
            <v>PR</v>
          </cell>
          <cell r="C1584" t="str">
            <v>IVATÉ</v>
          </cell>
          <cell r="D1584" t="str">
            <v>411155</v>
          </cell>
          <cell r="E1584">
            <v>59530</v>
          </cell>
          <cell r="F1584">
            <v>9795555</v>
          </cell>
        </row>
        <row r="1585">
          <cell r="A1585">
            <v>411170</v>
          </cell>
          <cell r="B1585" t="str">
            <v>PR</v>
          </cell>
          <cell r="C1585" t="str">
            <v>JABOTI</v>
          </cell>
          <cell r="D1585" t="str">
            <v>411170</v>
          </cell>
          <cell r="E1585">
            <v>83723</v>
          </cell>
          <cell r="F1585">
            <v>11213052</v>
          </cell>
        </row>
        <row r="1586">
          <cell r="A1586">
            <v>411180</v>
          </cell>
          <cell r="B1586" t="str">
            <v>PR</v>
          </cell>
          <cell r="C1586" t="str">
            <v>JACAREZINHO</v>
          </cell>
          <cell r="D1586" t="str">
            <v>411180</v>
          </cell>
          <cell r="F1586">
            <v>1600000</v>
          </cell>
        </row>
        <row r="1587">
          <cell r="A1587">
            <v>411190</v>
          </cell>
          <cell r="B1587" t="str">
            <v>PR</v>
          </cell>
          <cell r="C1587" t="str">
            <v>JAGUAPITÃ</v>
          </cell>
          <cell r="D1587" t="str">
            <v>411190</v>
          </cell>
          <cell r="F1587">
            <v>3332850</v>
          </cell>
        </row>
        <row r="1588">
          <cell r="A1588">
            <v>411200</v>
          </cell>
          <cell r="B1588" t="str">
            <v>PR</v>
          </cell>
          <cell r="C1588" t="str">
            <v>JAGUARIAÍVA</v>
          </cell>
          <cell r="D1588" t="str">
            <v>411200</v>
          </cell>
          <cell r="F1588">
            <v>7101600</v>
          </cell>
        </row>
        <row r="1589">
          <cell r="A1589">
            <v>411220</v>
          </cell>
          <cell r="B1589" t="str">
            <v>PR</v>
          </cell>
          <cell r="C1589" t="str">
            <v>JANIÓPOLIS</v>
          </cell>
          <cell r="D1589" t="str">
            <v>411220</v>
          </cell>
          <cell r="F1589">
            <v>4753848650</v>
          </cell>
        </row>
        <row r="1590">
          <cell r="A1590">
            <v>411230</v>
          </cell>
          <cell r="B1590" t="str">
            <v>PR</v>
          </cell>
          <cell r="C1590" t="str">
            <v>JAPIRA</v>
          </cell>
          <cell r="D1590" t="str">
            <v>411230</v>
          </cell>
          <cell r="F1590">
            <v>0</v>
          </cell>
        </row>
        <row r="1591">
          <cell r="A1591">
            <v>411250</v>
          </cell>
          <cell r="B1591" t="str">
            <v>PR</v>
          </cell>
          <cell r="C1591" t="str">
            <v>JARDIM ALEGRE</v>
          </cell>
          <cell r="D1591" t="str">
            <v>411250</v>
          </cell>
          <cell r="F1591">
            <v>17671800</v>
          </cell>
        </row>
        <row r="1592">
          <cell r="A1592">
            <v>411275</v>
          </cell>
          <cell r="B1592" t="str">
            <v>PR</v>
          </cell>
          <cell r="C1592" t="str">
            <v>JESUÍTAS</v>
          </cell>
          <cell r="D1592" t="str">
            <v>411275</v>
          </cell>
          <cell r="F1592">
            <v>1050</v>
          </cell>
        </row>
        <row r="1593">
          <cell r="A1593">
            <v>411290</v>
          </cell>
          <cell r="B1593" t="str">
            <v>PR</v>
          </cell>
          <cell r="C1593" t="str">
            <v>JUNDIAÍ DO SUL</v>
          </cell>
          <cell r="D1593" t="str">
            <v>411290</v>
          </cell>
          <cell r="F1593">
            <v>365075</v>
          </cell>
        </row>
        <row r="1594">
          <cell r="A1594">
            <v>411295</v>
          </cell>
          <cell r="B1594" t="str">
            <v>PR</v>
          </cell>
          <cell r="C1594" t="str">
            <v>JURANDA</v>
          </cell>
          <cell r="D1594" t="str">
            <v>411295</v>
          </cell>
          <cell r="F1594">
            <v>9901375</v>
          </cell>
        </row>
        <row r="1595">
          <cell r="A1595">
            <v>411300</v>
          </cell>
          <cell r="B1595" t="str">
            <v>PR</v>
          </cell>
          <cell r="C1595" t="str">
            <v>JUSSARA</v>
          </cell>
          <cell r="D1595" t="str">
            <v>411300</v>
          </cell>
          <cell r="F1595">
            <v>2036825</v>
          </cell>
        </row>
        <row r="1596">
          <cell r="A1596">
            <v>411310</v>
          </cell>
          <cell r="B1596" t="str">
            <v>PR</v>
          </cell>
          <cell r="C1596" t="str">
            <v>KALORÉ</v>
          </cell>
          <cell r="D1596" t="str">
            <v>411310</v>
          </cell>
          <cell r="F1596">
            <v>19594350</v>
          </cell>
        </row>
        <row r="1597">
          <cell r="A1597">
            <v>411325</v>
          </cell>
          <cell r="B1597" t="str">
            <v>PR</v>
          </cell>
          <cell r="C1597" t="str">
            <v>LARANJAL</v>
          </cell>
          <cell r="D1597" t="str">
            <v>411325</v>
          </cell>
          <cell r="E1597">
            <v>84821</v>
          </cell>
          <cell r="F1597">
            <v>15553094</v>
          </cell>
        </row>
        <row r="1598">
          <cell r="A1598">
            <v>411330</v>
          </cell>
          <cell r="B1598" t="str">
            <v>PR</v>
          </cell>
          <cell r="C1598" t="str">
            <v>LARANJEIRAS DO SUL</v>
          </cell>
          <cell r="D1598" t="str">
            <v>411330</v>
          </cell>
          <cell r="F1598">
            <v>5458700</v>
          </cell>
        </row>
        <row r="1599">
          <cell r="A1599">
            <v>411340</v>
          </cell>
          <cell r="B1599" t="str">
            <v>PR</v>
          </cell>
          <cell r="C1599" t="str">
            <v>LEÓPOLIS</v>
          </cell>
          <cell r="D1599" t="str">
            <v>411340</v>
          </cell>
          <cell r="E1599">
            <v>81766</v>
          </cell>
          <cell r="F1599">
            <v>25129741</v>
          </cell>
        </row>
        <row r="1600">
          <cell r="A1600">
            <v>411342</v>
          </cell>
          <cell r="B1600" t="str">
            <v>PR</v>
          </cell>
          <cell r="C1600" t="str">
            <v>LIDIANÓPOLIS</v>
          </cell>
          <cell r="D1600" t="str">
            <v>411342</v>
          </cell>
          <cell r="F1600">
            <v>5321350</v>
          </cell>
        </row>
        <row r="1601">
          <cell r="A1601">
            <v>411345</v>
          </cell>
          <cell r="B1601" t="str">
            <v>PR</v>
          </cell>
          <cell r="C1601" t="str">
            <v>LINDOESTE</v>
          </cell>
          <cell r="D1601" t="str">
            <v>411345</v>
          </cell>
          <cell r="F1601">
            <v>617726000</v>
          </cell>
        </row>
        <row r="1602">
          <cell r="A1602">
            <v>411360</v>
          </cell>
          <cell r="B1602" t="str">
            <v>PR</v>
          </cell>
          <cell r="C1602" t="str">
            <v>LOBATO</v>
          </cell>
          <cell r="D1602" t="str">
            <v>411360</v>
          </cell>
          <cell r="F1602">
            <v>8992750</v>
          </cell>
        </row>
        <row r="1603">
          <cell r="A1603">
            <v>411373</v>
          </cell>
          <cell r="B1603" t="str">
            <v>PR</v>
          </cell>
          <cell r="C1603" t="str">
            <v>LUIZIANA</v>
          </cell>
          <cell r="D1603" t="str">
            <v>411373</v>
          </cell>
          <cell r="E1603">
            <v>37224</v>
          </cell>
          <cell r="F1603">
            <v>17632960</v>
          </cell>
        </row>
        <row r="1604">
          <cell r="A1604">
            <v>411375</v>
          </cell>
          <cell r="B1604" t="str">
            <v>PR</v>
          </cell>
          <cell r="C1604" t="str">
            <v>LUNARDELLI</v>
          </cell>
          <cell r="D1604" t="str">
            <v>411375</v>
          </cell>
          <cell r="E1604">
            <v>55377</v>
          </cell>
          <cell r="F1604">
            <v>9202451</v>
          </cell>
        </row>
        <row r="1605">
          <cell r="A1605">
            <v>411400</v>
          </cell>
          <cell r="B1605" t="str">
            <v>PR</v>
          </cell>
          <cell r="C1605" t="str">
            <v>MAMBORÊ</v>
          </cell>
          <cell r="D1605" t="str">
            <v>411400</v>
          </cell>
          <cell r="F1605">
            <v>39356775</v>
          </cell>
        </row>
        <row r="1606">
          <cell r="A1606">
            <v>411410</v>
          </cell>
          <cell r="B1606" t="str">
            <v>PR</v>
          </cell>
          <cell r="C1606" t="str">
            <v>MANDAGUAÇU</v>
          </cell>
          <cell r="D1606" t="str">
            <v>411410</v>
          </cell>
          <cell r="E1606">
            <v>348638</v>
          </cell>
          <cell r="F1606">
            <v>52640057</v>
          </cell>
        </row>
        <row r="1607">
          <cell r="A1607">
            <v>411435</v>
          </cell>
          <cell r="B1607" t="str">
            <v>PR</v>
          </cell>
          <cell r="C1607" t="str">
            <v>MANFRINÓPOLIS</v>
          </cell>
          <cell r="D1607" t="str">
            <v>411435</v>
          </cell>
          <cell r="F1607">
            <v>2541950</v>
          </cell>
        </row>
        <row r="1608">
          <cell r="A1608">
            <v>411450</v>
          </cell>
          <cell r="B1608" t="str">
            <v>PR</v>
          </cell>
          <cell r="C1608" t="str">
            <v>MANOEL RIBAS</v>
          </cell>
          <cell r="D1608" t="str">
            <v>411450</v>
          </cell>
          <cell r="F1608">
            <v>35805575</v>
          </cell>
        </row>
        <row r="1609">
          <cell r="A1609">
            <v>411470</v>
          </cell>
          <cell r="B1609" t="str">
            <v>PR</v>
          </cell>
          <cell r="C1609" t="str">
            <v>MARIA HELENA</v>
          </cell>
          <cell r="D1609" t="str">
            <v>411470</v>
          </cell>
          <cell r="F1609">
            <v>630350</v>
          </cell>
        </row>
        <row r="1610">
          <cell r="A1610">
            <v>411500</v>
          </cell>
          <cell r="B1610" t="str">
            <v>PR</v>
          </cell>
          <cell r="C1610" t="str">
            <v>MARILENA</v>
          </cell>
          <cell r="D1610" t="str">
            <v>411500</v>
          </cell>
          <cell r="F1610">
            <v>8566600</v>
          </cell>
        </row>
        <row r="1611">
          <cell r="A1611">
            <v>411510</v>
          </cell>
          <cell r="B1611" t="str">
            <v>PR</v>
          </cell>
          <cell r="C1611" t="str">
            <v>MARILUZ</v>
          </cell>
          <cell r="D1611" t="str">
            <v>411510</v>
          </cell>
          <cell r="E1611">
            <v>70551</v>
          </cell>
          <cell r="F1611">
            <v>26764831</v>
          </cell>
        </row>
        <row r="1612">
          <cell r="A1612">
            <v>411540</v>
          </cell>
          <cell r="B1612" t="str">
            <v>PR</v>
          </cell>
          <cell r="C1612" t="str">
            <v>MARMELEIRO</v>
          </cell>
          <cell r="D1612" t="str">
            <v>411540</v>
          </cell>
          <cell r="F1612">
            <v>1125</v>
          </cell>
        </row>
        <row r="1613">
          <cell r="A1613">
            <v>411545</v>
          </cell>
          <cell r="B1613" t="str">
            <v>PR</v>
          </cell>
          <cell r="C1613" t="str">
            <v>MARQUINHO</v>
          </cell>
          <cell r="D1613" t="str">
            <v>411545</v>
          </cell>
          <cell r="E1613">
            <v>46355</v>
          </cell>
          <cell r="F1613">
            <v>10091155</v>
          </cell>
        </row>
        <row r="1614">
          <cell r="A1614">
            <v>411570</v>
          </cell>
          <cell r="B1614" t="str">
            <v>PR</v>
          </cell>
          <cell r="C1614" t="str">
            <v>MATINHOS</v>
          </cell>
          <cell r="D1614" t="str">
            <v>411570</v>
          </cell>
          <cell r="F1614">
            <v>50271050</v>
          </cell>
        </row>
        <row r="1615">
          <cell r="A1615">
            <v>411573</v>
          </cell>
          <cell r="B1615" t="str">
            <v>PR</v>
          </cell>
          <cell r="C1615" t="str">
            <v>MATO RICO</v>
          </cell>
          <cell r="D1615" t="str">
            <v>411573</v>
          </cell>
          <cell r="E1615">
            <v>23663</v>
          </cell>
          <cell r="F1615">
            <v>39193515</v>
          </cell>
        </row>
        <row r="1616">
          <cell r="A1616">
            <v>411590</v>
          </cell>
          <cell r="B1616" t="str">
            <v>PR</v>
          </cell>
          <cell r="C1616" t="str">
            <v>MIRADOR</v>
          </cell>
          <cell r="D1616" t="str">
            <v>411590</v>
          </cell>
          <cell r="F1616">
            <v>0</v>
          </cell>
        </row>
        <row r="1617">
          <cell r="A1617">
            <v>411620</v>
          </cell>
          <cell r="B1617" t="str">
            <v>PR</v>
          </cell>
          <cell r="C1617" t="str">
            <v>MORRETES</v>
          </cell>
          <cell r="D1617" t="str">
            <v>411620</v>
          </cell>
          <cell r="F1617">
            <v>0</v>
          </cell>
        </row>
        <row r="1618">
          <cell r="A1618">
            <v>411630</v>
          </cell>
          <cell r="B1618" t="str">
            <v>PR</v>
          </cell>
          <cell r="C1618" t="str">
            <v>MUNHOZ DE MELO</v>
          </cell>
          <cell r="D1618" t="str">
            <v>411630</v>
          </cell>
          <cell r="F1618">
            <v>3621525</v>
          </cell>
        </row>
        <row r="1619">
          <cell r="A1619">
            <v>411640</v>
          </cell>
          <cell r="B1619" t="str">
            <v>PR</v>
          </cell>
          <cell r="C1619" t="str">
            <v>NOSSA SENHORA DAS GRAÇAS</v>
          </cell>
          <cell r="D1619" t="str">
            <v>411640</v>
          </cell>
          <cell r="E1619">
            <v>44948</v>
          </cell>
          <cell r="F1619">
            <v>5088198</v>
          </cell>
        </row>
        <row r="1620">
          <cell r="A1620">
            <v>411680</v>
          </cell>
          <cell r="B1620" t="str">
            <v>PR</v>
          </cell>
          <cell r="C1620" t="str">
            <v>NOVA CANTU</v>
          </cell>
          <cell r="D1620" t="str">
            <v>411680</v>
          </cell>
          <cell r="F1620">
            <v>590750</v>
          </cell>
        </row>
        <row r="1621">
          <cell r="A1621">
            <v>411690</v>
          </cell>
          <cell r="B1621" t="str">
            <v>PR</v>
          </cell>
          <cell r="C1621" t="str">
            <v>NOVA ESPERANÇA</v>
          </cell>
          <cell r="D1621" t="str">
            <v>411690</v>
          </cell>
          <cell r="F1621">
            <v>61250</v>
          </cell>
        </row>
        <row r="1622">
          <cell r="A1622">
            <v>411705</v>
          </cell>
          <cell r="B1622" t="str">
            <v>PR</v>
          </cell>
          <cell r="C1622" t="str">
            <v>NOVA LARANJEIRAS</v>
          </cell>
          <cell r="D1622" t="str">
            <v>411705</v>
          </cell>
          <cell r="F1622">
            <v>26257400</v>
          </cell>
        </row>
        <row r="1623">
          <cell r="A1623">
            <v>411721</v>
          </cell>
          <cell r="B1623" t="str">
            <v>PR</v>
          </cell>
          <cell r="C1623" t="str">
            <v>NOVA SANTA BÁRBARA</v>
          </cell>
          <cell r="D1623" t="str">
            <v>411721</v>
          </cell>
          <cell r="E1623">
            <v>14205</v>
          </cell>
          <cell r="F1623">
            <v>4725322</v>
          </cell>
        </row>
        <row r="1624">
          <cell r="A1624">
            <v>411727</v>
          </cell>
          <cell r="B1624" t="str">
            <v>PR</v>
          </cell>
          <cell r="C1624" t="str">
            <v>NOVA TEBAS</v>
          </cell>
          <cell r="D1624" t="str">
            <v>411727</v>
          </cell>
          <cell r="F1624">
            <v>2898600</v>
          </cell>
        </row>
        <row r="1625">
          <cell r="A1625">
            <v>411729</v>
          </cell>
          <cell r="B1625" t="str">
            <v>PR</v>
          </cell>
          <cell r="C1625" t="str">
            <v>NOVO ITACOLOMI</v>
          </cell>
          <cell r="D1625" t="str">
            <v>411729</v>
          </cell>
          <cell r="F1625">
            <v>2202125</v>
          </cell>
        </row>
        <row r="1626">
          <cell r="A1626">
            <v>411730</v>
          </cell>
          <cell r="B1626" t="str">
            <v>PR</v>
          </cell>
          <cell r="C1626" t="str">
            <v>ORTIGUEIRA</v>
          </cell>
          <cell r="D1626" t="str">
            <v>411730</v>
          </cell>
          <cell r="F1626">
            <v>19272450</v>
          </cell>
        </row>
        <row r="1627">
          <cell r="A1627">
            <v>411745</v>
          </cell>
          <cell r="B1627" t="str">
            <v>PR</v>
          </cell>
          <cell r="C1627" t="str">
            <v>OURO VERDE DO OESTE</v>
          </cell>
          <cell r="D1627" t="str">
            <v>411745</v>
          </cell>
          <cell r="F1627">
            <v>6593400</v>
          </cell>
        </row>
        <row r="1628">
          <cell r="A1628">
            <v>411750</v>
          </cell>
          <cell r="B1628" t="str">
            <v>PR</v>
          </cell>
          <cell r="C1628" t="str">
            <v>PAIÇANDU</v>
          </cell>
          <cell r="D1628" t="str">
            <v>411750</v>
          </cell>
          <cell r="F1628">
            <v>26382100</v>
          </cell>
        </row>
        <row r="1629">
          <cell r="A1629">
            <v>411770</v>
          </cell>
          <cell r="B1629" t="str">
            <v>PR</v>
          </cell>
          <cell r="C1629" t="str">
            <v>PALMEIRA</v>
          </cell>
          <cell r="D1629" t="str">
            <v>411770</v>
          </cell>
          <cell r="F1629">
            <v>47459450</v>
          </cell>
        </row>
        <row r="1630">
          <cell r="A1630">
            <v>411780</v>
          </cell>
          <cell r="B1630" t="str">
            <v>PR</v>
          </cell>
          <cell r="C1630" t="str">
            <v>PALMITAL</v>
          </cell>
          <cell r="D1630" t="str">
            <v>411780</v>
          </cell>
          <cell r="E1630">
            <v>34518</v>
          </cell>
          <cell r="F1630">
            <v>43865741</v>
          </cell>
        </row>
        <row r="1631">
          <cell r="A1631">
            <v>411820</v>
          </cell>
          <cell r="B1631" t="str">
            <v>PR</v>
          </cell>
          <cell r="C1631" t="str">
            <v>PARANAGUÁ</v>
          </cell>
          <cell r="D1631" t="str">
            <v>411820</v>
          </cell>
          <cell r="F1631">
            <v>105392050</v>
          </cell>
        </row>
        <row r="1632">
          <cell r="A1632">
            <v>411830</v>
          </cell>
          <cell r="B1632" t="str">
            <v>PR</v>
          </cell>
          <cell r="C1632" t="str">
            <v>PARANAPOEMA</v>
          </cell>
          <cell r="D1632" t="str">
            <v>411830</v>
          </cell>
          <cell r="E1632">
            <v>50546</v>
          </cell>
          <cell r="F1632">
            <v>5767082</v>
          </cell>
        </row>
        <row r="1633">
          <cell r="A1633">
            <v>411860</v>
          </cell>
          <cell r="B1633" t="str">
            <v>PR</v>
          </cell>
          <cell r="C1633" t="str">
            <v>PAULA FREITAS</v>
          </cell>
          <cell r="D1633" t="str">
            <v>411860</v>
          </cell>
          <cell r="F1633">
            <v>2298200</v>
          </cell>
        </row>
        <row r="1634">
          <cell r="A1634">
            <v>411870</v>
          </cell>
          <cell r="B1634" t="str">
            <v>PR</v>
          </cell>
          <cell r="C1634" t="str">
            <v>PAULO FRONTIN</v>
          </cell>
          <cell r="D1634" t="str">
            <v>411870</v>
          </cell>
          <cell r="F1634">
            <v>24400200</v>
          </cell>
        </row>
        <row r="1635">
          <cell r="A1635">
            <v>411880</v>
          </cell>
          <cell r="B1635" t="str">
            <v>PR</v>
          </cell>
          <cell r="C1635" t="str">
            <v>PEABIRU</v>
          </cell>
          <cell r="D1635" t="str">
            <v>411880</v>
          </cell>
          <cell r="F1635">
            <v>1655100</v>
          </cell>
        </row>
        <row r="1636">
          <cell r="A1636">
            <v>411885</v>
          </cell>
          <cell r="B1636" t="str">
            <v>PR</v>
          </cell>
          <cell r="C1636" t="str">
            <v>PEROBAL</v>
          </cell>
          <cell r="D1636" t="str">
            <v>411885</v>
          </cell>
          <cell r="E1636">
            <v>43369</v>
          </cell>
          <cell r="F1636">
            <v>5818365</v>
          </cell>
        </row>
        <row r="1637">
          <cell r="A1637">
            <v>411910</v>
          </cell>
          <cell r="B1637" t="str">
            <v>PR</v>
          </cell>
          <cell r="C1637" t="str">
            <v>PIÊN</v>
          </cell>
          <cell r="D1637" t="str">
            <v>411910</v>
          </cell>
          <cell r="F1637">
            <v>2082600</v>
          </cell>
        </row>
        <row r="1638">
          <cell r="A1638">
            <v>411920</v>
          </cell>
          <cell r="B1638" t="str">
            <v>PR</v>
          </cell>
          <cell r="C1638" t="str">
            <v>PINHALÃO</v>
          </cell>
          <cell r="D1638" t="str">
            <v>411920</v>
          </cell>
          <cell r="E1638">
            <v>83225</v>
          </cell>
          <cell r="F1638">
            <v>38476837</v>
          </cell>
        </row>
        <row r="1639">
          <cell r="A1639">
            <v>411930</v>
          </cell>
          <cell r="B1639" t="str">
            <v>PR</v>
          </cell>
          <cell r="C1639" t="str">
            <v>PINHÃO</v>
          </cell>
          <cell r="D1639" t="str">
            <v>411930</v>
          </cell>
          <cell r="F1639">
            <v>73860675</v>
          </cell>
        </row>
        <row r="1640">
          <cell r="A1640">
            <v>411960</v>
          </cell>
          <cell r="B1640" t="str">
            <v>PR</v>
          </cell>
          <cell r="C1640" t="str">
            <v>PITANGA</v>
          </cell>
          <cell r="D1640" t="str">
            <v>411960</v>
          </cell>
          <cell r="F1640">
            <v>47240425</v>
          </cell>
        </row>
        <row r="1641">
          <cell r="A1641">
            <v>411965</v>
          </cell>
          <cell r="B1641" t="str">
            <v>PR</v>
          </cell>
          <cell r="C1641" t="str">
            <v>PITANGUEIRAS</v>
          </cell>
          <cell r="D1641" t="str">
            <v>411965</v>
          </cell>
          <cell r="F1641">
            <v>4886275</v>
          </cell>
        </row>
        <row r="1642">
          <cell r="A1642">
            <v>411970</v>
          </cell>
          <cell r="B1642" t="str">
            <v>PR</v>
          </cell>
          <cell r="C1642" t="str">
            <v>PLANALTINA DO PARANÁ</v>
          </cell>
          <cell r="D1642" t="str">
            <v>411970</v>
          </cell>
          <cell r="F1642">
            <v>6120825</v>
          </cell>
        </row>
        <row r="1643">
          <cell r="A1643">
            <v>411995</v>
          </cell>
          <cell r="B1643" t="str">
            <v>PR</v>
          </cell>
          <cell r="C1643" t="str">
            <v>PONTAL DO PARANÁ</v>
          </cell>
          <cell r="D1643" t="str">
            <v>411995</v>
          </cell>
          <cell r="F1643">
            <v>43304575</v>
          </cell>
        </row>
        <row r="1644">
          <cell r="A1644">
            <v>412010</v>
          </cell>
          <cell r="B1644" t="str">
            <v>PR</v>
          </cell>
          <cell r="C1644" t="str">
            <v>PORTO AMAZONAS</v>
          </cell>
          <cell r="D1644" t="str">
            <v>412010</v>
          </cell>
          <cell r="F1644">
            <v>2153525</v>
          </cell>
        </row>
        <row r="1645">
          <cell r="A1645">
            <v>412015</v>
          </cell>
          <cell r="B1645" t="str">
            <v>PR</v>
          </cell>
          <cell r="C1645" t="str">
            <v>PORTO BARREIRO</v>
          </cell>
          <cell r="D1645" t="str">
            <v>412015</v>
          </cell>
          <cell r="F1645">
            <v>11009150</v>
          </cell>
        </row>
        <row r="1646">
          <cell r="A1646">
            <v>412030</v>
          </cell>
          <cell r="B1646" t="str">
            <v>PR</v>
          </cell>
          <cell r="C1646" t="str">
            <v>PORTO VITÓRIA</v>
          </cell>
          <cell r="D1646" t="str">
            <v>412030</v>
          </cell>
          <cell r="F1646">
            <v>16436250</v>
          </cell>
        </row>
        <row r="1647">
          <cell r="A1647">
            <v>412040</v>
          </cell>
          <cell r="B1647" t="str">
            <v>PR</v>
          </cell>
          <cell r="C1647" t="str">
            <v>PRESIDENTE CASTELO BRANCO</v>
          </cell>
          <cell r="D1647" t="str">
            <v>412040</v>
          </cell>
          <cell r="F1647">
            <v>32725</v>
          </cell>
        </row>
        <row r="1648">
          <cell r="A1648">
            <v>412050</v>
          </cell>
          <cell r="B1648" t="str">
            <v>PR</v>
          </cell>
          <cell r="C1648" t="str">
            <v>PRIMEIRO DE MAIO</v>
          </cell>
          <cell r="D1648" t="str">
            <v>412050</v>
          </cell>
          <cell r="F1648">
            <v>883150</v>
          </cell>
        </row>
        <row r="1649">
          <cell r="A1649">
            <v>412070</v>
          </cell>
          <cell r="B1649" t="str">
            <v>PR</v>
          </cell>
          <cell r="C1649" t="str">
            <v>QUATIGUÁ</v>
          </cell>
          <cell r="D1649" t="str">
            <v>412070</v>
          </cell>
          <cell r="E1649">
            <v>151243</v>
          </cell>
          <cell r="F1649">
            <v>26593553</v>
          </cell>
        </row>
        <row r="1650">
          <cell r="A1650">
            <v>412080</v>
          </cell>
          <cell r="B1650" t="str">
            <v>PR</v>
          </cell>
          <cell r="C1650" t="str">
            <v>QUATRO BARRAS</v>
          </cell>
          <cell r="D1650" t="str">
            <v>412080</v>
          </cell>
          <cell r="E1650">
            <v>127022</v>
          </cell>
          <cell r="F1650">
            <v>328560060</v>
          </cell>
        </row>
        <row r="1651">
          <cell r="A1651">
            <v>412090</v>
          </cell>
          <cell r="B1651" t="str">
            <v>PR</v>
          </cell>
          <cell r="C1651" t="str">
            <v>QUEDAS DO IGUAÇU</v>
          </cell>
          <cell r="D1651" t="str">
            <v>412090</v>
          </cell>
          <cell r="F1651">
            <v>508554000</v>
          </cell>
        </row>
        <row r="1652">
          <cell r="A1652">
            <v>412110</v>
          </cell>
          <cell r="B1652" t="str">
            <v>PR</v>
          </cell>
          <cell r="C1652" t="str">
            <v>QUINTA DO SOL</v>
          </cell>
          <cell r="D1652" t="str">
            <v>412110</v>
          </cell>
          <cell r="F1652">
            <v>1689500</v>
          </cell>
        </row>
        <row r="1653">
          <cell r="A1653">
            <v>412120</v>
          </cell>
          <cell r="B1653" t="str">
            <v>PR</v>
          </cell>
          <cell r="C1653" t="str">
            <v>QUITANDINHA</v>
          </cell>
          <cell r="D1653" t="str">
            <v>412120</v>
          </cell>
          <cell r="E1653">
            <v>291739</v>
          </cell>
          <cell r="F1653">
            <v>80664478</v>
          </cell>
        </row>
        <row r="1654">
          <cell r="A1654">
            <v>412150</v>
          </cell>
          <cell r="B1654" t="str">
            <v>PR</v>
          </cell>
          <cell r="C1654" t="str">
            <v>REBOUÇAS</v>
          </cell>
          <cell r="D1654" t="str">
            <v>412150</v>
          </cell>
          <cell r="F1654">
            <v>4918050</v>
          </cell>
        </row>
        <row r="1655">
          <cell r="A1655">
            <v>412170</v>
          </cell>
          <cell r="B1655" t="str">
            <v>PR</v>
          </cell>
          <cell r="C1655" t="str">
            <v>RESERVA</v>
          </cell>
          <cell r="D1655" t="str">
            <v>412170</v>
          </cell>
          <cell r="F1655">
            <v>0</v>
          </cell>
        </row>
        <row r="1656">
          <cell r="A1656">
            <v>412175</v>
          </cell>
          <cell r="B1656" t="str">
            <v>PR</v>
          </cell>
          <cell r="C1656" t="str">
            <v>RESERVA DO IGUAÇU</v>
          </cell>
          <cell r="D1656" t="str">
            <v>412175</v>
          </cell>
          <cell r="E1656">
            <v>64980</v>
          </cell>
          <cell r="F1656">
            <v>11059111</v>
          </cell>
        </row>
        <row r="1657">
          <cell r="A1657">
            <v>412190</v>
          </cell>
          <cell r="B1657" t="str">
            <v>PR</v>
          </cell>
          <cell r="C1657" t="str">
            <v>RIBEIRÃO DO PINHAL</v>
          </cell>
          <cell r="D1657" t="str">
            <v>412190</v>
          </cell>
          <cell r="E1657">
            <v>110963</v>
          </cell>
          <cell r="F1657">
            <v>14196057</v>
          </cell>
        </row>
        <row r="1658">
          <cell r="A1658">
            <v>412200</v>
          </cell>
          <cell r="B1658" t="str">
            <v>PR</v>
          </cell>
          <cell r="C1658" t="str">
            <v>RIO AZUL</v>
          </cell>
          <cell r="D1658" t="str">
            <v>412200</v>
          </cell>
          <cell r="F1658">
            <v>93764300</v>
          </cell>
        </row>
        <row r="1659">
          <cell r="A1659">
            <v>412210</v>
          </cell>
          <cell r="B1659" t="str">
            <v>PR</v>
          </cell>
          <cell r="C1659" t="str">
            <v>RIO BOM</v>
          </cell>
          <cell r="D1659" t="str">
            <v>412210</v>
          </cell>
          <cell r="E1659">
            <v>19380</v>
          </cell>
          <cell r="F1659">
            <v>3229529</v>
          </cell>
        </row>
        <row r="1660">
          <cell r="A1660">
            <v>412215</v>
          </cell>
          <cell r="B1660" t="str">
            <v>PR</v>
          </cell>
          <cell r="C1660" t="str">
            <v>RIO BONITO DO IGUAÇU</v>
          </cell>
          <cell r="D1660" t="str">
            <v>412215</v>
          </cell>
          <cell r="F1660">
            <v>34976000</v>
          </cell>
        </row>
        <row r="1661">
          <cell r="A1661">
            <v>412217</v>
          </cell>
          <cell r="B1661" t="str">
            <v>PR</v>
          </cell>
          <cell r="C1661" t="str">
            <v>RIO BRANCO DO IVAÍ</v>
          </cell>
          <cell r="D1661" t="str">
            <v>412217</v>
          </cell>
          <cell r="E1661">
            <v>9241</v>
          </cell>
          <cell r="F1661">
            <v>6664064</v>
          </cell>
        </row>
        <row r="1662">
          <cell r="A1662">
            <v>412240</v>
          </cell>
          <cell r="B1662" t="str">
            <v>PR</v>
          </cell>
          <cell r="C1662" t="str">
            <v>ROLÂNDIA</v>
          </cell>
          <cell r="D1662" t="str">
            <v>412240</v>
          </cell>
          <cell r="F1662">
            <v>247450</v>
          </cell>
        </row>
        <row r="1663">
          <cell r="A1663">
            <v>412250</v>
          </cell>
          <cell r="B1663" t="str">
            <v>PR</v>
          </cell>
          <cell r="C1663" t="str">
            <v>RONCADOR</v>
          </cell>
          <cell r="D1663" t="str">
            <v>412250</v>
          </cell>
          <cell r="F1663">
            <v>23747900</v>
          </cell>
        </row>
        <row r="1664">
          <cell r="A1664">
            <v>412265</v>
          </cell>
          <cell r="B1664" t="str">
            <v>PR</v>
          </cell>
          <cell r="C1664" t="str">
            <v>ROSÁRIO DO IVAÍ</v>
          </cell>
          <cell r="D1664" t="str">
            <v>412265</v>
          </cell>
          <cell r="E1664">
            <v>152938</v>
          </cell>
          <cell r="F1664">
            <v>19922872</v>
          </cell>
        </row>
        <row r="1665">
          <cell r="A1665">
            <v>412280</v>
          </cell>
          <cell r="B1665" t="str">
            <v>PR</v>
          </cell>
          <cell r="C1665" t="str">
            <v>SALGADO FILHO</v>
          </cell>
          <cell r="D1665" t="str">
            <v>412280</v>
          </cell>
          <cell r="E1665">
            <v>34083</v>
          </cell>
          <cell r="F1665">
            <v>6121102</v>
          </cell>
        </row>
        <row r="1666">
          <cell r="A1666">
            <v>412310</v>
          </cell>
          <cell r="B1666" t="str">
            <v>PR</v>
          </cell>
          <cell r="C1666" t="str">
            <v>SANTA AMÉLIA</v>
          </cell>
          <cell r="D1666" t="str">
            <v>412310</v>
          </cell>
          <cell r="E1666">
            <v>63461</v>
          </cell>
          <cell r="F1666">
            <v>6113310</v>
          </cell>
        </row>
        <row r="1667">
          <cell r="A1667">
            <v>412320</v>
          </cell>
          <cell r="B1667" t="str">
            <v>PR</v>
          </cell>
          <cell r="C1667" t="str">
            <v>SANTA CECÍLIA DO PAVÃO</v>
          </cell>
          <cell r="D1667" t="str">
            <v>412320</v>
          </cell>
          <cell r="E1667">
            <v>51522</v>
          </cell>
          <cell r="F1667">
            <v>13783059</v>
          </cell>
        </row>
        <row r="1668">
          <cell r="A1668">
            <v>412380</v>
          </cell>
          <cell r="B1668" t="str">
            <v>PR</v>
          </cell>
          <cell r="C1668" t="str">
            <v>SANTA IZABEL DO OESTE</v>
          </cell>
          <cell r="D1668" t="str">
            <v>412380</v>
          </cell>
          <cell r="F1668">
            <v>1750</v>
          </cell>
        </row>
        <row r="1669">
          <cell r="A1669">
            <v>412385</v>
          </cell>
          <cell r="B1669" t="str">
            <v>PR</v>
          </cell>
          <cell r="C1669" t="str">
            <v>SANTA MARIA DO OESTE</v>
          </cell>
          <cell r="D1669" t="str">
            <v>412385</v>
          </cell>
          <cell r="E1669">
            <v>79984</v>
          </cell>
          <cell r="F1669">
            <v>25949203</v>
          </cell>
        </row>
        <row r="1670">
          <cell r="A1670">
            <v>412390</v>
          </cell>
          <cell r="B1670" t="str">
            <v>PR</v>
          </cell>
          <cell r="C1670" t="str">
            <v>SANTA MARIANA</v>
          </cell>
          <cell r="D1670" t="str">
            <v>412390</v>
          </cell>
          <cell r="F1670">
            <v>11387375</v>
          </cell>
        </row>
        <row r="1671">
          <cell r="A1671">
            <v>412395</v>
          </cell>
          <cell r="B1671" t="str">
            <v>PR</v>
          </cell>
          <cell r="C1671" t="str">
            <v>SANTA MÔNICA</v>
          </cell>
          <cell r="D1671" t="str">
            <v>412395</v>
          </cell>
          <cell r="F1671">
            <v>11541600</v>
          </cell>
        </row>
        <row r="1672">
          <cell r="A1672">
            <v>412402</v>
          </cell>
          <cell r="B1672" t="str">
            <v>PR</v>
          </cell>
          <cell r="C1672" t="str">
            <v>SANTA TEREZA DO OESTE</v>
          </cell>
          <cell r="D1672" t="str">
            <v>412402</v>
          </cell>
          <cell r="F1672">
            <v>1875</v>
          </cell>
        </row>
        <row r="1673">
          <cell r="A1673">
            <v>412400</v>
          </cell>
          <cell r="B1673" t="str">
            <v>PR</v>
          </cell>
          <cell r="C1673" t="str">
            <v>SANTANA DO ITARARÉ</v>
          </cell>
          <cell r="D1673" t="str">
            <v>412400</v>
          </cell>
          <cell r="E1673">
            <v>52776</v>
          </cell>
          <cell r="F1673">
            <v>6568578</v>
          </cell>
        </row>
        <row r="1674">
          <cell r="A1674">
            <v>412410</v>
          </cell>
          <cell r="B1674" t="str">
            <v>PR</v>
          </cell>
          <cell r="C1674" t="str">
            <v>SANTO ANTÔNIO DA PLATINA</v>
          </cell>
          <cell r="D1674" t="str">
            <v>412410</v>
          </cell>
          <cell r="F1674">
            <v>10000</v>
          </cell>
        </row>
        <row r="1675">
          <cell r="A1675">
            <v>412470</v>
          </cell>
          <cell r="B1675" t="str">
            <v>PR</v>
          </cell>
          <cell r="C1675" t="str">
            <v>SÃO JERÔNIMO DA SERRA</v>
          </cell>
          <cell r="D1675" t="str">
            <v>412470</v>
          </cell>
          <cell r="F1675">
            <v>5285625</v>
          </cell>
        </row>
        <row r="1676">
          <cell r="A1676">
            <v>412500</v>
          </cell>
          <cell r="B1676" t="str">
            <v>PR</v>
          </cell>
          <cell r="C1676" t="str">
            <v>SÃO JOÃO DO IVAÍ</v>
          </cell>
          <cell r="D1676" t="str">
            <v>412500</v>
          </cell>
          <cell r="E1676">
            <v>95468</v>
          </cell>
          <cell r="F1676">
            <v>4659937</v>
          </cell>
        </row>
        <row r="1677">
          <cell r="A1677">
            <v>412540</v>
          </cell>
          <cell r="B1677" t="str">
            <v>PR</v>
          </cell>
          <cell r="C1677" t="str">
            <v>SÃO JOSÉ DA BOA VISTA</v>
          </cell>
          <cell r="D1677" t="str">
            <v>412540</v>
          </cell>
          <cell r="E1677">
            <v>63795</v>
          </cell>
          <cell r="F1677">
            <v>588560863</v>
          </cell>
        </row>
        <row r="1678">
          <cell r="A1678">
            <v>412545</v>
          </cell>
          <cell r="B1678" t="str">
            <v>PR</v>
          </cell>
          <cell r="C1678" t="str">
            <v>SÃO JOSÉ DAS PALMEIRAS</v>
          </cell>
          <cell r="D1678" t="str">
            <v>412545</v>
          </cell>
          <cell r="E1678">
            <v>59912</v>
          </cell>
          <cell r="F1678">
            <v>20129515</v>
          </cell>
        </row>
        <row r="1679">
          <cell r="A1679">
            <v>412610</v>
          </cell>
          <cell r="B1679" t="str">
            <v>PR</v>
          </cell>
          <cell r="C1679" t="str">
            <v>SÃO TOMÉ</v>
          </cell>
          <cell r="D1679" t="str">
            <v>412610</v>
          </cell>
          <cell r="F1679">
            <v>1210700</v>
          </cell>
        </row>
        <row r="1680">
          <cell r="A1680">
            <v>412620</v>
          </cell>
          <cell r="B1680" t="str">
            <v>PR</v>
          </cell>
          <cell r="C1680" t="str">
            <v>SAPOPEMA</v>
          </cell>
          <cell r="D1680" t="str">
            <v>412620</v>
          </cell>
          <cell r="E1680">
            <v>46641</v>
          </cell>
          <cell r="F1680">
            <v>12238660</v>
          </cell>
        </row>
        <row r="1681">
          <cell r="A1681">
            <v>412625</v>
          </cell>
          <cell r="B1681" t="str">
            <v>PR</v>
          </cell>
          <cell r="C1681" t="str">
            <v>SARANDI</v>
          </cell>
          <cell r="D1681" t="str">
            <v>412625</v>
          </cell>
          <cell r="E1681">
            <v>315886</v>
          </cell>
          <cell r="F1681">
            <v>120316214</v>
          </cell>
        </row>
        <row r="1682">
          <cell r="A1682">
            <v>412650</v>
          </cell>
          <cell r="B1682" t="str">
            <v>PR</v>
          </cell>
          <cell r="C1682" t="str">
            <v>SERTANÓPOLIS</v>
          </cell>
          <cell r="D1682" t="str">
            <v>412650</v>
          </cell>
          <cell r="F1682">
            <v>20004975</v>
          </cell>
        </row>
        <row r="1683">
          <cell r="A1683">
            <v>412667</v>
          </cell>
          <cell r="B1683" t="str">
            <v>PR</v>
          </cell>
          <cell r="C1683" t="str">
            <v>TAMARANA</v>
          </cell>
          <cell r="D1683" t="str">
            <v>412667</v>
          </cell>
          <cell r="E1683">
            <v>176352</v>
          </cell>
          <cell r="F1683">
            <v>46366404</v>
          </cell>
        </row>
        <row r="1684">
          <cell r="A1684">
            <v>412670</v>
          </cell>
          <cell r="B1684" t="str">
            <v>PR</v>
          </cell>
          <cell r="C1684" t="str">
            <v>TAMBOARA</v>
          </cell>
          <cell r="D1684" t="str">
            <v>412670</v>
          </cell>
          <cell r="E1684">
            <v>37138</v>
          </cell>
          <cell r="F1684">
            <v>5530231</v>
          </cell>
        </row>
        <row r="1685">
          <cell r="A1685">
            <v>412680</v>
          </cell>
          <cell r="B1685" t="str">
            <v>PR</v>
          </cell>
          <cell r="C1685" t="str">
            <v>TAPEJARA</v>
          </cell>
          <cell r="D1685" t="str">
            <v>412680</v>
          </cell>
          <cell r="F1685">
            <v>1514225</v>
          </cell>
        </row>
        <row r="1686">
          <cell r="A1686">
            <v>412720</v>
          </cell>
          <cell r="B1686" t="str">
            <v>PR</v>
          </cell>
          <cell r="C1686" t="str">
            <v>TERRA BOA</v>
          </cell>
          <cell r="D1686" t="str">
            <v>412720</v>
          </cell>
          <cell r="F1686">
            <v>4714000</v>
          </cell>
        </row>
        <row r="1687">
          <cell r="A1687">
            <v>412750</v>
          </cell>
          <cell r="B1687" t="str">
            <v>PR</v>
          </cell>
          <cell r="C1687" t="str">
            <v>TIBAGI</v>
          </cell>
          <cell r="D1687" t="str">
            <v>412750</v>
          </cell>
          <cell r="F1687">
            <v>1175</v>
          </cell>
        </row>
        <row r="1688">
          <cell r="A1688">
            <v>412788</v>
          </cell>
          <cell r="B1688" t="str">
            <v>PR</v>
          </cell>
          <cell r="C1688" t="str">
            <v>TUNAS DO PARANÁ</v>
          </cell>
          <cell r="D1688" t="str">
            <v>412788</v>
          </cell>
          <cell r="F1688">
            <v>2619550</v>
          </cell>
        </row>
        <row r="1689">
          <cell r="A1689">
            <v>412790</v>
          </cell>
          <cell r="B1689" t="str">
            <v>PR</v>
          </cell>
          <cell r="C1689" t="str">
            <v>TUNEIRAS DO OESTE</v>
          </cell>
          <cell r="D1689" t="str">
            <v>412790</v>
          </cell>
          <cell r="F1689">
            <v>0</v>
          </cell>
        </row>
        <row r="1690">
          <cell r="A1690">
            <v>412796</v>
          </cell>
          <cell r="B1690" t="str">
            <v>PR</v>
          </cell>
          <cell r="C1690" t="str">
            <v>TURVO</v>
          </cell>
          <cell r="D1690" t="str">
            <v>412796</v>
          </cell>
          <cell r="F1690">
            <v>29211725</v>
          </cell>
        </row>
        <row r="1691">
          <cell r="A1691">
            <v>412820</v>
          </cell>
          <cell r="B1691" t="str">
            <v>PR</v>
          </cell>
          <cell r="C1691" t="str">
            <v>UNIÃO DA VITÓRIA</v>
          </cell>
          <cell r="D1691" t="str">
            <v>412820</v>
          </cell>
          <cell r="F1691">
            <v>102639775</v>
          </cell>
        </row>
        <row r="1692">
          <cell r="A1692">
            <v>412830</v>
          </cell>
          <cell r="B1692" t="str">
            <v>PR</v>
          </cell>
          <cell r="C1692" t="str">
            <v>UNIFLOR</v>
          </cell>
          <cell r="D1692" t="str">
            <v>412830</v>
          </cell>
          <cell r="F1692">
            <v>104825</v>
          </cell>
        </row>
        <row r="1693">
          <cell r="A1693">
            <v>412840</v>
          </cell>
          <cell r="B1693" t="str">
            <v>PR</v>
          </cell>
          <cell r="C1693" t="str">
            <v>URAÍ</v>
          </cell>
          <cell r="D1693" t="str">
            <v>412840</v>
          </cell>
          <cell r="F1693">
            <v>7443725</v>
          </cell>
        </row>
        <row r="1694">
          <cell r="A1694">
            <v>412853</v>
          </cell>
          <cell r="B1694" t="str">
            <v>PR</v>
          </cell>
          <cell r="C1694" t="str">
            <v>VENTANIA</v>
          </cell>
          <cell r="D1694" t="str">
            <v>412853</v>
          </cell>
          <cell r="F1694">
            <v>26380050</v>
          </cell>
        </row>
        <row r="1695">
          <cell r="A1695">
            <v>412855</v>
          </cell>
          <cell r="B1695" t="str">
            <v>PR</v>
          </cell>
          <cell r="C1695" t="str">
            <v>VERA CRUZ DO OESTE</v>
          </cell>
          <cell r="D1695" t="str">
            <v>412855</v>
          </cell>
          <cell r="E1695">
            <v>569</v>
          </cell>
          <cell r="F1695">
            <v>8189300</v>
          </cell>
        </row>
        <row r="1696">
          <cell r="A1696">
            <v>412865</v>
          </cell>
          <cell r="B1696" t="str">
            <v>PR</v>
          </cell>
          <cell r="C1696" t="str">
            <v>VIRMOND</v>
          </cell>
          <cell r="D1696" t="str">
            <v>412865</v>
          </cell>
          <cell r="F1696">
            <v>10339250</v>
          </cell>
        </row>
        <row r="1697">
          <cell r="A1697">
            <v>412850</v>
          </cell>
          <cell r="B1697" t="str">
            <v>PR</v>
          </cell>
          <cell r="C1697" t="str">
            <v>WENCESLAU BRAZ</v>
          </cell>
          <cell r="D1697" t="str">
            <v>412850</v>
          </cell>
          <cell r="E1697">
            <v>36183</v>
          </cell>
          <cell r="F1697">
            <v>4330006</v>
          </cell>
        </row>
        <row r="1698">
          <cell r="A1698">
            <v>412880</v>
          </cell>
          <cell r="B1698" t="str">
            <v>PR</v>
          </cell>
          <cell r="C1698" t="str">
            <v>XAMBRÊ</v>
          </cell>
          <cell r="D1698" t="str">
            <v>412880</v>
          </cell>
          <cell r="E1698">
            <v>69488</v>
          </cell>
          <cell r="F1698">
            <v>9838572</v>
          </cell>
        </row>
        <row r="1699">
          <cell r="A1699">
            <v>260005</v>
          </cell>
          <cell r="B1699" t="str">
            <v>PE</v>
          </cell>
          <cell r="C1699" t="str">
            <v>ABREU E LIMA</v>
          </cell>
          <cell r="D1699" t="str">
            <v>260005</v>
          </cell>
          <cell r="E1699">
            <v>214602</v>
          </cell>
          <cell r="F1699">
            <v>243791781</v>
          </cell>
        </row>
        <row r="1700">
          <cell r="A1700">
            <v>260010</v>
          </cell>
          <cell r="B1700" t="str">
            <v>PE</v>
          </cell>
          <cell r="C1700" t="str">
            <v>AFOGADOS DA INGAZEIRA</v>
          </cell>
          <cell r="D1700" t="str">
            <v>260010</v>
          </cell>
          <cell r="E1700">
            <v>262196</v>
          </cell>
          <cell r="F1700">
            <v>53217146</v>
          </cell>
        </row>
        <row r="1701">
          <cell r="A1701">
            <v>260020</v>
          </cell>
          <cell r="B1701" t="str">
            <v>PE</v>
          </cell>
          <cell r="C1701" t="str">
            <v>AFRÂNIO</v>
          </cell>
          <cell r="D1701" t="str">
            <v>260020</v>
          </cell>
          <cell r="F1701">
            <v>164475</v>
          </cell>
        </row>
        <row r="1702">
          <cell r="A1702">
            <v>260030</v>
          </cell>
          <cell r="B1702" t="str">
            <v>PE</v>
          </cell>
          <cell r="C1702" t="str">
            <v>AGRESTINA</v>
          </cell>
          <cell r="D1702" t="str">
            <v>260030</v>
          </cell>
          <cell r="E1702">
            <v>31306</v>
          </cell>
          <cell r="F1702">
            <v>270326986</v>
          </cell>
        </row>
        <row r="1703">
          <cell r="A1703">
            <v>260040</v>
          </cell>
          <cell r="B1703" t="str">
            <v>PE</v>
          </cell>
          <cell r="C1703" t="str">
            <v>ÁGUA PRETA</v>
          </cell>
          <cell r="D1703" t="str">
            <v>260040</v>
          </cell>
          <cell r="F1703">
            <v>82000</v>
          </cell>
        </row>
        <row r="1704">
          <cell r="A1704">
            <v>260050</v>
          </cell>
          <cell r="B1704" t="str">
            <v>PE</v>
          </cell>
          <cell r="C1704" t="str">
            <v>ÁGUAS BELAS</v>
          </cell>
          <cell r="D1704" t="str">
            <v>260050</v>
          </cell>
          <cell r="E1704">
            <v>98953</v>
          </cell>
          <cell r="F1704">
            <v>49792625</v>
          </cell>
        </row>
        <row r="1705">
          <cell r="A1705">
            <v>260060</v>
          </cell>
          <cell r="B1705" t="str">
            <v>PE</v>
          </cell>
          <cell r="C1705" t="str">
            <v>ALAGOINHA</v>
          </cell>
          <cell r="D1705" t="str">
            <v>260060</v>
          </cell>
          <cell r="E1705">
            <v>24472</v>
          </cell>
          <cell r="F1705">
            <v>21480109</v>
          </cell>
        </row>
        <row r="1706">
          <cell r="A1706">
            <v>260070</v>
          </cell>
          <cell r="B1706" t="str">
            <v>PE</v>
          </cell>
          <cell r="C1706" t="str">
            <v>ALIANÇA</v>
          </cell>
          <cell r="D1706" t="str">
            <v>260070</v>
          </cell>
          <cell r="E1706">
            <v>82999</v>
          </cell>
          <cell r="F1706">
            <v>6653305</v>
          </cell>
        </row>
        <row r="1707">
          <cell r="A1707">
            <v>260080</v>
          </cell>
          <cell r="B1707" t="str">
            <v>PE</v>
          </cell>
          <cell r="C1707" t="str">
            <v>ALTINHO</v>
          </cell>
          <cell r="D1707" t="str">
            <v>260080</v>
          </cell>
          <cell r="E1707">
            <v>168</v>
          </cell>
          <cell r="F1707">
            <v>8411354</v>
          </cell>
        </row>
        <row r="1708">
          <cell r="A1708">
            <v>260090</v>
          </cell>
          <cell r="B1708" t="str">
            <v>PE</v>
          </cell>
          <cell r="C1708" t="str">
            <v>AMARAJI</v>
          </cell>
          <cell r="D1708" t="str">
            <v>260090</v>
          </cell>
          <cell r="E1708">
            <v>690</v>
          </cell>
          <cell r="F1708">
            <v>2511365</v>
          </cell>
        </row>
        <row r="1709">
          <cell r="A1709">
            <v>260100</v>
          </cell>
          <cell r="B1709" t="str">
            <v>PE</v>
          </cell>
          <cell r="C1709" t="str">
            <v>ANGELIM</v>
          </cell>
          <cell r="D1709" t="str">
            <v>260100</v>
          </cell>
          <cell r="E1709">
            <v>1623</v>
          </cell>
          <cell r="F1709">
            <v>679040</v>
          </cell>
        </row>
        <row r="1710">
          <cell r="A1710">
            <v>260105</v>
          </cell>
          <cell r="B1710" t="str">
            <v>PE</v>
          </cell>
          <cell r="C1710" t="str">
            <v>ARAÇOIABA</v>
          </cell>
          <cell r="D1710" t="str">
            <v>260105</v>
          </cell>
          <cell r="F1710">
            <v>7160598</v>
          </cell>
        </row>
        <row r="1711">
          <cell r="A1711">
            <v>260110</v>
          </cell>
          <cell r="B1711" t="str">
            <v>PE</v>
          </cell>
          <cell r="C1711" t="str">
            <v>ARARIPINA</v>
          </cell>
          <cell r="D1711" t="str">
            <v>260110</v>
          </cell>
          <cell r="E1711">
            <v>283381</v>
          </cell>
          <cell r="F1711">
            <v>90916215</v>
          </cell>
        </row>
        <row r="1712">
          <cell r="A1712">
            <v>260120</v>
          </cell>
          <cell r="B1712" t="str">
            <v>PE</v>
          </cell>
          <cell r="C1712" t="str">
            <v>ARCOVERDE</v>
          </cell>
          <cell r="D1712" t="str">
            <v>260120</v>
          </cell>
          <cell r="E1712">
            <v>272854</v>
          </cell>
          <cell r="F1712">
            <v>62422705</v>
          </cell>
        </row>
        <row r="1713">
          <cell r="A1713">
            <v>260130</v>
          </cell>
          <cell r="B1713" t="str">
            <v>PE</v>
          </cell>
          <cell r="C1713" t="str">
            <v>BARRA DE GUABIRABA</v>
          </cell>
          <cell r="D1713" t="str">
            <v>260130</v>
          </cell>
          <cell r="E1713">
            <v>1423</v>
          </cell>
          <cell r="F1713">
            <v>1453561</v>
          </cell>
        </row>
        <row r="1714">
          <cell r="A1714">
            <v>260140</v>
          </cell>
          <cell r="B1714" t="str">
            <v>PE</v>
          </cell>
          <cell r="C1714" t="str">
            <v>BARREIROS</v>
          </cell>
          <cell r="D1714" t="str">
            <v>260140</v>
          </cell>
          <cell r="F1714">
            <v>149250</v>
          </cell>
        </row>
        <row r="1715">
          <cell r="A1715">
            <v>260150</v>
          </cell>
          <cell r="B1715" t="str">
            <v>PE</v>
          </cell>
          <cell r="C1715" t="str">
            <v>BELÉM DE MARIA</v>
          </cell>
          <cell r="D1715" t="str">
            <v>260150</v>
          </cell>
          <cell r="E1715">
            <v>16835</v>
          </cell>
          <cell r="F1715">
            <v>36084563</v>
          </cell>
        </row>
        <row r="1716">
          <cell r="A1716">
            <v>260160</v>
          </cell>
          <cell r="B1716" t="str">
            <v>PE</v>
          </cell>
          <cell r="C1716" t="str">
            <v>BELÉM DO SÃO FRANCISCO</v>
          </cell>
          <cell r="D1716" t="str">
            <v>260160</v>
          </cell>
          <cell r="E1716">
            <v>4198</v>
          </cell>
          <cell r="F1716">
            <v>15048806</v>
          </cell>
        </row>
        <row r="1717">
          <cell r="A1717">
            <v>260170</v>
          </cell>
          <cell r="B1717" t="str">
            <v>PE</v>
          </cell>
          <cell r="C1717" t="str">
            <v>BELO JARDIM</v>
          </cell>
          <cell r="D1717" t="str">
            <v>260170</v>
          </cell>
          <cell r="E1717">
            <v>210</v>
          </cell>
          <cell r="F1717">
            <v>141244272</v>
          </cell>
        </row>
        <row r="1718">
          <cell r="A1718">
            <v>260180</v>
          </cell>
          <cell r="B1718" t="str">
            <v>PE</v>
          </cell>
          <cell r="C1718" t="str">
            <v>BETÂNIA</v>
          </cell>
          <cell r="D1718" t="str">
            <v>260180</v>
          </cell>
          <cell r="E1718">
            <v>17340</v>
          </cell>
          <cell r="F1718">
            <v>8500789</v>
          </cell>
        </row>
        <row r="1719">
          <cell r="A1719">
            <v>260190</v>
          </cell>
          <cell r="B1719" t="str">
            <v>PE</v>
          </cell>
          <cell r="C1719" t="str">
            <v>BEZERROS</v>
          </cell>
          <cell r="D1719" t="str">
            <v>260190</v>
          </cell>
          <cell r="E1719">
            <v>78205</v>
          </cell>
          <cell r="F1719">
            <v>13918863</v>
          </cell>
        </row>
        <row r="1720">
          <cell r="A1720">
            <v>260200</v>
          </cell>
          <cell r="B1720" t="str">
            <v>PE</v>
          </cell>
          <cell r="C1720" t="str">
            <v>BODOCÓ</v>
          </cell>
          <cell r="D1720" t="str">
            <v>260200</v>
          </cell>
          <cell r="E1720">
            <v>43621</v>
          </cell>
          <cell r="F1720">
            <v>77238972</v>
          </cell>
        </row>
        <row r="1721">
          <cell r="A1721">
            <v>260210</v>
          </cell>
          <cell r="B1721" t="str">
            <v>PE</v>
          </cell>
          <cell r="C1721" t="str">
            <v>BOM CONSELHO</v>
          </cell>
          <cell r="D1721" t="str">
            <v>260210</v>
          </cell>
          <cell r="F1721">
            <v>23623350</v>
          </cell>
        </row>
        <row r="1722">
          <cell r="A1722">
            <v>260220</v>
          </cell>
          <cell r="B1722" t="str">
            <v>PE</v>
          </cell>
          <cell r="C1722" t="str">
            <v>BOM JARDIM</v>
          </cell>
          <cell r="D1722" t="str">
            <v>260220</v>
          </cell>
          <cell r="E1722">
            <v>17535</v>
          </cell>
          <cell r="F1722">
            <v>111321104</v>
          </cell>
        </row>
        <row r="1723">
          <cell r="A1723">
            <v>260230</v>
          </cell>
          <cell r="B1723" t="str">
            <v>PE</v>
          </cell>
          <cell r="C1723" t="str">
            <v>BONITO</v>
          </cell>
          <cell r="D1723" t="str">
            <v>260230</v>
          </cell>
          <cell r="E1723">
            <v>60594</v>
          </cell>
          <cell r="F1723">
            <v>36577872</v>
          </cell>
        </row>
        <row r="1724">
          <cell r="A1724">
            <v>260240</v>
          </cell>
          <cell r="B1724" t="str">
            <v>PE</v>
          </cell>
          <cell r="C1724" t="str">
            <v>BREJÃO</v>
          </cell>
          <cell r="D1724" t="str">
            <v>260240</v>
          </cell>
          <cell r="E1724">
            <v>576</v>
          </cell>
          <cell r="F1724">
            <v>13437012</v>
          </cell>
        </row>
        <row r="1725">
          <cell r="A1725">
            <v>260250</v>
          </cell>
          <cell r="B1725" t="str">
            <v>PE</v>
          </cell>
          <cell r="C1725" t="str">
            <v>BREJINHO</v>
          </cell>
          <cell r="D1725" t="str">
            <v>260250</v>
          </cell>
          <cell r="E1725">
            <v>23064</v>
          </cell>
          <cell r="F1725">
            <v>6339018</v>
          </cell>
        </row>
        <row r="1726">
          <cell r="A1726">
            <v>260260</v>
          </cell>
          <cell r="B1726" t="str">
            <v>PE</v>
          </cell>
          <cell r="C1726" t="str">
            <v>BREJO DA MADRE DE DEUS</v>
          </cell>
          <cell r="D1726" t="str">
            <v>260260</v>
          </cell>
          <cell r="E1726">
            <v>7029</v>
          </cell>
          <cell r="F1726">
            <v>2797420</v>
          </cell>
        </row>
        <row r="1727">
          <cell r="A1727">
            <v>260270</v>
          </cell>
          <cell r="B1727" t="str">
            <v>PE</v>
          </cell>
          <cell r="C1727" t="str">
            <v>BUENOS AIRES</v>
          </cell>
          <cell r="D1727" t="str">
            <v>260270</v>
          </cell>
          <cell r="F1727">
            <v>164875</v>
          </cell>
        </row>
        <row r="1728">
          <cell r="A1728">
            <v>260280</v>
          </cell>
          <cell r="B1728" t="str">
            <v>PE</v>
          </cell>
          <cell r="C1728" t="str">
            <v>BUÍQUE</v>
          </cell>
          <cell r="D1728" t="str">
            <v>260280</v>
          </cell>
          <cell r="E1728">
            <v>45513</v>
          </cell>
          <cell r="F1728">
            <v>8029371</v>
          </cell>
        </row>
        <row r="1729">
          <cell r="A1729">
            <v>260290</v>
          </cell>
          <cell r="B1729" t="str">
            <v>PE</v>
          </cell>
          <cell r="C1729" t="str">
            <v>CABO DE SANTO AGOSTINHO</v>
          </cell>
          <cell r="D1729" t="str">
            <v>260290</v>
          </cell>
          <cell r="F1729">
            <v>313783734</v>
          </cell>
        </row>
        <row r="1730">
          <cell r="A1730">
            <v>260300</v>
          </cell>
          <cell r="B1730" t="str">
            <v>PE</v>
          </cell>
          <cell r="C1730" t="str">
            <v>CABROBÓ</v>
          </cell>
          <cell r="D1730" t="str">
            <v>260300</v>
          </cell>
          <cell r="E1730">
            <v>40433</v>
          </cell>
          <cell r="F1730">
            <v>23612496</v>
          </cell>
        </row>
        <row r="1731">
          <cell r="A1731">
            <v>260310</v>
          </cell>
          <cell r="B1731" t="str">
            <v>PE</v>
          </cell>
          <cell r="C1731" t="str">
            <v>CACHOEIRINHA</v>
          </cell>
          <cell r="D1731" t="str">
            <v>260310</v>
          </cell>
          <cell r="E1731">
            <v>895</v>
          </cell>
          <cell r="F1731">
            <v>983252</v>
          </cell>
        </row>
        <row r="1732">
          <cell r="A1732">
            <v>260320</v>
          </cell>
          <cell r="B1732" t="str">
            <v>PE</v>
          </cell>
          <cell r="C1732" t="str">
            <v>CAETÉS</v>
          </cell>
          <cell r="D1732" t="str">
            <v>260320</v>
          </cell>
          <cell r="E1732">
            <v>12223</v>
          </cell>
          <cell r="F1732">
            <v>30283687</v>
          </cell>
        </row>
        <row r="1733">
          <cell r="A1733">
            <v>260330</v>
          </cell>
          <cell r="B1733" t="str">
            <v>PE</v>
          </cell>
          <cell r="C1733" t="str">
            <v>CALÇADO</v>
          </cell>
          <cell r="D1733" t="str">
            <v>260330</v>
          </cell>
          <cell r="E1733">
            <v>6</v>
          </cell>
          <cell r="F1733">
            <v>1428963</v>
          </cell>
        </row>
        <row r="1734">
          <cell r="A1734">
            <v>260340</v>
          </cell>
          <cell r="B1734" t="str">
            <v>PE</v>
          </cell>
          <cell r="C1734" t="str">
            <v>CALUMBI</v>
          </cell>
          <cell r="D1734" t="str">
            <v>260340</v>
          </cell>
          <cell r="E1734">
            <v>26478</v>
          </cell>
          <cell r="F1734">
            <v>9202369</v>
          </cell>
        </row>
        <row r="1735">
          <cell r="A1735">
            <v>260345</v>
          </cell>
          <cell r="B1735" t="str">
            <v>PE</v>
          </cell>
          <cell r="C1735" t="str">
            <v>CAMARAGIBE</v>
          </cell>
          <cell r="D1735" t="str">
            <v>260345</v>
          </cell>
          <cell r="E1735">
            <v>6279</v>
          </cell>
          <cell r="F1735">
            <v>628707869</v>
          </cell>
        </row>
        <row r="1736">
          <cell r="A1736">
            <v>260350</v>
          </cell>
          <cell r="B1736" t="str">
            <v>PE</v>
          </cell>
          <cell r="C1736" t="str">
            <v>CAMOCIM DE SÃO FÉLIX</v>
          </cell>
          <cell r="D1736" t="str">
            <v>260350</v>
          </cell>
          <cell r="E1736">
            <v>5320</v>
          </cell>
          <cell r="F1736">
            <v>3625674</v>
          </cell>
        </row>
        <row r="1737">
          <cell r="A1737">
            <v>260360</v>
          </cell>
          <cell r="B1737" t="str">
            <v>PE</v>
          </cell>
          <cell r="C1737" t="str">
            <v>CAMUTANGA</v>
          </cell>
          <cell r="D1737" t="str">
            <v>260360</v>
          </cell>
          <cell r="F1737">
            <v>1465550</v>
          </cell>
        </row>
        <row r="1738">
          <cell r="A1738">
            <v>260370</v>
          </cell>
          <cell r="B1738" t="str">
            <v>PE</v>
          </cell>
          <cell r="C1738" t="str">
            <v>CANHOTINHO</v>
          </cell>
          <cell r="D1738" t="str">
            <v>260370</v>
          </cell>
          <cell r="E1738">
            <v>48429</v>
          </cell>
          <cell r="F1738">
            <v>12792616</v>
          </cell>
        </row>
        <row r="1739">
          <cell r="A1739">
            <v>260380</v>
          </cell>
          <cell r="B1739" t="str">
            <v>PE</v>
          </cell>
          <cell r="C1739" t="str">
            <v>CAPOEIRAS</v>
          </cell>
          <cell r="D1739" t="str">
            <v>260380</v>
          </cell>
          <cell r="E1739">
            <v>32607</v>
          </cell>
          <cell r="F1739">
            <v>39445126</v>
          </cell>
        </row>
        <row r="1740">
          <cell r="A1740">
            <v>260390</v>
          </cell>
          <cell r="B1740" t="str">
            <v>PE</v>
          </cell>
          <cell r="C1740" t="str">
            <v>CARNAÍBA</v>
          </cell>
          <cell r="D1740" t="str">
            <v>260390</v>
          </cell>
          <cell r="E1740">
            <v>35624</v>
          </cell>
          <cell r="F1740">
            <v>34587514</v>
          </cell>
        </row>
        <row r="1741">
          <cell r="A1741">
            <v>260392</v>
          </cell>
          <cell r="B1741" t="str">
            <v>PE</v>
          </cell>
          <cell r="C1741" t="str">
            <v>CARNAUBEIRA DA PENHA</v>
          </cell>
          <cell r="D1741" t="str">
            <v>260392</v>
          </cell>
          <cell r="E1741">
            <v>4967</v>
          </cell>
          <cell r="F1741">
            <v>3267537</v>
          </cell>
        </row>
        <row r="1742">
          <cell r="A1742">
            <v>260400</v>
          </cell>
          <cell r="B1742" t="str">
            <v>PE</v>
          </cell>
          <cell r="C1742" t="str">
            <v>CARPINA</v>
          </cell>
          <cell r="D1742" t="str">
            <v>260400</v>
          </cell>
          <cell r="E1742">
            <v>108190</v>
          </cell>
          <cell r="F1742">
            <v>18464519</v>
          </cell>
        </row>
        <row r="1743">
          <cell r="A1743">
            <v>260410</v>
          </cell>
          <cell r="B1743" t="str">
            <v>PE</v>
          </cell>
          <cell r="C1743" t="str">
            <v>CARUARU</v>
          </cell>
          <cell r="D1743" t="str">
            <v>260410</v>
          </cell>
          <cell r="E1743">
            <v>1463218</v>
          </cell>
          <cell r="F1743">
            <v>219006675</v>
          </cell>
        </row>
        <row r="1744">
          <cell r="A1744">
            <v>260415</v>
          </cell>
          <cell r="B1744" t="str">
            <v>PE</v>
          </cell>
          <cell r="C1744" t="str">
            <v>CASINHAS</v>
          </cell>
          <cell r="D1744" t="str">
            <v>260415</v>
          </cell>
          <cell r="E1744">
            <v>23356</v>
          </cell>
          <cell r="F1744">
            <v>13795583</v>
          </cell>
        </row>
        <row r="1745">
          <cell r="A1745">
            <v>260420</v>
          </cell>
          <cell r="B1745" t="str">
            <v>PE</v>
          </cell>
          <cell r="C1745" t="str">
            <v>CATENDE</v>
          </cell>
          <cell r="D1745" t="str">
            <v>260420</v>
          </cell>
          <cell r="E1745">
            <v>28113</v>
          </cell>
          <cell r="F1745">
            <v>69809652</v>
          </cell>
        </row>
        <row r="1746">
          <cell r="A1746">
            <v>260430</v>
          </cell>
          <cell r="B1746" t="str">
            <v>PE</v>
          </cell>
          <cell r="C1746" t="str">
            <v>CEDRO</v>
          </cell>
          <cell r="D1746" t="str">
            <v>260430</v>
          </cell>
          <cell r="E1746">
            <v>13315</v>
          </cell>
          <cell r="F1746">
            <v>23764832</v>
          </cell>
        </row>
        <row r="1747">
          <cell r="A1747">
            <v>260450</v>
          </cell>
          <cell r="B1747" t="str">
            <v>PE</v>
          </cell>
          <cell r="C1747" t="str">
            <v>CHÃ GRANDE</v>
          </cell>
          <cell r="D1747" t="str">
            <v>260450</v>
          </cell>
          <cell r="E1747">
            <v>15</v>
          </cell>
          <cell r="F1747">
            <v>22785980</v>
          </cell>
        </row>
        <row r="1748">
          <cell r="A1748">
            <v>260460</v>
          </cell>
          <cell r="B1748" t="str">
            <v>PE</v>
          </cell>
          <cell r="C1748" t="str">
            <v>CONDADO</v>
          </cell>
          <cell r="D1748" t="str">
            <v>260460</v>
          </cell>
          <cell r="E1748">
            <v>8230</v>
          </cell>
          <cell r="F1748">
            <v>10804690</v>
          </cell>
        </row>
        <row r="1749">
          <cell r="A1749">
            <v>260470</v>
          </cell>
          <cell r="B1749" t="str">
            <v>PE</v>
          </cell>
          <cell r="C1749" t="str">
            <v>CORRENTES</v>
          </cell>
          <cell r="D1749" t="str">
            <v>260470</v>
          </cell>
          <cell r="E1749">
            <v>20066</v>
          </cell>
          <cell r="F1749">
            <v>1125703</v>
          </cell>
        </row>
        <row r="1750">
          <cell r="A1750">
            <v>260480</v>
          </cell>
          <cell r="B1750" t="str">
            <v>PE</v>
          </cell>
          <cell r="C1750" t="str">
            <v>CORTÊS</v>
          </cell>
          <cell r="D1750" t="str">
            <v>260480</v>
          </cell>
          <cell r="F1750">
            <v>17083620</v>
          </cell>
        </row>
        <row r="1751">
          <cell r="A1751">
            <v>260490</v>
          </cell>
          <cell r="B1751" t="str">
            <v>PE</v>
          </cell>
          <cell r="C1751" t="str">
            <v>CUMARU</v>
          </cell>
          <cell r="D1751" t="str">
            <v>260490</v>
          </cell>
          <cell r="F1751">
            <v>175125</v>
          </cell>
        </row>
        <row r="1752">
          <cell r="A1752">
            <v>260500</v>
          </cell>
          <cell r="B1752" t="str">
            <v>PE</v>
          </cell>
          <cell r="C1752" t="str">
            <v>CUPIRA</v>
          </cell>
          <cell r="D1752" t="str">
            <v>260500</v>
          </cell>
          <cell r="E1752">
            <v>30096</v>
          </cell>
          <cell r="F1752">
            <v>3479606</v>
          </cell>
        </row>
        <row r="1753">
          <cell r="A1753">
            <v>260510</v>
          </cell>
          <cell r="B1753" t="str">
            <v>PE</v>
          </cell>
          <cell r="C1753" t="str">
            <v>CUSTÓDIA</v>
          </cell>
          <cell r="D1753" t="str">
            <v>260510</v>
          </cell>
          <cell r="E1753">
            <v>92327</v>
          </cell>
          <cell r="F1753">
            <v>15964110</v>
          </cell>
        </row>
        <row r="1754">
          <cell r="A1754">
            <v>260515</v>
          </cell>
          <cell r="B1754" t="str">
            <v>PE</v>
          </cell>
          <cell r="C1754" t="str">
            <v>DORMENTES</v>
          </cell>
          <cell r="D1754" t="str">
            <v>260515</v>
          </cell>
          <cell r="E1754">
            <v>5041</v>
          </cell>
          <cell r="F1754">
            <v>31036201</v>
          </cell>
        </row>
        <row r="1755">
          <cell r="A1755">
            <v>260520</v>
          </cell>
          <cell r="B1755" t="str">
            <v>PE</v>
          </cell>
          <cell r="C1755" t="str">
            <v>ESCADA</v>
          </cell>
          <cell r="D1755" t="str">
            <v>260520</v>
          </cell>
          <cell r="E1755">
            <v>13001</v>
          </cell>
          <cell r="F1755">
            <v>3156254</v>
          </cell>
        </row>
        <row r="1756">
          <cell r="A1756">
            <v>260530</v>
          </cell>
          <cell r="B1756" t="str">
            <v>PE</v>
          </cell>
          <cell r="C1756" t="str">
            <v>EXU</v>
          </cell>
          <cell r="D1756" t="str">
            <v>260530</v>
          </cell>
          <cell r="E1756">
            <v>4130</v>
          </cell>
          <cell r="F1756">
            <v>520187</v>
          </cell>
        </row>
        <row r="1757">
          <cell r="A1757">
            <v>260540</v>
          </cell>
          <cell r="B1757" t="str">
            <v>PE</v>
          </cell>
          <cell r="C1757" t="str">
            <v>FEIRA NOVA</v>
          </cell>
          <cell r="D1757" t="str">
            <v>260540</v>
          </cell>
          <cell r="E1757">
            <v>11237</v>
          </cell>
          <cell r="F1757">
            <v>25151044</v>
          </cell>
        </row>
        <row r="1758">
          <cell r="A1758">
            <v>260545</v>
          </cell>
          <cell r="B1758" t="str">
            <v>PE</v>
          </cell>
          <cell r="C1758" t="str">
            <v>FERNANDO DE NORONHA</v>
          </cell>
          <cell r="D1758" t="str">
            <v>260545</v>
          </cell>
          <cell r="E1758">
            <v>48445</v>
          </cell>
          <cell r="F1758">
            <v>6815902</v>
          </cell>
        </row>
        <row r="1759">
          <cell r="A1759">
            <v>260550</v>
          </cell>
          <cell r="B1759" t="str">
            <v>PE</v>
          </cell>
          <cell r="C1759" t="str">
            <v>FERREIROS</v>
          </cell>
          <cell r="D1759" t="str">
            <v>260550</v>
          </cell>
          <cell r="E1759">
            <v>1083</v>
          </cell>
          <cell r="F1759">
            <v>18507721</v>
          </cell>
        </row>
        <row r="1760">
          <cell r="A1760">
            <v>260560</v>
          </cell>
          <cell r="B1760" t="str">
            <v>PE</v>
          </cell>
          <cell r="C1760" t="str">
            <v>FLORES</v>
          </cell>
          <cell r="D1760" t="str">
            <v>260560</v>
          </cell>
          <cell r="E1760">
            <v>122288</v>
          </cell>
          <cell r="F1760">
            <v>30162962</v>
          </cell>
        </row>
        <row r="1761">
          <cell r="A1761">
            <v>260570</v>
          </cell>
          <cell r="B1761" t="str">
            <v>PE</v>
          </cell>
          <cell r="C1761" t="str">
            <v>FLORESTA</v>
          </cell>
          <cell r="D1761" t="str">
            <v>260570</v>
          </cell>
          <cell r="E1761">
            <v>79918</v>
          </cell>
          <cell r="F1761">
            <v>18999908</v>
          </cell>
        </row>
        <row r="1762">
          <cell r="A1762">
            <v>260590</v>
          </cell>
          <cell r="B1762" t="str">
            <v>PE</v>
          </cell>
          <cell r="C1762" t="str">
            <v>GAMELEIRA</v>
          </cell>
          <cell r="D1762" t="str">
            <v>260590</v>
          </cell>
          <cell r="F1762">
            <v>114368912</v>
          </cell>
        </row>
        <row r="1763">
          <cell r="A1763">
            <v>260600</v>
          </cell>
          <cell r="B1763" t="str">
            <v>PE</v>
          </cell>
          <cell r="C1763" t="str">
            <v>GARANHUNS</v>
          </cell>
          <cell r="D1763" t="str">
            <v>260600</v>
          </cell>
          <cell r="E1763">
            <v>309840</v>
          </cell>
          <cell r="F1763">
            <v>168820065</v>
          </cell>
        </row>
        <row r="1764">
          <cell r="A1764">
            <v>260610</v>
          </cell>
          <cell r="B1764" t="str">
            <v>PE</v>
          </cell>
          <cell r="C1764" t="str">
            <v>GLÓRIA DO GOITÁ</v>
          </cell>
          <cell r="D1764" t="str">
            <v>260610</v>
          </cell>
          <cell r="F1764">
            <v>27736150</v>
          </cell>
        </row>
        <row r="1765">
          <cell r="A1765">
            <v>260620</v>
          </cell>
          <cell r="B1765" t="str">
            <v>PE</v>
          </cell>
          <cell r="C1765" t="str">
            <v>GOIANA</v>
          </cell>
          <cell r="D1765" t="str">
            <v>260620</v>
          </cell>
          <cell r="E1765">
            <v>108486</v>
          </cell>
          <cell r="F1765">
            <v>206476052</v>
          </cell>
        </row>
        <row r="1766">
          <cell r="A1766">
            <v>260630</v>
          </cell>
          <cell r="B1766" t="str">
            <v>PE</v>
          </cell>
          <cell r="C1766" t="str">
            <v>GRANITO</v>
          </cell>
          <cell r="D1766" t="str">
            <v>260630</v>
          </cell>
          <cell r="E1766">
            <v>56743</v>
          </cell>
          <cell r="F1766">
            <v>13894322</v>
          </cell>
        </row>
        <row r="1767">
          <cell r="A1767">
            <v>260640</v>
          </cell>
          <cell r="B1767" t="str">
            <v>PE</v>
          </cell>
          <cell r="C1767" t="str">
            <v>GRAVATÁ</v>
          </cell>
          <cell r="D1767" t="str">
            <v>260640</v>
          </cell>
          <cell r="E1767">
            <v>121871</v>
          </cell>
          <cell r="F1767">
            <v>167790137</v>
          </cell>
        </row>
        <row r="1768">
          <cell r="A1768">
            <v>260650</v>
          </cell>
          <cell r="B1768" t="str">
            <v>PE</v>
          </cell>
          <cell r="C1768" t="str">
            <v>IATI</v>
          </cell>
          <cell r="D1768" t="str">
            <v>260650</v>
          </cell>
          <cell r="E1768">
            <v>1848</v>
          </cell>
          <cell r="F1768">
            <v>53899972</v>
          </cell>
        </row>
        <row r="1769">
          <cell r="A1769">
            <v>260660</v>
          </cell>
          <cell r="B1769" t="str">
            <v>PE</v>
          </cell>
          <cell r="C1769" t="str">
            <v>IBIMIRIM</v>
          </cell>
          <cell r="D1769" t="str">
            <v>260660</v>
          </cell>
          <cell r="E1769">
            <v>94034</v>
          </cell>
          <cell r="F1769">
            <v>127105290</v>
          </cell>
        </row>
        <row r="1770">
          <cell r="A1770">
            <v>260670</v>
          </cell>
          <cell r="B1770" t="str">
            <v>PE</v>
          </cell>
          <cell r="C1770" t="str">
            <v>IBIRAJUBA</v>
          </cell>
          <cell r="D1770" t="str">
            <v>260670</v>
          </cell>
          <cell r="E1770">
            <v>960</v>
          </cell>
          <cell r="F1770">
            <v>2256952</v>
          </cell>
        </row>
        <row r="1771">
          <cell r="A1771">
            <v>260680</v>
          </cell>
          <cell r="B1771" t="str">
            <v>PE</v>
          </cell>
          <cell r="C1771" t="str">
            <v>IGARASSU</v>
          </cell>
          <cell r="D1771" t="str">
            <v>260680</v>
          </cell>
          <cell r="E1771">
            <v>2006</v>
          </cell>
          <cell r="F1771">
            <v>97280640</v>
          </cell>
        </row>
        <row r="1772">
          <cell r="A1772">
            <v>260690</v>
          </cell>
          <cell r="B1772" t="str">
            <v>PE</v>
          </cell>
          <cell r="C1772" t="str">
            <v>IGUARACY</v>
          </cell>
          <cell r="D1772" t="str">
            <v>260690</v>
          </cell>
          <cell r="E1772">
            <v>56626</v>
          </cell>
          <cell r="F1772">
            <v>7003915</v>
          </cell>
        </row>
        <row r="1773">
          <cell r="A1773">
            <v>260760</v>
          </cell>
          <cell r="B1773" t="str">
            <v>PE</v>
          </cell>
          <cell r="C1773" t="str">
            <v>ILHA DE ITAMARACÁ</v>
          </cell>
          <cell r="D1773" t="str">
            <v>260760</v>
          </cell>
          <cell r="F1773">
            <v>32181979</v>
          </cell>
        </row>
        <row r="1774">
          <cell r="A1774">
            <v>260700</v>
          </cell>
          <cell r="B1774" t="str">
            <v>PE</v>
          </cell>
          <cell r="C1774" t="str">
            <v>INAJÁ</v>
          </cell>
          <cell r="D1774" t="str">
            <v>260700</v>
          </cell>
          <cell r="E1774">
            <v>7953</v>
          </cell>
          <cell r="F1774">
            <v>30958514</v>
          </cell>
        </row>
        <row r="1775">
          <cell r="A1775">
            <v>260710</v>
          </cell>
          <cell r="B1775" t="str">
            <v>PE</v>
          </cell>
          <cell r="C1775" t="str">
            <v>INGAZEIRA</v>
          </cell>
          <cell r="D1775" t="str">
            <v>260710</v>
          </cell>
          <cell r="E1775">
            <v>27984</v>
          </cell>
          <cell r="F1775">
            <v>4369241</v>
          </cell>
        </row>
        <row r="1776">
          <cell r="A1776">
            <v>260720</v>
          </cell>
          <cell r="B1776" t="str">
            <v>PE</v>
          </cell>
          <cell r="C1776" t="str">
            <v>IPOJUCA</v>
          </cell>
          <cell r="D1776" t="str">
            <v>260720</v>
          </cell>
          <cell r="E1776">
            <v>626442</v>
          </cell>
          <cell r="F1776">
            <v>408838451</v>
          </cell>
        </row>
        <row r="1777">
          <cell r="A1777">
            <v>260730</v>
          </cell>
          <cell r="B1777" t="str">
            <v>PE</v>
          </cell>
          <cell r="C1777" t="str">
            <v>IPUBI</v>
          </cell>
          <cell r="D1777" t="str">
            <v>260730</v>
          </cell>
          <cell r="E1777">
            <v>28627</v>
          </cell>
          <cell r="F1777">
            <v>60316507</v>
          </cell>
        </row>
        <row r="1778">
          <cell r="A1778">
            <v>260740</v>
          </cell>
          <cell r="B1778" t="str">
            <v>PE</v>
          </cell>
          <cell r="C1778" t="str">
            <v>ITACURUBA</v>
          </cell>
          <cell r="D1778" t="str">
            <v>260740</v>
          </cell>
          <cell r="E1778">
            <v>12404</v>
          </cell>
          <cell r="F1778">
            <v>20166067</v>
          </cell>
        </row>
        <row r="1779">
          <cell r="A1779">
            <v>260750</v>
          </cell>
          <cell r="B1779" t="str">
            <v>PE</v>
          </cell>
          <cell r="C1779" t="str">
            <v>ITAÍBA</v>
          </cell>
          <cell r="D1779" t="str">
            <v>260750</v>
          </cell>
          <cell r="E1779">
            <v>29707</v>
          </cell>
          <cell r="F1779">
            <v>121643264</v>
          </cell>
        </row>
        <row r="1780">
          <cell r="A1780">
            <v>260765</v>
          </cell>
          <cell r="B1780" t="str">
            <v>PE</v>
          </cell>
          <cell r="C1780" t="str">
            <v>ITAMBÉ</v>
          </cell>
          <cell r="D1780" t="str">
            <v>260765</v>
          </cell>
          <cell r="E1780">
            <v>63239</v>
          </cell>
          <cell r="F1780">
            <v>57215749</v>
          </cell>
        </row>
        <row r="1781">
          <cell r="A1781">
            <v>260770</v>
          </cell>
          <cell r="B1781" t="str">
            <v>PE</v>
          </cell>
          <cell r="C1781" t="str">
            <v>ITAPETIM</v>
          </cell>
          <cell r="D1781" t="str">
            <v>260770</v>
          </cell>
          <cell r="E1781">
            <v>111345</v>
          </cell>
          <cell r="F1781">
            <v>8857295</v>
          </cell>
        </row>
        <row r="1782">
          <cell r="A1782">
            <v>260775</v>
          </cell>
          <cell r="B1782" t="str">
            <v>PE</v>
          </cell>
          <cell r="C1782" t="str">
            <v>ITAPISSUMA</v>
          </cell>
          <cell r="D1782" t="str">
            <v>260775</v>
          </cell>
          <cell r="E1782">
            <v>24972</v>
          </cell>
          <cell r="F1782">
            <v>182006080</v>
          </cell>
        </row>
        <row r="1783">
          <cell r="A1783">
            <v>260780</v>
          </cell>
          <cell r="B1783" t="str">
            <v>PE</v>
          </cell>
          <cell r="C1783" t="str">
            <v>ITAQUITINGA</v>
          </cell>
          <cell r="D1783" t="str">
            <v>260780</v>
          </cell>
          <cell r="E1783">
            <v>2300</v>
          </cell>
          <cell r="F1783">
            <v>1852645</v>
          </cell>
        </row>
        <row r="1784">
          <cell r="A1784">
            <v>260790</v>
          </cell>
          <cell r="B1784" t="str">
            <v>PE</v>
          </cell>
          <cell r="C1784" t="str">
            <v>JABOATÃO DOS GUARARAPES</v>
          </cell>
          <cell r="D1784" t="str">
            <v>260790</v>
          </cell>
          <cell r="E1784">
            <v>660501</v>
          </cell>
          <cell r="F1784">
            <v>436003125</v>
          </cell>
        </row>
        <row r="1785">
          <cell r="A1785">
            <v>260795</v>
          </cell>
          <cell r="B1785" t="str">
            <v>PE</v>
          </cell>
          <cell r="C1785" t="str">
            <v>JAQUEIRA</v>
          </cell>
          <cell r="D1785" t="str">
            <v>260795</v>
          </cell>
          <cell r="E1785">
            <v>7943</v>
          </cell>
          <cell r="F1785">
            <v>3189532</v>
          </cell>
        </row>
        <row r="1786">
          <cell r="A1786">
            <v>260800</v>
          </cell>
          <cell r="B1786" t="str">
            <v>PE</v>
          </cell>
          <cell r="C1786" t="str">
            <v>JATAÚBA</v>
          </cell>
          <cell r="D1786" t="str">
            <v>260800</v>
          </cell>
          <cell r="E1786">
            <v>53134</v>
          </cell>
          <cell r="F1786">
            <v>9135777</v>
          </cell>
        </row>
        <row r="1787">
          <cell r="A1787">
            <v>260805</v>
          </cell>
          <cell r="B1787" t="str">
            <v>PE</v>
          </cell>
          <cell r="C1787" t="str">
            <v>JATOBÁ</v>
          </cell>
          <cell r="D1787" t="str">
            <v>260805</v>
          </cell>
          <cell r="E1787">
            <v>59544</v>
          </cell>
          <cell r="F1787">
            <v>7370474</v>
          </cell>
        </row>
        <row r="1788">
          <cell r="A1788">
            <v>260810</v>
          </cell>
          <cell r="B1788" t="str">
            <v>PE</v>
          </cell>
          <cell r="C1788" t="str">
            <v>JOÃO ALFREDO</v>
          </cell>
          <cell r="D1788" t="str">
            <v>260810</v>
          </cell>
          <cell r="E1788">
            <v>4983</v>
          </cell>
          <cell r="F1788">
            <v>6562110</v>
          </cell>
        </row>
        <row r="1789">
          <cell r="A1789">
            <v>260820</v>
          </cell>
          <cell r="B1789" t="str">
            <v>PE</v>
          </cell>
          <cell r="C1789" t="str">
            <v>JOAQUIM NABUCO</v>
          </cell>
          <cell r="D1789" t="str">
            <v>260820</v>
          </cell>
          <cell r="F1789">
            <v>125000</v>
          </cell>
        </row>
        <row r="1790">
          <cell r="A1790">
            <v>260825</v>
          </cell>
          <cell r="B1790" t="str">
            <v>PE</v>
          </cell>
          <cell r="C1790" t="str">
            <v>JUCATI</v>
          </cell>
          <cell r="D1790" t="str">
            <v>260825</v>
          </cell>
          <cell r="E1790">
            <v>102997</v>
          </cell>
          <cell r="F1790">
            <v>19993786</v>
          </cell>
        </row>
        <row r="1791">
          <cell r="A1791">
            <v>260830</v>
          </cell>
          <cell r="B1791" t="str">
            <v>PE</v>
          </cell>
          <cell r="C1791" t="str">
            <v>JUPI</v>
          </cell>
          <cell r="D1791" t="str">
            <v>260830</v>
          </cell>
          <cell r="E1791">
            <v>20492</v>
          </cell>
          <cell r="F1791">
            <v>55691394</v>
          </cell>
        </row>
        <row r="1792">
          <cell r="A1792">
            <v>260840</v>
          </cell>
          <cell r="B1792" t="str">
            <v>PE</v>
          </cell>
          <cell r="C1792" t="str">
            <v>JUREMA</v>
          </cell>
          <cell r="D1792" t="str">
            <v>260840</v>
          </cell>
          <cell r="E1792">
            <v>30824</v>
          </cell>
          <cell r="F1792">
            <v>13463653</v>
          </cell>
        </row>
        <row r="1793">
          <cell r="A1793">
            <v>260850</v>
          </cell>
          <cell r="B1793" t="str">
            <v>PE</v>
          </cell>
          <cell r="C1793" t="str">
            <v>LAGOA DE ITAENGA</v>
          </cell>
          <cell r="D1793" t="str">
            <v>260850</v>
          </cell>
          <cell r="F1793">
            <v>9150</v>
          </cell>
        </row>
        <row r="1794">
          <cell r="A1794">
            <v>260845</v>
          </cell>
          <cell r="B1794" t="str">
            <v>PE</v>
          </cell>
          <cell r="C1794" t="str">
            <v>LAGOA DO CARRO</v>
          </cell>
          <cell r="D1794" t="str">
            <v>260845</v>
          </cell>
          <cell r="E1794">
            <v>1200</v>
          </cell>
          <cell r="F1794">
            <v>49000220</v>
          </cell>
        </row>
        <row r="1795">
          <cell r="A1795">
            <v>260860</v>
          </cell>
          <cell r="B1795" t="str">
            <v>PE</v>
          </cell>
          <cell r="C1795" t="str">
            <v>LAGOA DO OURO</v>
          </cell>
          <cell r="D1795" t="str">
            <v>260860</v>
          </cell>
          <cell r="E1795">
            <v>42103</v>
          </cell>
          <cell r="F1795">
            <v>15574087</v>
          </cell>
        </row>
        <row r="1796">
          <cell r="A1796">
            <v>260870</v>
          </cell>
          <cell r="B1796" t="str">
            <v>PE</v>
          </cell>
          <cell r="C1796" t="str">
            <v>LAGOA DOS GATOS</v>
          </cell>
          <cell r="D1796" t="str">
            <v>260870</v>
          </cell>
          <cell r="E1796">
            <v>26176</v>
          </cell>
          <cell r="F1796">
            <v>55946010</v>
          </cell>
        </row>
        <row r="1797">
          <cell r="A1797">
            <v>260875</v>
          </cell>
          <cell r="B1797" t="str">
            <v>PE</v>
          </cell>
          <cell r="C1797" t="str">
            <v>LAGOA GRANDE</v>
          </cell>
          <cell r="D1797" t="str">
            <v>260875</v>
          </cell>
          <cell r="F1797">
            <v>23480200</v>
          </cell>
        </row>
        <row r="1798">
          <cell r="A1798">
            <v>260880</v>
          </cell>
          <cell r="B1798" t="str">
            <v>PE</v>
          </cell>
          <cell r="C1798" t="str">
            <v>LAJEDO</v>
          </cell>
          <cell r="D1798" t="str">
            <v>260880</v>
          </cell>
          <cell r="E1798">
            <v>101731</v>
          </cell>
          <cell r="F1798">
            <v>36781844</v>
          </cell>
        </row>
        <row r="1799">
          <cell r="A1799">
            <v>260890</v>
          </cell>
          <cell r="B1799" t="str">
            <v>PE</v>
          </cell>
          <cell r="C1799" t="str">
            <v>LIMOEIRO</v>
          </cell>
          <cell r="D1799" t="str">
            <v>260890</v>
          </cell>
          <cell r="E1799">
            <v>85865</v>
          </cell>
          <cell r="F1799">
            <v>16393872</v>
          </cell>
        </row>
        <row r="1800">
          <cell r="A1800">
            <v>260900</v>
          </cell>
          <cell r="B1800" t="str">
            <v>PE</v>
          </cell>
          <cell r="C1800" t="str">
            <v>MACAPARANA</v>
          </cell>
          <cell r="D1800" t="str">
            <v>260900</v>
          </cell>
          <cell r="E1800">
            <v>30462</v>
          </cell>
          <cell r="F1800">
            <v>13399096</v>
          </cell>
        </row>
        <row r="1801">
          <cell r="A1801">
            <v>260910</v>
          </cell>
          <cell r="B1801" t="str">
            <v>PE</v>
          </cell>
          <cell r="C1801" t="str">
            <v>MACHADOS</v>
          </cell>
          <cell r="D1801" t="str">
            <v>260910</v>
          </cell>
          <cell r="E1801">
            <v>28263</v>
          </cell>
          <cell r="F1801">
            <v>5569098</v>
          </cell>
        </row>
        <row r="1802">
          <cell r="A1802">
            <v>260915</v>
          </cell>
          <cell r="B1802" t="str">
            <v>PE</v>
          </cell>
          <cell r="C1802" t="str">
            <v>MANARI</v>
          </cell>
          <cell r="D1802" t="str">
            <v>260915</v>
          </cell>
          <cell r="E1802">
            <v>22446</v>
          </cell>
          <cell r="F1802">
            <v>2314912</v>
          </cell>
        </row>
        <row r="1803">
          <cell r="A1803">
            <v>260920</v>
          </cell>
          <cell r="B1803" t="str">
            <v>PE</v>
          </cell>
          <cell r="C1803" t="str">
            <v>MARAIAL</v>
          </cell>
          <cell r="D1803" t="str">
            <v>260920</v>
          </cell>
          <cell r="E1803">
            <v>2</v>
          </cell>
          <cell r="F1803">
            <v>13246537</v>
          </cell>
        </row>
        <row r="1804">
          <cell r="A1804">
            <v>260930</v>
          </cell>
          <cell r="B1804" t="str">
            <v>PE</v>
          </cell>
          <cell r="C1804" t="str">
            <v>MIRANDIBA</v>
          </cell>
          <cell r="D1804" t="str">
            <v>260930</v>
          </cell>
          <cell r="E1804">
            <v>38536</v>
          </cell>
          <cell r="F1804">
            <v>51184186</v>
          </cell>
        </row>
        <row r="1805">
          <cell r="A1805">
            <v>261430</v>
          </cell>
          <cell r="B1805" t="str">
            <v>PE</v>
          </cell>
          <cell r="C1805" t="str">
            <v>MOREILÂNDIA</v>
          </cell>
          <cell r="D1805" t="str">
            <v>261430</v>
          </cell>
          <cell r="E1805">
            <v>7918</v>
          </cell>
          <cell r="F1805">
            <v>7564600</v>
          </cell>
        </row>
        <row r="1806">
          <cell r="A1806">
            <v>260940</v>
          </cell>
          <cell r="B1806" t="str">
            <v>PE</v>
          </cell>
          <cell r="C1806" t="str">
            <v>MORENO</v>
          </cell>
          <cell r="D1806" t="str">
            <v>260940</v>
          </cell>
          <cell r="E1806">
            <v>153920</v>
          </cell>
          <cell r="F1806">
            <v>192230790</v>
          </cell>
        </row>
        <row r="1807">
          <cell r="A1807">
            <v>260950</v>
          </cell>
          <cell r="B1807" t="str">
            <v>PE</v>
          </cell>
          <cell r="C1807" t="str">
            <v>NAZARÉ DA MATA</v>
          </cell>
          <cell r="D1807" t="str">
            <v>260950</v>
          </cell>
          <cell r="E1807">
            <v>5670</v>
          </cell>
          <cell r="F1807">
            <v>56105558</v>
          </cell>
        </row>
        <row r="1808">
          <cell r="A1808">
            <v>260960</v>
          </cell>
          <cell r="B1808" t="str">
            <v>PE</v>
          </cell>
          <cell r="C1808" t="str">
            <v>OLINDA</v>
          </cell>
          <cell r="D1808" t="str">
            <v>260960</v>
          </cell>
          <cell r="E1808">
            <v>126954</v>
          </cell>
          <cell r="F1808">
            <v>501470712</v>
          </cell>
        </row>
        <row r="1809">
          <cell r="A1809">
            <v>260970</v>
          </cell>
          <cell r="B1809" t="str">
            <v>PE</v>
          </cell>
          <cell r="C1809" t="str">
            <v>OROBÓ</v>
          </cell>
          <cell r="D1809" t="str">
            <v>260970</v>
          </cell>
          <cell r="E1809">
            <v>18920</v>
          </cell>
          <cell r="F1809">
            <v>28327587</v>
          </cell>
        </row>
        <row r="1810">
          <cell r="A1810">
            <v>260980</v>
          </cell>
          <cell r="B1810" t="str">
            <v>PE</v>
          </cell>
          <cell r="C1810" t="str">
            <v>OROCÓ</v>
          </cell>
          <cell r="D1810" t="str">
            <v>260980</v>
          </cell>
          <cell r="F1810">
            <v>877125</v>
          </cell>
        </row>
        <row r="1811">
          <cell r="A1811">
            <v>260990</v>
          </cell>
          <cell r="B1811" t="str">
            <v>PE</v>
          </cell>
          <cell r="C1811" t="str">
            <v>OURICURI</v>
          </cell>
          <cell r="D1811" t="str">
            <v>260990</v>
          </cell>
          <cell r="E1811">
            <v>24372</v>
          </cell>
          <cell r="F1811">
            <v>41305297</v>
          </cell>
        </row>
        <row r="1812">
          <cell r="A1812">
            <v>261000</v>
          </cell>
          <cell r="B1812" t="str">
            <v>PE</v>
          </cell>
          <cell r="C1812" t="str">
            <v>PALMARES</v>
          </cell>
          <cell r="D1812" t="str">
            <v>261000</v>
          </cell>
          <cell r="E1812">
            <v>112145</v>
          </cell>
          <cell r="F1812">
            <v>101224926</v>
          </cell>
        </row>
        <row r="1813">
          <cell r="A1813">
            <v>261010</v>
          </cell>
          <cell r="B1813" t="str">
            <v>PE</v>
          </cell>
          <cell r="C1813" t="str">
            <v>PALMEIRINA</v>
          </cell>
          <cell r="D1813" t="str">
            <v>261010</v>
          </cell>
          <cell r="E1813">
            <v>16546</v>
          </cell>
          <cell r="F1813">
            <v>358393</v>
          </cell>
        </row>
        <row r="1814">
          <cell r="A1814">
            <v>261020</v>
          </cell>
          <cell r="B1814" t="str">
            <v>PE</v>
          </cell>
          <cell r="C1814" t="str">
            <v>PANELAS</v>
          </cell>
          <cell r="D1814" t="str">
            <v>261020</v>
          </cell>
          <cell r="E1814">
            <v>42111</v>
          </cell>
          <cell r="F1814">
            <v>50660580</v>
          </cell>
        </row>
        <row r="1815">
          <cell r="A1815">
            <v>261030</v>
          </cell>
          <cell r="B1815" t="str">
            <v>PE</v>
          </cell>
          <cell r="C1815" t="str">
            <v>PARANATAMA</v>
          </cell>
          <cell r="D1815" t="str">
            <v>261030</v>
          </cell>
          <cell r="E1815">
            <v>9923</v>
          </cell>
          <cell r="F1815">
            <v>2965091</v>
          </cell>
        </row>
        <row r="1816">
          <cell r="A1816">
            <v>261040</v>
          </cell>
          <cell r="B1816" t="str">
            <v>PE</v>
          </cell>
          <cell r="C1816" t="str">
            <v>PARNAMIRIM</v>
          </cell>
          <cell r="D1816" t="str">
            <v>261040</v>
          </cell>
          <cell r="E1816">
            <v>2705</v>
          </cell>
          <cell r="F1816">
            <v>23406008</v>
          </cell>
        </row>
        <row r="1817">
          <cell r="A1817">
            <v>261050</v>
          </cell>
          <cell r="B1817" t="str">
            <v>PE</v>
          </cell>
          <cell r="C1817" t="str">
            <v>PASSIRA</v>
          </cell>
          <cell r="D1817" t="str">
            <v>261050</v>
          </cell>
          <cell r="F1817">
            <v>82465241</v>
          </cell>
        </row>
        <row r="1818">
          <cell r="A1818">
            <v>261060</v>
          </cell>
          <cell r="B1818" t="str">
            <v>PE</v>
          </cell>
          <cell r="C1818" t="str">
            <v>PAUDALHO</v>
          </cell>
          <cell r="D1818" t="str">
            <v>261060</v>
          </cell>
          <cell r="E1818">
            <v>71193</v>
          </cell>
          <cell r="F1818">
            <v>124620226</v>
          </cell>
        </row>
        <row r="1819">
          <cell r="A1819">
            <v>261070</v>
          </cell>
          <cell r="B1819" t="str">
            <v>PE</v>
          </cell>
          <cell r="C1819" t="str">
            <v>PAULISTA</v>
          </cell>
          <cell r="D1819" t="str">
            <v>261070</v>
          </cell>
          <cell r="F1819">
            <v>381450335</v>
          </cell>
        </row>
        <row r="1820">
          <cell r="A1820">
            <v>261080</v>
          </cell>
          <cell r="B1820" t="str">
            <v>PE</v>
          </cell>
          <cell r="C1820" t="str">
            <v>PEDRA</v>
          </cell>
          <cell r="D1820" t="str">
            <v>261080</v>
          </cell>
          <cell r="E1820">
            <v>5589</v>
          </cell>
          <cell r="F1820">
            <v>3355727</v>
          </cell>
        </row>
        <row r="1821">
          <cell r="A1821">
            <v>261090</v>
          </cell>
          <cell r="B1821" t="str">
            <v>PE</v>
          </cell>
          <cell r="C1821" t="str">
            <v>PESQUEIRA</v>
          </cell>
          <cell r="D1821" t="str">
            <v>261090</v>
          </cell>
          <cell r="E1821">
            <v>54883</v>
          </cell>
          <cell r="F1821">
            <v>7462358</v>
          </cell>
        </row>
        <row r="1822">
          <cell r="A1822">
            <v>261100</v>
          </cell>
          <cell r="B1822" t="str">
            <v>PE</v>
          </cell>
          <cell r="C1822" t="str">
            <v>PETROLÂNDIA</v>
          </cell>
          <cell r="D1822" t="str">
            <v>261100</v>
          </cell>
          <cell r="E1822">
            <v>168129</v>
          </cell>
          <cell r="F1822">
            <v>37310660</v>
          </cell>
        </row>
        <row r="1823">
          <cell r="A1823">
            <v>261110</v>
          </cell>
          <cell r="B1823" t="str">
            <v>PE</v>
          </cell>
          <cell r="C1823" t="str">
            <v>PETROLINA</v>
          </cell>
          <cell r="D1823" t="str">
            <v>261110</v>
          </cell>
          <cell r="F1823">
            <v>9634475</v>
          </cell>
        </row>
        <row r="1824">
          <cell r="A1824">
            <v>261120</v>
          </cell>
          <cell r="B1824" t="str">
            <v>PE</v>
          </cell>
          <cell r="C1824" t="str">
            <v>POÇÃO</v>
          </cell>
          <cell r="D1824" t="str">
            <v>261120</v>
          </cell>
          <cell r="E1824">
            <v>78104</v>
          </cell>
          <cell r="F1824">
            <v>32480898</v>
          </cell>
        </row>
        <row r="1825">
          <cell r="A1825">
            <v>261140</v>
          </cell>
          <cell r="B1825" t="str">
            <v>PE</v>
          </cell>
          <cell r="C1825" t="str">
            <v>PRIMAVERA</v>
          </cell>
          <cell r="D1825" t="str">
            <v>261140</v>
          </cell>
          <cell r="E1825">
            <v>5460</v>
          </cell>
          <cell r="F1825">
            <v>1002620</v>
          </cell>
        </row>
        <row r="1826">
          <cell r="A1826">
            <v>261150</v>
          </cell>
          <cell r="B1826" t="str">
            <v>PE</v>
          </cell>
          <cell r="C1826" t="str">
            <v>QUIPAPÁ</v>
          </cell>
          <cell r="D1826" t="str">
            <v>261150</v>
          </cell>
          <cell r="E1826">
            <v>44358</v>
          </cell>
          <cell r="F1826">
            <v>7440959</v>
          </cell>
        </row>
        <row r="1827">
          <cell r="A1827">
            <v>261153</v>
          </cell>
          <cell r="B1827" t="str">
            <v>PE</v>
          </cell>
          <cell r="C1827" t="str">
            <v>QUIXABA</v>
          </cell>
          <cell r="D1827" t="str">
            <v>261153</v>
          </cell>
          <cell r="E1827">
            <v>105511</v>
          </cell>
          <cell r="F1827">
            <v>31818444</v>
          </cell>
        </row>
        <row r="1828">
          <cell r="A1828">
            <v>261160</v>
          </cell>
          <cell r="B1828" t="str">
            <v>PE</v>
          </cell>
          <cell r="C1828" t="str">
            <v>RECIFE</v>
          </cell>
          <cell r="D1828" t="str">
            <v>261160</v>
          </cell>
          <cell r="F1828">
            <v>148475</v>
          </cell>
        </row>
        <row r="1829">
          <cell r="A1829">
            <v>261170</v>
          </cell>
          <cell r="B1829" t="str">
            <v>PE</v>
          </cell>
          <cell r="C1829" t="str">
            <v>RIACHO DAS ALMAS</v>
          </cell>
          <cell r="D1829" t="str">
            <v>261170</v>
          </cell>
          <cell r="E1829">
            <v>62</v>
          </cell>
          <cell r="F1829">
            <v>252764</v>
          </cell>
        </row>
        <row r="1830">
          <cell r="A1830">
            <v>261180</v>
          </cell>
          <cell r="B1830" t="str">
            <v>PE</v>
          </cell>
          <cell r="C1830" t="str">
            <v>RIBEIRÃO</v>
          </cell>
          <cell r="D1830" t="str">
            <v>261180</v>
          </cell>
          <cell r="F1830">
            <v>5300050</v>
          </cell>
        </row>
        <row r="1831">
          <cell r="A1831">
            <v>261190</v>
          </cell>
          <cell r="B1831" t="str">
            <v>PE</v>
          </cell>
          <cell r="C1831" t="str">
            <v>RIO FORMOSO</v>
          </cell>
          <cell r="D1831" t="str">
            <v>261190</v>
          </cell>
          <cell r="E1831">
            <v>19685</v>
          </cell>
          <cell r="F1831">
            <v>52147281</v>
          </cell>
        </row>
        <row r="1832">
          <cell r="A1832">
            <v>261200</v>
          </cell>
          <cell r="B1832" t="str">
            <v>PE</v>
          </cell>
          <cell r="C1832" t="str">
            <v>SAIRÉ</v>
          </cell>
          <cell r="D1832" t="str">
            <v>261200</v>
          </cell>
          <cell r="E1832">
            <v>956</v>
          </cell>
          <cell r="F1832">
            <v>24507429</v>
          </cell>
        </row>
        <row r="1833">
          <cell r="A1833">
            <v>261210</v>
          </cell>
          <cell r="B1833" t="str">
            <v>PE</v>
          </cell>
          <cell r="C1833" t="str">
            <v>SALGADINHO</v>
          </cell>
          <cell r="D1833" t="str">
            <v>261210</v>
          </cell>
          <cell r="E1833">
            <v>12448</v>
          </cell>
          <cell r="F1833">
            <v>28890033</v>
          </cell>
        </row>
        <row r="1834">
          <cell r="A1834">
            <v>261220</v>
          </cell>
          <cell r="B1834" t="str">
            <v>PE</v>
          </cell>
          <cell r="C1834" t="str">
            <v>SALGUEIRO</v>
          </cell>
          <cell r="D1834" t="str">
            <v>261220</v>
          </cell>
          <cell r="E1834">
            <v>507024</v>
          </cell>
          <cell r="F1834">
            <v>111454636</v>
          </cell>
        </row>
        <row r="1835">
          <cell r="A1835">
            <v>261230</v>
          </cell>
          <cell r="B1835" t="str">
            <v>PE</v>
          </cell>
          <cell r="C1835" t="str">
            <v>SALOÁ</v>
          </cell>
          <cell r="D1835" t="str">
            <v>261230</v>
          </cell>
          <cell r="E1835">
            <v>30334</v>
          </cell>
          <cell r="F1835">
            <v>29568440</v>
          </cell>
        </row>
        <row r="1836">
          <cell r="A1836">
            <v>261240</v>
          </cell>
          <cell r="B1836" t="str">
            <v>PE</v>
          </cell>
          <cell r="C1836" t="str">
            <v>SANHARÓ</v>
          </cell>
          <cell r="D1836" t="str">
            <v>261240</v>
          </cell>
          <cell r="F1836">
            <v>4812375</v>
          </cell>
        </row>
        <row r="1837">
          <cell r="A1837">
            <v>261245</v>
          </cell>
          <cell r="B1837" t="str">
            <v>PE</v>
          </cell>
          <cell r="C1837" t="str">
            <v>SANTA CRUZ</v>
          </cell>
          <cell r="D1837" t="str">
            <v>261245</v>
          </cell>
          <cell r="E1837">
            <v>38113</v>
          </cell>
          <cell r="F1837">
            <v>11562095</v>
          </cell>
        </row>
        <row r="1838">
          <cell r="A1838">
            <v>261247</v>
          </cell>
          <cell r="B1838" t="str">
            <v>PE</v>
          </cell>
          <cell r="C1838" t="str">
            <v>SANTA CRUZ DA BAIXA VERDE</v>
          </cell>
          <cell r="D1838" t="str">
            <v>261247</v>
          </cell>
          <cell r="E1838">
            <v>547</v>
          </cell>
          <cell r="F1838">
            <v>18060915</v>
          </cell>
        </row>
        <row r="1839">
          <cell r="A1839">
            <v>261250</v>
          </cell>
          <cell r="B1839" t="str">
            <v>PE</v>
          </cell>
          <cell r="C1839" t="str">
            <v>SANTA CRUZ DO CAPIBARIBE</v>
          </cell>
          <cell r="D1839" t="str">
            <v>261250</v>
          </cell>
          <cell r="E1839">
            <v>372</v>
          </cell>
          <cell r="F1839">
            <v>4993510</v>
          </cell>
        </row>
        <row r="1840">
          <cell r="A1840">
            <v>261255</v>
          </cell>
          <cell r="B1840" t="str">
            <v>PE</v>
          </cell>
          <cell r="C1840" t="str">
            <v>SANTA FILOMENA</v>
          </cell>
          <cell r="D1840" t="str">
            <v>261255</v>
          </cell>
          <cell r="E1840">
            <v>143</v>
          </cell>
          <cell r="F1840">
            <v>24541</v>
          </cell>
        </row>
        <row r="1841">
          <cell r="A1841">
            <v>261260</v>
          </cell>
          <cell r="B1841" t="str">
            <v>PE</v>
          </cell>
          <cell r="C1841" t="str">
            <v>SANTA MARIA DA BOA VISTA</v>
          </cell>
          <cell r="D1841" t="str">
            <v>261260</v>
          </cell>
          <cell r="E1841">
            <v>44655</v>
          </cell>
          <cell r="F1841">
            <v>38387581</v>
          </cell>
        </row>
        <row r="1842">
          <cell r="A1842">
            <v>261270</v>
          </cell>
          <cell r="B1842" t="str">
            <v>PE</v>
          </cell>
          <cell r="C1842" t="str">
            <v>SANTA MARIA DO CAMBUCÁ</v>
          </cell>
          <cell r="D1842" t="str">
            <v>261270</v>
          </cell>
          <cell r="E1842">
            <v>22227</v>
          </cell>
          <cell r="F1842">
            <v>6272531</v>
          </cell>
        </row>
        <row r="1843">
          <cell r="A1843">
            <v>261280</v>
          </cell>
          <cell r="B1843" t="str">
            <v>PE</v>
          </cell>
          <cell r="C1843" t="str">
            <v>SANTA TEREZINHA</v>
          </cell>
          <cell r="D1843" t="str">
            <v>261280</v>
          </cell>
          <cell r="E1843">
            <v>28071</v>
          </cell>
          <cell r="F1843">
            <v>12533514</v>
          </cell>
        </row>
        <row r="1844">
          <cell r="A1844">
            <v>261290</v>
          </cell>
          <cell r="B1844" t="str">
            <v>PE</v>
          </cell>
          <cell r="C1844" t="str">
            <v>SÃO BENEDITO DO SUL</v>
          </cell>
          <cell r="D1844" t="str">
            <v>261290</v>
          </cell>
          <cell r="F1844">
            <v>1427619650</v>
          </cell>
        </row>
        <row r="1845">
          <cell r="A1845">
            <v>261300</v>
          </cell>
          <cell r="B1845" t="str">
            <v>PE</v>
          </cell>
          <cell r="C1845" t="str">
            <v>SÃO BENTO DO UNA</v>
          </cell>
          <cell r="D1845" t="str">
            <v>261300</v>
          </cell>
          <cell r="F1845">
            <v>34401144</v>
          </cell>
        </row>
        <row r="1846">
          <cell r="A1846">
            <v>261310</v>
          </cell>
          <cell r="B1846" t="str">
            <v>PE</v>
          </cell>
          <cell r="C1846" t="str">
            <v>SÃO CAITANO</v>
          </cell>
          <cell r="D1846" t="str">
            <v>261310</v>
          </cell>
          <cell r="E1846">
            <v>75975</v>
          </cell>
          <cell r="F1846">
            <v>53163600</v>
          </cell>
        </row>
        <row r="1847">
          <cell r="A1847">
            <v>261320</v>
          </cell>
          <cell r="B1847" t="str">
            <v>PE</v>
          </cell>
          <cell r="C1847" t="str">
            <v>SÃO JOÃO</v>
          </cell>
          <cell r="D1847" t="str">
            <v>261320</v>
          </cell>
          <cell r="E1847">
            <v>155229</v>
          </cell>
          <cell r="F1847">
            <v>13417550</v>
          </cell>
        </row>
        <row r="1848">
          <cell r="A1848">
            <v>261330</v>
          </cell>
          <cell r="B1848" t="str">
            <v>PE</v>
          </cell>
          <cell r="C1848" t="str">
            <v>SÃO JOAQUIM DO MONTE</v>
          </cell>
          <cell r="D1848" t="str">
            <v>261330</v>
          </cell>
          <cell r="E1848">
            <v>5125</v>
          </cell>
          <cell r="F1848">
            <v>95600074</v>
          </cell>
        </row>
        <row r="1849">
          <cell r="A1849">
            <v>261340</v>
          </cell>
          <cell r="B1849" t="str">
            <v>PE</v>
          </cell>
          <cell r="C1849" t="str">
            <v>SÃO JOSÉ DA COROA GRANDE</v>
          </cell>
          <cell r="D1849" t="str">
            <v>261340</v>
          </cell>
          <cell r="F1849">
            <v>1498900</v>
          </cell>
        </row>
        <row r="1850">
          <cell r="A1850">
            <v>261350</v>
          </cell>
          <cell r="B1850" t="str">
            <v>PE</v>
          </cell>
          <cell r="C1850" t="str">
            <v>SÃO JOSÉ DO BELMONTE</v>
          </cell>
          <cell r="D1850" t="str">
            <v>261350</v>
          </cell>
          <cell r="E1850">
            <v>71973</v>
          </cell>
          <cell r="F1850">
            <v>11252671</v>
          </cell>
        </row>
        <row r="1851">
          <cell r="A1851">
            <v>261360</v>
          </cell>
          <cell r="B1851" t="str">
            <v>PE</v>
          </cell>
          <cell r="C1851" t="str">
            <v>SÃO JOSÉ DO EGITO</v>
          </cell>
          <cell r="D1851" t="str">
            <v>261360</v>
          </cell>
          <cell r="E1851">
            <v>193241</v>
          </cell>
          <cell r="F1851">
            <v>29527101</v>
          </cell>
        </row>
        <row r="1852">
          <cell r="A1852">
            <v>261370</v>
          </cell>
          <cell r="B1852" t="str">
            <v>PE</v>
          </cell>
          <cell r="C1852" t="str">
            <v>SÃO LOURENÇO DA MATA</v>
          </cell>
          <cell r="D1852" t="str">
            <v>261370</v>
          </cell>
          <cell r="E1852">
            <v>4621</v>
          </cell>
          <cell r="F1852">
            <v>1124642180</v>
          </cell>
        </row>
        <row r="1853">
          <cell r="A1853">
            <v>261380</v>
          </cell>
          <cell r="B1853" t="str">
            <v>PE</v>
          </cell>
          <cell r="C1853" t="str">
            <v>SÃO VICENTE FERRER</v>
          </cell>
          <cell r="D1853" t="str">
            <v>261380</v>
          </cell>
          <cell r="E1853">
            <v>237</v>
          </cell>
          <cell r="F1853">
            <v>18390212</v>
          </cell>
        </row>
        <row r="1854">
          <cell r="A1854">
            <v>261390</v>
          </cell>
          <cell r="B1854" t="str">
            <v>PE</v>
          </cell>
          <cell r="C1854" t="str">
            <v>SERRA TALHADA</v>
          </cell>
          <cell r="D1854" t="str">
            <v>261390</v>
          </cell>
          <cell r="E1854">
            <v>281147</v>
          </cell>
          <cell r="F1854">
            <v>124545794</v>
          </cell>
        </row>
        <row r="1855">
          <cell r="A1855">
            <v>261400</v>
          </cell>
          <cell r="B1855" t="str">
            <v>PE</v>
          </cell>
          <cell r="C1855" t="str">
            <v>SERRITA</v>
          </cell>
          <cell r="D1855" t="str">
            <v>261400</v>
          </cell>
          <cell r="E1855">
            <v>6952</v>
          </cell>
          <cell r="F1855">
            <v>2572326</v>
          </cell>
        </row>
        <row r="1856">
          <cell r="A1856">
            <v>261410</v>
          </cell>
          <cell r="B1856" t="str">
            <v>PE</v>
          </cell>
          <cell r="C1856" t="str">
            <v>SERTÂNIA</v>
          </cell>
          <cell r="D1856" t="str">
            <v>261410</v>
          </cell>
          <cell r="E1856">
            <v>313524</v>
          </cell>
          <cell r="F1856">
            <v>45640544</v>
          </cell>
        </row>
        <row r="1857">
          <cell r="A1857">
            <v>261420</v>
          </cell>
          <cell r="B1857" t="str">
            <v>PE</v>
          </cell>
          <cell r="C1857" t="str">
            <v>SIRINHAÉM</v>
          </cell>
          <cell r="D1857" t="str">
            <v>261420</v>
          </cell>
          <cell r="F1857">
            <v>20838950</v>
          </cell>
        </row>
        <row r="1858">
          <cell r="A1858">
            <v>261440</v>
          </cell>
          <cell r="B1858" t="str">
            <v>PE</v>
          </cell>
          <cell r="C1858" t="str">
            <v>SOLIDÃO</v>
          </cell>
          <cell r="D1858" t="str">
            <v>261440</v>
          </cell>
          <cell r="E1858">
            <v>592</v>
          </cell>
          <cell r="F1858">
            <v>2932123</v>
          </cell>
        </row>
        <row r="1859">
          <cell r="A1859">
            <v>261450</v>
          </cell>
          <cell r="B1859" t="str">
            <v>PE</v>
          </cell>
          <cell r="C1859" t="str">
            <v>SURUBIM</v>
          </cell>
          <cell r="D1859" t="str">
            <v>261450</v>
          </cell>
          <cell r="F1859">
            <v>57541900</v>
          </cell>
        </row>
        <row r="1860">
          <cell r="A1860">
            <v>261460</v>
          </cell>
          <cell r="B1860" t="str">
            <v>PE</v>
          </cell>
          <cell r="C1860" t="str">
            <v>TABIRA</v>
          </cell>
          <cell r="D1860" t="str">
            <v>261460</v>
          </cell>
          <cell r="E1860">
            <v>19578</v>
          </cell>
          <cell r="F1860">
            <v>32785922</v>
          </cell>
        </row>
        <row r="1861">
          <cell r="A1861">
            <v>261470</v>
          </cell>
          <cell r="B1861" t="str">
            <v>PE</v>
          </cell>
          <cell r="C1861" t="str">
            <v>TACAIMBÓ</v>
          </cell>
          <cell r="D1861" t="str">
            <v>261470</v>
          </cell>
          <cell r="E1861">
            <v>25042</v>
          </cell>
          <cell r="F1861">
            <v>8289656</v>
          </cell>
        </row>
        <row r="1862">
          <cell r="A1862">
            <v>261480</v>
          </cell>
          <cell r="B1862" t="str">
            <v>PE</v>
          </cell>
          <cell r="C1862" t="str">
            <v>TACARATU</v>
          </cell>
          <cell r="D1862" t="str">
            <v>261480</v>
          </cell>
          <cell r="E1862">
            <v>37809</v>
          </cell>
          <cell r="F1862">
            <v>103860637</v>
          </cell>
        </row>
        <row r="1863">
          <cell r="A1863">
            <v>261485</v>
          </cell>
          <cell r="B1863" t="str">
            <v>PE</v>
          </cell>
          <cell r="C1863" t="str">
            <v>TAMANDARÉ</v>
          </cell>
          <cell r="D1863" t="str">
            <v>261485</v>
          </cell>
          <cell r="E1863">
            <v>15461</v>
          </cell>
          <cell r="F1863">
            <v>46098608</v>
          </cell>
        </row>
        <row r="1864">
          <cell r="A1864">
            <v>261500</v>
          </cell>
          <cell r="B1864" t="str">
            <v>PE</v>
          </cell>
          <cell r="C1864" t="str">
            <v>TAQUARITINGA DO NORTE</v>
          </cell>
          <cell r="D1864" t="str">
            <v>261500</v>
          </cell>
          <cell r="E1864">
            <v>48334</v>
          </cell>
          <cell r="F1864">
            <v>42588788</v>
          </cell>
        </row>
        <row r="1865">
          <cell r="A1865">
            <v>261510</v>
          </cell>
          <cell r="B1865" t="str">
            <v>PE</v>
          </cell>
          <cell r="C1865" t="str">
            <v>TEREZINHA</v>
          </cell>
          <cell r="D1865" t="str">
            <v>261510</v>
          </cell>
          <cell r="E1865">
            <v>15084</v>
          </cell>
          <cell r="F1865">
            <v>8021026</v>
          </cell>
        </row>
        <row r="1866">
          <cell r="A1866">
            <v>261520</v>
          </cell>
          <cell r="B1866" t="str">
            <v>PE</v>
          </cell>
          <cell r="C1866" t="str">
            <v>TERRA NOVA</v>
          </cell>
          <cell r="D1866" t="str">
            <v>261520</v>
          </cell>
          <cell r="E1866">
            <v>127580</v>
          </cell>
          <cell r="F1866">
            <v>35215975</v>
          </cell>
        </row>
        <row r="1867">
          <cell r="A1867">
            <v>261530</v>
          </cell>
          <cell r="B1867" t="str">
            <v>PE</v>
          </cell>
          <cell r="C1867" t="str">
            <v>TIMBAÚBA</v>
          </cell>
          <cell r="D1867" t="str">
            <v>261530</v>
          </cell>
          <cell r="E1867">
            <v>28149</v>
          </cell>
          <cell r="F1867">
            <v>24202557</v>
          </cell>
        </row>
        <row r="1868">
          <cell r="A1868">
            <v>261540</v>
          </cell>
          <cell r="B1868" t="str">
            <v>PE</v>
          </cell>
          <cell r="C1868" t="str">
            <v>TORITAMA</v>
          </cell>
          <cell r="D1868" t="str">
            <v>261540</v>
          </cell>
          <cell r="F1868">
            <v>21526525</v>
          </cell>
        </row>
        <row r="1869">
          <cell r="A1869">
            <v>261550</v>
          </cell>
          <cell r="B1869" t="str">
            <v>PE</v>
          </cell>
          <cell r="C1869" t="str">
            <v>TRACUNHAÉM</v>
          </cell>
          <cell r="D1869" t="str">
            <v>261550</v>
          </cell>
          <cell r="F1869">
            <v>4621975</v>
          </cell>
        </row>
        <row r="1870">
          <cell r="A1870">
            <v>261560</v>
          </cell>
          <cell r="B1870" t="str">
            <v>PE</v>
          </cell>
          <cell r="C1870" t="str">
            <v>TRINDADE</v>
          </cell>
          <cell r="D1870" t="str">
            <v>261560</v>
          </cell>
          <cell r="E1870">
            <v>1625</v>
          </cell>
          <cell r="F1870">
            <v>250757</v>
          </cell>
        </row>
        <row r="1871">
          <cell r="A1871">
            <v>261570</v>
          </cell>
          <cell r="B1871" t="str">
            <v>PE</v>
          </cell>
          <cell r="C1871" t="str">
            <v>TRIUNFO</v>
          </cell>
          <cell r="D1871" t="str">
            <v>261570</v>
          </cell>
          <cell r="E1871">
            <v>54569</v>
          </cell>
          <cell r="F1871">
            <v>24723863</v>
          </cell>
        </row>
        <row r="1872">
          <cell r="A1872">
            <v>261580</v>
          </cell>
          <cell r="B1872" t="str">
            <v>PE</v>
          </cell>
          <cell r="C1872" t="str">
            <v>TUPANATINGA</v>
          </cell>
          <cell r="D1872" t="str">
            <v>261580</v>
          </cell>
          <cell r="E1872">
            <v>40424</v>
          </cell>
          <cell r="F1872">
            <v>17674673</v>
          </cell>
        </row>
        <row r="1873">
          <cell r="A1873">
            <v>261590</v>
          </cell>
          <cell r="B1873" t="str">
            <v>PE</v>
          </cell>
          <cell r="C1873" t="str">
            <v>TUPARETAMA</v>
          </cell>
          <cell r="D1873" t="str">
            <v>261590</v>
          </cell>
          <cell r="E1873">
            <v>4244</v>
          </cell>
          <cell r="F1873">
            <v>12178673</v>
          </cell>
        </row>
        <row r="1874">
          <cell r="A1874">
            <v>261600</v>
          </cell>
          <cell r="B1874" t="str">
            <v>PE</v>
          </cell>
          <cell r="C1874" t="str">
            <v>VENTUROSA</v>
          </cell>
          <cell r="D1874" t="str">
            <v>261600</v>
          </cell>
          <cell r="E1874">
            <v>18668</v>
          </cell>
          <cell r="F1874">
            <v>3866926</v>
          </cell>
        </row>
        <row r="1875">
          <cell r="A1875">
            <v>261610</v>
          </cell>
          <cell r="B1875" t="str">
            <v>PE</v>
          </cell>
          <cell r="C1875" t="str">
            <v>VERDEJANTE</v>
          </cell>
          <cell r="D1875" t="str">
            <v>261610</v>
          </cell>
          <cell r="E1875">
            <v>47881</v>
          </cell>
          <cell r="F1875">
            <v>22464129</v>
          </cell>
        </row>
        <row r="1876">
          <cell r="A1876">
            <v>261618</v>
          </cell>
          <cell r="B1876" t="str">
            <v>PE</v>
          </cell>
          <cell r="C1876" t="str">
            <v>VERTENTE DO LÉRIO</v>
          </cell>
          <cell r="D1876" t="str">
            <v>261618</v>
          </cell>
          <cell r="E1876">
            <v>97280</v>
          </cell>
          <cell r="F1876">
            <v>20752568</v>
          </cell>
        </row>
        <row r="1877">
          <cell r="A1877">
            <v>261620</v>
          </cell>
          <cell r="B1877" t="str">
            <v>PE</v>
          </cell>
          <cell r="C1877" t="str">
            <v>VERTENTES</v>
          </cell>
          <cell r="D1877" t="str">
            <v>261620</v>
          </cell>
          <cell r="E1877">
            <v>873</v>
          </cell>
          <cell r="F1877">
            <v>42950534</v>
          </cell>
        </row>
        <row r="1878">
          <cell r="A1878">
            <v>261630</v>
          </cell>
          <cell r="B1878" t="str">
            <v>PE</v>
          </cell>
          <cell r="C1878" t="str">
            <v>VICÊNCIA</v>
          </cell>
          <cell r="D1878" t="str">
            <v>261630</v>
          </cell>
          <cell r="E1878">
            <v>60121</v>
          </cell>
          <cell r="F1878">
            <v>31903487</v>
          </cell>
        </row>
        <row r="1879">
          <cell r="A1879">
            <v>261640</v>
          </cell>
          <cell r="B1879" t="str">
            <v>PE</v>
          </cell>
          <cell r="C1879" t="str">
            <v>VITÓRIA DE SANTO ANTÃO</v>
          </cell>
          <cell r="D1879" t="str">
            <v>261640</v>
          </cell>
          <cell r="F1879">
            <v>409393699</v>
          </cell>
        </row>
        <row r="1880">
          <cell r="A1880">
            <v>261650</v>
          </cell>
          <cell r="B1880" t="str">
            <v>PE</v>
          </cell>
          <cell r="C1880" t="str">
            <v>XEXÉU</v>
          </cell>
          <cell r="D1880" t="str">
            <v>261650</v>
          </cell>
          <cell r="E1880">
            <v>15146</v>
          </cell>
          <cell r="F1880">
            <v>43814675</v>
          </cell>
        </row>
        <row r="1881">
          <cell r="A1881">
            <v>220005</v>
          </cell>
          <cell r="B1881" t="str">
            <v>PI</v>
          </cell>
          <cell r="C1881" t="str">
            <v>ACAUÃ</v>
          </cell>
          <cell r="D1881" t="str">
            <v>220005</v>
          </cell>
          <cell r="E1881">
            <v>24262</v>
          </cell>
          <cell r="F1881">
            <v>9637456</v>
          </cell>
        </row>
        <row r="1882">
          <cell r="A1882">
            <v>220010</v>
          </cell>
          <cell r="B1882" t="str">
            <v>PI</v>
          </cell>
          <cell r="C1882" t="str">
            <v>AGRICOLÂNDIA</v>
          </cell>
          <cell r="D1882" t="str">
            <v>220010</v>
          </cell>
          <cell r="F1882">
            <v>30000</v>
          </cell>
        </row>
        <row r="1883">
          <cell r="A1883">
            <v>220020</v>
          </cell>
          <cell r="B1883" t="str">
            <v>PI</v>
          </cell>
          <cell r="C1883" t="str">
            <v>ÁGUA BRANCA</v>
          </cell>
          <cell r="D1883" t="str">
            <v>220020</v>
          </cell>
          <cell r="E1883">
            <v>62390</v>
          </cell>
          <cell r="F1883">
            <v>3865872</v>
          </cell>
        </row>
        <row r="1884">
          <cell r="A1884">
            <v>220025</v>
          </cell>
          <cell r="B1884" t="str">
            <v>PI</v>
          </cell>
          <cell r="C1884" t="str">
            <v>ALAGOINHA DO PIAUÍ</v>
          </cell>
          <cell r="D1884" t="str">
            <v>220025</v>
          </cell>
          <cell r="F1884">
            <v>2955975</v>
          </cell>
        </row>
        <row r="1885">
          <cell r="A1885">
            <v>220027</v>
          </cell>
          <cell r="B1885" t="str">
            <v>PI</v>
          </cell>
          <cell r="C1885" t="str">
            <v>ALEGRETE DO PIAUÍ</v>
          </cell>
          <cell r="D1885" t="str">
            <v>220027</v>
          </cell>
          <cell r="E1885">
            <v>11990</v>
          </cell>
          <cell r="F1885">
            <v>13304323</v>
          </cell>
        </row>
        <row r="1886">
          <cell r="A1886">
            <v>220040</v>
          </cell>
          <cell r="B1886" t="str">
            <v>PI</v>
          </cell>
          <cell r="C1886" t="str">
            <v>ALTOS</v>
          </cell>
          <cell r="D1886" t="str">
            <v>220040</v>
          </cell>
          <cell r="E1886">
            <v>1050</v>
          </cell>
          <cell r="F1886">
            <v>207042</v>
          </cell>
        </row>
        <row r="1887">
          <cell r="A1887">
            <v>220045</v>
          </cell>
          <cell r="B1887" t="str">
            <v>PI</v>
          </cell>
          <cell r="C1887" t="str">
            <v>ALVORADA DO GURGUÉIA</v>
          </cell>
          <cell r="D1887" t="str">
            <v>220045</v>
          </cell>
          <cell r="E1887">
            <v>2054</v>
          </cell>
          <cell r="F1887">
            <v>9389744</v>
          </cell>
        </row>
        <row r="1888">
          <cell r="A1888">
            <v>220050</v>
          </cell>
          <cell r="B1888" t="str">
            <v>PI</v>
          </cell>
          <cell r="C1888" t="str">
            <v>AMARANTE</v>
          </cell>
          <cell r="D1888" t="str">
            <v>220050</v>
          </cell>
          <cell r="E1888">
            <v>16217</v>
          </cell>
          <cell r="F1888">
            <v>9389197</v>
          </cell>
        </row>
        <row r="1889">
          <cell r="A1889">
            <v>220060</v>
          </cell>
          <cell r="B1889" t="str">
            <v>PI</v>
          </cell>
          <cell r="C1889" t="str">
            <v>ANGICAL DO PIAUÍ</v>
          </cell>
          <cell r="D1889" t="str">
            <v>220060</v>
          </cell>
          <cell r="E1889">
            <v>10822</v>
          </cell>
          <cell r="F1889">
            <v>680008</v>
          </cell>
        </row>
        <row r="1890">
          <cell r="A1890">
            <v>220070</v>
          </cell>
          <cell r="B1890" t="str">
            <v>PI</v>
          </cell>
          <cell r="C1890" t="str">
            <v>ANÍSIO DE ABREU</v>
          </cell>
          <cell r="D1890" t="str">
            <v>220070</v>
          </cell>
          <cell r="F1890">
            <v>848025</v>
          </cell>
        </row>
        <row r="1891">
          <cell r="A1891">
            <v>220080</v>
          </cell>
          <cell r="B1891" t="str">
            <v>PI</v>
          </cell>
          <cell r="C1891" t="str">
            <v>ANTÔNIO ALMEIDA</v>
          </cell>
          <cell r="D1891" t="str">
            <v>220080</v>
          </cell>
          <cell r="E1891">
            <v>18322</v>
          </cell>
          <cell r="F1891">
            <v>24593735</v>
          </cell>
        </row>
        <row r="1892">
          <cell r="A1892">
            <v>220095</v>
          </cell>
          <cell r="B1892" t="str">
            <v>PI</v>
          </cell>
          <cell r="C1892" t="str">
            <v>AROEIRAS DO ITAIM</v>
          </cell>
          <cell r="D1892" t="str">
            <v>220095</v>
          </cell>
          <cell r="E1892">
            <v>180</v>
          </cell>
          <cell r="F1892">
            <v>355931</v>
          </cell>
        </row>
        <row r="1893">
          <cell r="A1893">
            <v>220100</v>
          </cell>
          <cell r="B1893" t="str">
            <v>PI</v>
          </cell>
          <cell r="C1893" t="str">
            <v>ARRAIAL</v>
          </cell>
          <cell r="D1893" t="str">
            <v>220100</v>
          </cell>
          <cell r="F1893">
            <v>2589375</v>
          </cell>
        </row>
        <row r="1894">
          <cell r="A1894">
            <v>220105</v>
          </cell>
          <cell r="B1894" t="str">
            <v>PI</v>
          </cell>
          <cell r="C1894" t="str">
            <v>ASSUNÇÃO DO PIAUÍ</v>
          </cell>
          <cell r="D1894" t="str">
            <v>220105</v>
          </cell>
          <cell r="E1894">
            <v>23246</v>
          </cell>
          <cell r="F1894">
            <v>9520113</v>
          </cell>
        </row>
        <row r="1895">
          <cell r="A1895">
            <v>220110</v>
          </cell>
          <cell r="B1895" t="str">
            <v>PI</v>
          </cell>
          <cell r="C1895" t="str">
            <v>AVELINO LOPES</v>
          </cell>
          <cell r="D1895" t="str">
            <v>220110</v>
          </cell>
          <cell r="F1895">
            <v>13689025</v>
          </cell>
        </row>
        <row r="1896">
          <cell r="A1896">
            <v>220115</v>
          </cell>
          <cell r="B1896" t="str">
            <v>PI</v>
          </cell>
          <cell r="C1896" t="str">
            <v>BAIXA GRANDE DO RIBEIRO</v>
          </cell>
          <cell r="D1896" t="str">
            <v>220115</v>
          </cell>
          <cell r="F1896">
            <v>360875</v>
          </cell>
        </row>
        <row r="1897">
          <cell r="A1897">
            <v>220117</v>
          </cell>
          <cell r="B1897" t="str">
            <v>PI</v>
          </cell>
          <cell r="C1897" t="str">
            <v>BARRA D'ALCÂNTARA</v>
          </cell>
          <cell r="D1897" t="str">
            <v>220117</v>
          </cell>
          <cell r="F1897">
            <v>181928927</v>
          </cell>
        </row>
        <row r="1898">
          <cell r="A1898">
            <v>220120</v>
          </cell>
          <cell r="B1898" t="str">
            <v>PI</v>
          </cell>
          <cell r="C1898" t="str">
            <v>BARRAS</v>
          </cell>
          <cell r="D1898" t="str">
            <v>220120</v>
          </cell>
          <cell r="F1898">
            <v>3285925</v>
          </cell>
        </row>
        <row r="1899">
          <cell r="A1899">
            <v>220140</v>
          </cell>
          <cell r="B1899" t="str">
            <v>PI</v>
          </cell>
          <cell r="C1899" t="str">
            <v>BARRO DURO</v>
          </cell>
          <cell r="D1899" t="str">
            <v>220140</v>
          </cell>
          <cell r="E1899">
            <v>2225</v>
          </cell>
          <cell r="F1899">
            <v>9819295</v>
          </cell>
        </row>
        <row r="1900">
          <cell r="A1900">
            <v>220150</v>
          </cell>
          <cell r="B1900" t="str">
            <v>PI</v>
          </cell>
          <cell r="C1900" t="str">
            <v>BATALHA</v>
          </cell>
          <cell r="D1900" t="str">
            <v>220150</v>
          </cell>
          <cell r="E1900">
            <v>7223</v>
          </cell>
          <cell r="F1900">
            <v>5641314</v>
          </cell>
        </row>
        <row r="1901">
          <cell r="A1901">
            <v>220155</v>
          </cell>
          <cell r="B1901" t="str">
            <v>PI</v>
          </cell>
          <cell r="C1901" t="str">
            <v>BELA VISTA DO PIAUÍ</v>
          </cell>
          <cell r="D1901" t="str">
            <v>220155</v>
          </cell>
          <cell r="E1901">
            <v>20132</v>
          </cell>
          <cell r="F1901">
            <v>10815179</v>
          </cell>
        </row>
        <row r="1902">
          <cell r="A1902">
            <v>220157</v>
          </cell>
          <cell r="B1902" t="str">
            <v>PI</v>
          </cell>
          <cell r="C1902" t="str">
            <v>BELÉM DO PIAUÍ</v>
          </cell>
          <cell r="D1902" t="str">
            <v>220157</v>
          </cell>
          <cell r="E1902">
            <v>3952</v>
          </cell>
          <cell r="F1902">
            <v>15289049</v>
          </cell>
        </row>
        <row r="1903">
          <cell r="A1903">
            <v>220170</v>
          </cell>
          <cell r="B1903" t="str">
            <v>PI</v>
          </cell>
          <cell r="C1903" t="str">
            <v>BERTOLÍNIA</v>
          </cell>
          <cell r="D1903" t="str">
            <v>220170</v>
          </cell>
          <cell r="E1903">
            <v>21288</v>
          </cell>
          <cell r="F1903">
            <v>1631442</v>
          </cell>
        </row>
        <row r="1904">
          <cell r="A1904">
            <v>220177</v>
          </cell>
          <cell r="B1904" t="str">
            <v>PI</v>
          </cell>
          <cell r="C1904" t="str">
            <v>BOA HORA</v>
          </cell>
          <cell r="D1904" t="str">
            <v>220177</v>
          </cell>
          <cell r="F1904">
            <v>8319500</v>
          </cell>
        </row>
        <row r="1905">
          <cell r="A1905">
            <v>220190</v>
          </cell>
          <cell r="B1905" t="str">
            <v>PI</v>
          </cell>
          <cell r="C1905" t="str">
            <v>BOM JESUS</v>
          </cell>
          <cell r="D1905" t="str">
            <v>220190</v>
          </cell>
          <cell r="F1905">
            <v>36594650</v>
          </cell>
        </row>
        <row r="1906">
          <cell r="A1906">
            <v>220191</v>
          </cell>
          <cell r="B1906" t="str">
            <v>PI</v>
          </cell>
          <cell r="C1906" t="str">
            <v>BOM PRINCÍPIO DO PIAUÍ</v>
          </cell>
          <cell r="D1906" t="str">
            <v>220191</v>
          </cell>
          <cell r="F1906">
            <v>0</v>
          </cell>
        </row>
        <row r="1907">
          <cell r="A1907">
            <v>220192</v>
          </cell>
          <cell r="B1907" t="str">
            <v>PI</v>
          </cell>
          <cell r="C1907" t="str">
            <v>BONFIM DO PIAUÍ</v>
          </cell>
          <cell r="D1907" t="str">
            <v>220192</v>
          </cell>
          <cell r="E1907">
            <v>32953</v>
          </cell>
          <cell r="F1907">
            <v>7572085</v>
          </cell>
        </row>
        <row r="1908">
          <cell r="A1908">
            <v>220194</v>
          </cell>
          <cell r="B1908" t="str">
            <v>PI</v>
          </cell>
          <cell r="C1908" t="str">
            <v>BOQUEIRÃO DO PIAUÍ</v>
          </cell>
          <cell r="D1908" t="str">
            <v>220194</v>
          </cell>
          <cell r="E1908">
            <v>38984</v>
          </cell>
          <cell r="F1908">
            <v>5109943</v>
          </cell>
        </row>
        <row r="1909">
          <cell r="A1909">
            <v>220196</v>
          </cell>
          <cell r="B1909" t="str">
            <v>PI</v>
          </cell>
          <cell r="C1909" t="str">
            <v>BRASILEIRA</v>
          </cell>
          <cell r="D1909" t="str">
            <v>220196</v>
          </cell>
          <cell r="E1909">
            <v>48343</v>
          </cell>
          <cell r="F1909">
            <v>3724890</v>
          </cell>
        </row>
        <row r="1910">
          <cell r="A1910">
            <v>220198</v>
          </cell>
          <cell r="B1910" t="str">
            <v>PI</v>
          </cell>
          <cell r="C1910" t="str">
            <v>BREJO DO PIAUÍ</v>
          </cell>
          <cell r="D1910" t="str">
            <v>220198</v>
          </cell>
          <cell r="E1910">
            <v>9285</v>
          </cell>
          <cell r="F1910">
            <v>2609482</v>
          </cell>
        </row>
        <row r="1911">
          <cell r="A1911">
            <v>220202</v>
          </cell>
          <cell r="B1911" t="str">
            <v>PI</v>
          </cell>
          <cell r="C1911" t="str">
            <v>BURITI DOS MONTES</v>
          </cell>
          <cell r="D1911" t="str">
            <v>220202</v>
          </cell>
          <cell r="E1911">
            <v>232</v>
          </cell>
          <cell r="F1911">
            <v>2720289</v>
          </cell>
        </row>
        <row r="1912">
          <cell r="A1912">
            <v>220208</v>
          </cell>
          <cell r="B1912" t="str">
            <v>PI</v>
          </cell>
          <cell r="C1912" t="str">
            <v>CAJUEIRO DA PRAIA</v>
          </cell>
          <cell r="D1912" t="str">
            <v>220208</v>
          </cell>
          <cell r="F1912">
            <v>2581700</v>
          </cell>
        </row>
        <row r="1913">
          <cell r="A1913">
            <v>220209</v>
          </cell>
          <cell r="B1913" t="str">
            <v>PI</v>
          </cell>
          <cell r="C1913" t="str">
            <v>CALDEIRÃO GRANDE DO PIAUÍ</v>
          </cell>
          <cell r="D1913" t="str">
            <v>220209</v>
          </cell>
          <cell r="E1913">
            <v>861</v>
          </cell>
          <cell r="F1913">
            <v>2792535</v>
          </cell>
        </row>
        <row r="1914">
          <cell r="A1914">
            <v>220210</v>
          </cell>
          <cell r="B1914" t="str">
            <v>PI</v>
          </cell>
          <cell r="C1914" t="str">
            <v>CAMPINAS DO PIAUÍ</v>
          </cell>
          <cell r="D1914" t="str">
            <v>220210</v>
          </cell>
          <cell r="F1914">
            <v>69250</v>
          </cell>
        </row>
        <row r="1915">
          <cell r="A1915">
            <v>220211</v>
          </cell>
          <cell r="B1915" t="str">
            <v>PI</v>
          </cell>
          <cell r="C1915" t="str">
            <v>CAMPO ALEGRE DO FIDALGO</v>
          </cell>
          <cell r="D1915" t="str">
            <v>220211</v>
          </cell>
          <cell r="E1915">
            <v>7640</v>
          </cell>
          <cell r="F1915">
            <v>2464894</v>
          </cell>
        </row>
        <row r="1916">
          <cell r="A1916">
            <v>220213</v>
          </cell>
          <cell r="B1916" t="str">
            <v>PI</v>
          </cell>
          <cell r="C1916" t="str">
            <v>CAMPO GRANDE DO PIAUÍ</v>
          </cell>
          <cell r="D1916" t="str">
            <v>220213</v>
          </cell>
          <cell r="E1916">
            <v>18299</v>
          </cell>
          <cell r="F1916">
            <v>50873231</v>
          </cell>
        </row>
        <row r="1917">
          <cell r="A1917">
            <v>220217</v>
          </cell>
          <cell r="B1917" t="str">
            <v>PI</v>
          </cell>
          <cell r="C1917" t="str">
            <v>CAMPO LARGO DO PIAUÍ</v>
          </cell>
          <cell r="D1917" t="str">
            <v>220217</v>
          </cell>
          <cell r="E1917">
            <v>7888</v>
          </cell>
          <cell r="F1917">
            <v>1133584</v>
          </cell>
        </row>
        <row r="1918">
          <cell r="A1918">
            <v>220220</v>
          </cell>
          <cell r="B1918" t="str">
            <v>PI</v>
          </cell>
          <cell r="C1918" t="str">
            <v>CAMPO MAIOR</v>
          </cell>
          <cell r="D1918" t="str">
            <v>220220</v>
          </cell>
          <cell r="E1918">
            <v>81982</v>
          </cell>
          <cell r="F1918">
            <v>70288656</v>
          </cell>
        </row>
        <row r="1919">
          <cell r="A1919">
            <v>220225</v>
          </cell>
          <cell r="B1919" t="str">
            <v>PI</v>
          </cell>
          <cell r="C1919" t="str">
            <v>CANAVIEIRA</v>
          </cell>
          <cell r="D1919" t="str">
            <v>220225</v>
          </cell>
          <cell r="E1919">
            <v>20967</v>
          </cell>
          <cell r="F1919">
            <v>1810372</v>
          </cell>
        </row>
        <row r="1920">
          <cell r="A1920">
            <v>220230</v>
          </cell>
          <cell r="B1920" t="str">
            <v>PI</v>
          </cell>
          <cell r="C1920" t="str">
            <v>CANTO DO BURITI</v>
          </cell>
          <cell r="D1920" t="str">
            <v>220230</v>
          </cell>
          <cell r="E1920">
            <v>648</v>
          </cell>
          <cell r="F1920">
            <v>6734317</v>
          </cell>
        </row>
        <row r="1921">
          <cell r="A1921">
            <v>220240</v>
          </cell>
          <cell r="B1921" t="str">
            <v>PI</v>
          </cell>
          <cell r="C1921" t="str">
            <v>CAPITÃO DE CAMPOS</v>
          </cell>
          <cell r="D1921" t="str">
            <v>220240</v>
          </cell>
          <cell r="E1921">
            <v>1149</v>
          </cell>
          <cell r="F1921">
            <v>283953</v>
          </cell>
        </row>
        <row r="1922">
          <cell r="A1922">
            <v>220245</v>
          </cell>
          <cell r="B1922" t="str">
            <v>PI</v>
          </cell>
          <cell r="C1922" t="str">
            <v>CAPITÃO GERVÁSIO OLIVEIRA</v>
          </cell>
          <cell r="D1922" t="str">
            <v>220245</v>
          </cell>
          <cell r="E1922">
            <v>3561</v>
          </cell>
          <cell r="F1922">
            <v>904968</v>
          </cell>
        </row>
        <row r="1923">
          <cell r="A1923">
            <v>220250</v>
          </cell>
          <cell r="B1923" t="str">
            <v>PI</v>
          </cell>
          <cell r="C1923" t="str">
            <v>CARACOL</v>
          </cell>
          <cell r="D1923" t="str">
            <v>220250</v>
          </cell>
          <cell r="E1923">
            <v>71</v>
          </cell>
          <cell r="F1923">
            <v>11119752</v>
          </cell>
        </row>
        <row r="1924">
          <cell r="A1924">
            <v>220253</v>
          </cell>
          <cell r="B1924" t="str">
            <v>PI</v>
          </cell>
          <cell r="C1924" t="str">
            <v>CARAÚBAS DO PIAUÍ</v>
          </cell>
          <cell r="D1924" t="str">
            <v>220253</v>
          </cell>
          <cell r="F1924">
            <v>5420500</v>
          </cell>
        </row>
        <row r="1925">
          <cell r="A1925">
            <v>220255</v>
          </cell>
          <cell r="B1925" t="str">
            <v>PI</v>
          </cell>
          <cell r="C1925" t="str">
            <v>CARIDADE DO PIAUÍ</v>
          </cell>
          <cell r="D1925" t="str">
            <v>220255</v>
          </cell>
          <cell r="E1925">
            <v>5440</v>
          </cell>
          <cell r="F1925">
            <v>11112269</v>
          </cell>
        </row>
        <row r="1926">
          <cell r="A1926">
            <v>220260</v>
          </cell>
          <cell r="B1926" t="str">
            <v>PI</v>
          </cell>
          <cell r="C1926" t="str">
            <v>CASTELO DO PIAUÍ</v>
          </cell>
          <cell r="D1926" t="str">
            <v>220260</v>
          </cell>
          <cell r="F1926">
            <v>2507200</v>
          </cell>
        </row>
        <row r="1927">
          <cell r="A1927">
            <v>220265</v>
          </cell>
          <cell r="B1927" t="str">
            <v>PI</v>
          </cell>
          <cell r="C1927" t="str">
            <v>CAXINGÓ</v>
          </cell>
          <cell r="D1927" t="str">
            <v>220265</v>
          </cell>
          <cell r="E1927">
            <v>2981</v>
          </cell>
          <cell r="F1927">
            <v>5639606</v>
          </cell>
        </row>
        <row r="1928">
          <cell r="A1928">
            <v>220270</v>
          </cell>
          <cell r="B1928" t="str">
            <v>PI</v>
          </cell>
          <cell r="C1928" t="str">
            <v>COCAL</v>
          </cell>
          <cell r="D1928" t="str">
            <v>220270</v>
          </cell>
          <cell r="E1928">
            <v>6120</v>
          </cell>
          <cell r="F1928">
            <v>20587000</v>
          </cell>
        </row>
        <row r="1929">
          <cell r="A1929">
            <v>220271</v>
          </cell>
          <cell r="B1929" t="str">
            <v>PI</v>
          </cell>
          <cell r="C1929" t="str">
            <v>COCAL DE TELHA</v>
          </cell>
          <cell r="D1929" t="str">
            <v>220271</v>
          </cell>
          <cell r="E1929">
            <v>14249</v>
          </cell>
          <cell r="F1929">
            <v>1890321</v>
          </cell>
        </row>
        <row r="1930">
          <cell r="A1930">
            <v>220273</v>
          </cell>
          <cell r="B1930" t="str">
            <v>PI</v>
          </cell>
          <cell r="C1930" t="str">
            <v>COIVARAS</v>
          </cell>
          <cell r="D1930" t="str">
            <v>220273</v>
          </cell>
          <cell r="E1930">
            <v>3292</v>
          </cell>
          <cell r="F1930">
            <v>10753225</v>
          </cell>
        </row>
        <row r="1931">
          <cell r="A1931">
            <v>220275</v>
          </cell>
          <cell r="B1931" t="str">
            <v>PI</v>
          </cell>
          <cell r="C1931" t="str">
            <v>COLÔNIA DO GURGUÉIA</v>
          </cell>
          <cell r="D1931" t="str">
            <v>220275</v>
          </cell>
          <cell r="E1931">
            <v>1950</v>
          </cell>
          <cell r="F1931">
            <v>361164</v>
          </cell>
        </row>
        <row r="1932">
          <cell r="A1932">
            <v>220277</v>
          </cell>
          <cell r="B1932" t="str">
            <v>PI</v>
          </cell>
          <cell r="C1932" t="str">
            <v>COLÔNIA DO PIAUÍ</v>
          </cell>
          <cell r="D1932" t="str">
            <v>220277</v>
          </cell>
          <cell r="F1932">
            <v>1937000</v>
          </cell>
        </row>
        <row r="1933">
          <cell r="A1933">
            <v>220280</v>
          </cell>
          <cell r="B1933" t="str">
            <v>PI</v>
          </cell>
          <cell r="C1933" t="str">
            <v>CONCEIÇÃO DO CANINDÉ</v>
          </cell>
          <cell r="D1933" t="str">
            <v>220280</v>
          </cell>
          <cell r="E1933">
            <v>8</v>
          </cell>
          <cell r="F1933">
            <v>600820</v>
          </cell>
        </row>
        <row r="1934">
          <cell r="A1934">
            <v>220285</v>
          </cell>
          <cell r="B1934" t="str">
            <v>PI</v>
          </cell>
          <cell r="C1934" t="str">
            <v>CORONEL JOSÉ DIAS</v>
          </cell>
          <cell r="D1934" t="str">
            <v>220285</v>
          </cell>
          <cell r="E1934">
            <v>3626</v>
          </cell>
          <cell r="F1934">
            <v>7943653</v>
          </cell>
        </row>
        <row r="1935">
          <cell r="A1935">
            <v>220290</v>
          </cell>
          <cell r="B1935" t="str">
            <v>PI</v>
          </cell>
          <cell r="C1935" t="str">
            <v>CORRENTE</v>
          </cell>
          <cell r="D1935" t="str">
            <v>220290</v>
          </cell>
          <cell r="F1935">
            <v>35870300</v>
          </cell>
        </row>
        <row r="1936">
          <cell r="A1936">
            <v>220300</v>
          </cell>
          <cell r="B1936" t="str">
            <v>PI</v>
          </cell>
          <cell r="C1936" t="str">
            <v>CRISTALÂNDIA DO PIAUÍ</v>
          </cell>
          <cell r="D1936" t="str">
            <v>220300</v>
          </cell>
          <cell r="F1936">
            <v>2776125</v>
          </cell>
        </row>
        <row r="1937">
          <cell r="A1937">
            <v>220310</v>
          </cell>
          <cell r="B1937" t="str">
            <v>PI</v>
          </cell>
          <cell r="C1937" t="str">
            <v>CRISTINO CASTRO</v>
          </cell>
          <cell r="D1937" t="str">
            <v>220310</v>
          </cell>
          <cell r="E1937">
            <v>17055</v>
          </cell>
          <cell r="F1937">
            <v>6267648</v>
          </cell>
        </row>
        <row r="1938">
          <cell r="A1938">
            <v>220320</v>
          </cell>
          <cell r="B1938" t="str">
            <v>PI</v>
          </cell>
          <cell r="C1938" t="str">
            <v>CURIMATÁ</v>
          </cell>
          <cell r="D1938" t="str">
            <v>220320</v>
          </cell>
          <cell r="E1938">
            <v>10388</v>
          </cell>
          <cell r="F1938">
            <v>1410899</v>
          </cell>
        </row>
        <row r="1939">
          <cell r="A1939">
            <v>220323</v>
          </cell>
          <cell r="B1939" t="str">
            <v>PI</v>
          </cell>
          <cell r="C1939" t="str">
            <v>CURRAIS</v>
          </cell>
          <cell r="D1939" t="str">
            <v>220323</v>
          </cell>
          <cell r="E1939">
            <v>1752</v>
          </cell>
          <cell r="F1939">
            <v>6769429</v>
          </cell>
        </row>
        <row r="1940">
          <cell r="A1940">
            <v>220327</v>
          </cell>
          <cell r="B1940" t="str">
            <v>PI</v>
          </cell>
          <cell r="C1940" t="str">
            <v>CURRAL NOVO DO PIAUÍ</v>
          </cell>
          <cell r="D1940" t="str">
            <v>220327</v>
          </cell>
          <cell r="E1940">
            <v>17896</v>
          </cell>
          <cell r="F1940">
            <v>8495920</v>
          </cell>
        </row>
        <row r="1941">
          <cell r="A1941">
            <v>220325</v>
          </cell>
          <cell r="B1941" t="str">
            <v>PI</v>
          </cell>
          <cell r="C1941" t="str">
            <v>CURRALINHOS</v>
          </cell>
          <cell r="D1941" t="str">
            <v>220325</v>
          </cell>
          <cell r="F1941">
            <v>1943525</v>
          </cell>
        </row>
        <row r="1942">
          <cell r="A1942">
            <v>220330</v>
          </cell>
          <cell r="B1942" t="str">
            <v>PI</v>
          </cell>
          <cell r="C1942" t="str">
            <v>DEMERVAL LOBÃO</v>
          </cell>
          <cell r="D1942" t="str">
            <v>220330</v>
          </cell>
          <cell r="E1942">
            <v>74149</v>
          </cell>
          <cell r="F1942">
            <v>5187596</v>
          </cell>
        </row>
        <row r="1943">
          <cell r="A1943">
            <v>220335</v>
          </cell>
          <cell r="B1943" t="str">
            <v>PI</v>
          </cell>
          <cell r="C1943" t="str">
            <v>DIRCEU ARCOVERDE</v>
          </cell>
          <cell r="D1943" t="str">
            <v>220335</v>
          </cell>
          <cell r="E1943">
            <v>1168</v>
          </cell>
          <cell r="F1943">
            <v>958320</v>
          </cell>
        </row>
        <row r="1944">
          <cell r="A1944">
            <v>220340</v>
          </cell>
          <cell r="B1944" t="str">
            <v>PI</v>
          </cell>
          <cell r="C1944" t="str">
            <v>DOM EXPEDITO LOPES</v>
          </cell>
          <cell r="D1944" t="str">
            <v>220340</v>
          </cell>
          <cell r="F1944">
            <v>1882125</v>
          </cell>
        </row>
        <row r="1945">
          <cell r="A1945">
            <v>220345</v>
          </cell>
          <cell r="B1945" t="str">
            <v>PI</v>
          </cell>
          <cell r="C1945" t="str">
            <v>DOM INOCÊNCIO</v>
          </cell>
          <cell r="D1945" t="str">
            <v>220345</v>
          </cell>
          <cell r="E1945">
            <v>2697</v>
          </cell>
          <cell r="F1945">
            <v>1543565</v>
          </cell>
        </row>
        <row r="1946">
          <cell r="A1946">
            <v>220342</v>
          </cell>
          <cell r="B1946" t="str">
            <v>PI</v>
          </cell>
          <cell r="C1946" t="str">
            <v>DOMINGOS MOURÃO</v>
          </cell>
          <cell r="D1946" t="str">
            <v>220342</v>
          </cell>
          <cell r="E1946">
            <v>7368</v>
          </cell>
          <cell r="F1946">
            <v>14959245</v>
          </cell>
        </row>
        <row r="1947">
          <cell r="A1947">
            <v>220350</v>
          </cell>
          <cell r="B1947" t="str">
            <v>PI</v>
          </cell>
          <cell r="C1947" t="str">
            <v>ELESBÃO VELOSO</v>
          </cell>
          <cell r="D1947" t="str">
            <v>220350</v>
          </cell>
          <cell r="E1947">
            <v>1169</v>
          </cell>
          <cell r="F1947">
            <v>2111633</v>
          </cell>
        </row>
        <row r="1948">
          <cell r="A1948">
            <v>220360</v>
          </cell>
          <cell r="B1948" t="str">
            <v>PI</v>
          </cell>
          <cell r="C1948" t="str">
            <v>ELISEU MARTINS</v>
          </cell>
          <cell r="D1948" t="str">
            <v>220360</v>
          </cell>
          <cell r="F1948">
            <v>603061</v>
          </cell>
        </row>
        <row r="1949">
          <cell r="A1949">
            <v>220370</v>
          </cell>
          <cell r="B1949" t="str">
            <v>PI</v>
          </cell>
          <cell r="C1949" t="str">
            <v>ESPERANTINA</v>
          </cell>
          <cell r="D1949" t="str">
            <v>220370</v>
          </cell>
          <cell r="F1949">
            <v>4308725</v>
          </cell>
        </row>
        <row r="1950">
          <cell r="A1950">
            <v>220375</v>
          </cell>
          <cell r="B1950" t="str">
            <v>PI</v>
          </cell>
          <cell r="C1950" t="str">
            <v>FARTURA DO PIAUÍ</v>
          </cell>
          <cell r="D1950" t="str">
            <v>220375</v>
          </cell>
          <cell r="E1950">
            <v>3535</v>
          </cell>
          <cell r="F1950">
            <v>17036101</v>
          </cell>
        </row>
        <row r="1951">
          <cell r="A1951">
            <v>220380</v>
          </cell>
          <cell r="B1951" t="str">
            <v>PI</v>
          </cell>
          <cell r="C1951" t="str">
            <v>FLORES DO PIAUÍ</v>
          </cell>
          <cell r="D1951" t="str">
            <v>220380</v>
          </cell>
          <cell r="E1951">
            <v>991</v>
          </cell>
          <cell r="F1951">
            <v>4231837</v>
          </cell>
        </row>
        <row r="1952">
          <cell r="A1952">
            <v>220385</v>
          </cell>
          <cell r="B1952" t="str">
            <v>PI</v>
          </cell>
          <cell r="C1952" t="str">
            <v>FLORESTA DO PIAUÍ</v>
          </cell>
          <cell r="D1952" t="str">
            <v>220385</v>
          </cell>
          <cell r="F1952">
            <v>3764425</v>
          </cell>
        </row>
        <row r="1953">
          <cell r="A1953">
            <v>220390</v>
          </cell>
          <cell r="B1953" t="str">
            <v>PI</v>
          </cell>
          <cell r="C1953" t="str">
            <v>FLORIANO</v>
          </cell>
          <cell r="D1953" t="str">
            <v>220390</v>
          </cell>
          <cell r="E1953">
            <v>215204</v>
          </cell>
          <cell r="F1953">
            <v>30158855</v>
          </cell>
        </row>
        <row r="1954">
          <cell r="A1954">
            <v>220400</v>
          </cell>
          <cell r="B1954" t="str">
            <v>PI</v>
          </cell>
          <cell r="C1954" t="str">
            <v>FRANCINÓPOLIS</v>
          </cell>
          <cell r="D1954" t="str">
            <v>220400</v>
          </cell>
          <cell r="E1954">
            <v>18668</v>
          </cell>
          <cell r="F1954">
            <v>2600685</v>
          </cell>
        </row>
        <row r="1955">
          <cell r="A1955">
            <v>220410</v>
          </cell>
          <cell r="B1955" t="str">
            <v>PI</v>
          </cell>
          <cell r="C1955" t="str">
            <v>FRANCISCO AYRES</v>
          </cell>
          <cell r="D1955" t="str">
            <v>220410</v>
          </cell>
          <cell r="F1955">
            <v>60100</v>
          </cell>
        </row>
        <row r="1956">
          <cell r="A1956">
            <v>220415</v>
          </cell>
          <cell r="B1956" t="str">
            <v>PI</v>
          </cell>
          <cell r="C1956" t="str">
            <v>FRANCISCO MACEDO</v>
          </cell>
          <cell r="D1956" t="str">
            <v>220415</v>
          </cell>
          <cell r="E1956">
            <v>8841</v>
          </cell>
          <cell r="F1956">
            <v>5895700</v>
          </cell>
        </row>
        <row r="1957">
          <cell r="A1957">
            <v>220420</v>
          </cell>
          <cell r="B1957" t="str">
            <v>PI</v>
          </cell>
          <cell r="C1957" t="str">
            <v>FRANCISCO SANTOS</v>
          </cell>
          <cell r="D1957" t="str">
            <v>220420</v>
          </cell>
          <cell r="E1957">
            <v>5395</v>
          </cell>
          <cell r="F1957">
            <v>5962522</v>
          </cell>
        </row>
        <row r="1958">
          <cell r="A1958">
            <v>220430</v>
          </cell>
          <cell r="B1958" t="str">
            <v>PI</v>
          </cell>
          <cell r="C1958" t="str">
            <v>FRONTEIRAS</v>
          </cell>
          <cell r="D1958" t="str">
            <v>220430</v>
          </cell>
          <cell r="F1958">
            <v>864925</v>
          </cell>
        </row>
        <row r="1959">
          <cell r="A1959">
            <v>220440</v>
          </cell>
          <cell r="B1959" t="str">
            <v>PI</v>
          </cell>
          <cell r="C1959" t="str">
            <v>GILBUÉS</v>
          </cell>
          <cell r="D1959" t="str">
            <v>220440</v>
          </cell>
          <cell r="E1959">
            <v>19907</v>
          </cell>
          <cell r="F1959">
            <v>4522003</v>
          </cell>
        </row>
        <row r="1960">
          <cell r="A1960">
            <v>220455</v>
          </cell>
          <cell r="B1960" t="str">
            <v>PI</v>
          </cell>
          <cell r="C1960" t="str">
            <v>GUARIBAS</v>
          </cell>
          <cell r="D1960" t="str">
            <v>220455</v>
          </cell>
          <cell r="E1960">
            <v>102</v>
          </cell>
          <cell r="F1960">
            <v>16985</v>
          </cell>
        </row>
        <row r="1961">
          <cell r="A1961">
            <v>220460</v>
          </cell>
          <cell r="B1961" t="str">
            <v>PI</v>
          </cell>
          <cell r="C1961" t="str">
            <v>HUGO NAPOLEÃO</v>
          </cell>
          <cell r="D1961" t="str">
            <v>220460</v>
          </cell>
          <cell r="E1961">
            <v>21143</v>
          </cell>
          <cell r="F1961">
            <v>646527</v>
          </cell>
        </row>
        <row r="1962">
          <cell r="A1962">
            <v>220470</v>
          </cell>
          <cell r="B1962" t="str">
            <v>PI</v>
          </cell>
          <cell r="C1962" t="str">
            <v>INHUMA</v>
          </cell>
          <cell r="D1962" t="str">
            <v>220470</v>
          </cell>
          <cell r="F1962">
            <v>705499</v>
          </cell>
        </row>
        <row r="1963">
          <cell r="A1963">
            <v>220480</v>
          </cell>
          <cell r="B1963" t="str">
            <v>PI</v>
          </cell>
          <cell r="C1963" t="str">
            <v>IPIRANGA DO PIAUÍ</v>
          </cell>
          <cell r="D1963" t="str">
            <v>220480</v>
          </cell>
          <cell r="E1963">
            <v>48743</v>
          </cell>
          <cell r="F1963">
            <v>1799645</v>
          </cell>
        </row>
        <row r="1964">
          <cell r="A1964">
            <v>220490</v>
          </cell>
          <cell r="B1964" t="str">
            <v>PI</v>
          </cell>
          <cell r="C1964" t="str">
            <v>ISAÍAS COELHO</v>
          </cell>
          <cell r="D1964" t="str">
            <v>220490</v>
          </cell>
          <cell r="F1964">
            <v>388925</v>
          </cell>
        </row>
        <row r="1965">
          <cell r="A1965">
            <v>220500</v>
          </cell>
          <cell r="B1965" t="str">
            <v>PI</v>
          </cell>
          <cell r="C1965" t="str">
            <v>ITAINÓPOLIS</v>
          </cell>
          <cell r="D1965" t="str">
            <v>220500</v>
          </cell>
          <cell r="F1965">
            <v>4734350</v>
          </cell>
        </row>
        <row r="1966">
          <cell r="A1966">
            <v>220510</v>
          </cell>
          <cell r="B1966" t="str">
            <v>PI</v>
          </cell>
          <cell r="C1966" t="str">
            <v>ITAUEIRA</v>
          </cell>
          <cell r="D1966" t="str">
            <v>220510</v>
          </cell>
          <cell r="E1966">
            <v>111814</v>
          </cell>
          <cell r="F1966">
            <v>11746146</v>
          </cell>
        </row>
        <row r="1967">
          <cell r="A1967">
            <v>220515</v>
          </cell>
          <cell r="B1967" t="str">
            <v>PI</v>
          </cell>
          <cell r="C1967" t="str">
            <v>JACOBINA DO PIAUÍ</v>
          </cell>
          <cell r="D1967" t="str">
            <v>220515</v>
          </cell>
          <cell r="E1967">
            <v>485</v>
          </cell>
          <cell r="F1967">
            <v>1083717</v>
          </cell>
        </row>
        <row r="1968">
          <cell r="A1968">
            <v>220520</v>
          </cell>
          <cell r="B1968" t="str">
            <v>PI</v>
          </cell>
          <cell r="C1968" t="str">
            <v>JAICÓS</v>
          </cell>
          <cell r="D1968" t="str">
            <v>220520</v>
          </cell>
          <cell r="E1968">
            <v>5495</v>
          </cell>
          <cell r="F1968">
            <v>11966539</v>
          </cell>
        </row>
        <row r="1969">
          <cell r="A1969">
            <v>220525</v>
          </cell>
          <cell r="B1969" t="str">
            <v>PI</v>
          </cell>
          <cell r="C1969" t="str">
            <v>JARDIM DO MULATO</v>
          </cell>
          <cell r="D1969" t="str">
            <v>220525</v>
          </cell>
          <cell r="F1969">
            <v>1713675</v>
          </cell>
        </row>
        <row r="1970">
          <cell r="A1970">
            <v>220527</v>
          </cell>
          <cell r="B1970" t="str">
            <v>PI</v>
          </cell>
          <cell r="C1970" t="str">
            <v>JATOBÁ DO PIAUÍ</v>
          </cell>
          <cell r="D1970" t="str">
            <v>220527</v>
          </cell>
          <cell r="E1970">
            <v>23305</v>
          </cell>
          <cell r="F1970">
            <v>4560983</v>
          </cell>
        </row>
        <row r="1971">
          <cell r="A1971">
            <v>220530</v>
          </cell>
          <cell r="B1971" t="str">
            <v>PI</v>
          </cell>
          <cell r="C1971" t="str">
            <v>JERUMENHA</v>
          </cell>
          <cell r="D1971" t="str">
            <v>220530</v>
          </cell>
          <cell r="E1971">
            <v>3203</v>
          </cell>
          <cell r="F1971">
            <v>2191494</v>
          </cell>
        </row>
        <row r="1972">
          <cell r="A1972">
            <v>220535</v>
          </cell>
          <cell r="B1972" t="str">
            <v>PI</v>
          </cell>
          <cell r="C1972" t="str">
            <v>JOÃO COSTA</v>
          </cell>
          <cell r="D1972" t="str">
            <v>220535</v>
          </cell>
          <cell r="E1972">
            <v>6539</v>
          </cell>
          <cell r="F1972">
            <v>7669492</v>
          </cell>
        </row>
        <row r="1973">
          <cell r="A1973">
            <v>220540</v>
          </cell>
          <cell r="B1973" t="str">
            <v>PI</v>
          </cell>
          <cell r="C1973" t="str">
            <v>JOAQUIM PIRES</v>
          </cell>
          <cell r="D1973" t="str">
            <v>220540</v>
          </cell>
          <cell r="F1973">
            <v>4560425</v>
          </cell>
        </row>
        <row r="1974">
          <cell r="A1974">
            <v>220545</v>
          </cell>
          <cell r="B1974" t="str">
            <v>PI</v>
          </cell>
          <cell r="C1974" t="str">
            <v>JOCA MARQUES</v>
          </cell>
          <cell r="D1974" t="str">
            <v>220545</v>
          </cell>
          <cell r="E1974">
            <v>25</v>
          </cell>
          <cell r="F1974">
            <v>282209</v>
          </cell>
        </row>
        <row r="1975">
          <cell r="A1975">
            <v>220552</v>
          </cell>
          <cell r="B1975" t="str">
            <v>PI</v>
          </cell>
          <cell r="C1975" t="str">
            <v>JÚLIO BORGES</v>
          </cell>
          <cell r="D1975" t="str">
            <v>220552</v>
          </cell>
          <cell r="E1975">
            <v>9894</v>
          </cell>
          <cell r="F1975">
            <v>1639725</v>
          </cell>
        </row>
        <row r="1976">
          <cell r="A1976">
            <v>220553</v>
          </cell>
          <cell r="B1976" t="str">
            <v>PI</v>
          </cell>
          <cell r="C1976" t="str">
            <v>JUREMA</v>
          </cell>
          <cell r="D1976" t="str">
            <v>220553</v>
          </cell>
          <cell r="F1976">
            <v>3962175</v>
          </cell>
        </row>
        <row r="1977">
          <cell r="A1977">
            <v>220555</v>
          </cell>
          <cell r="B1977" t="str">
            <v>PI</v>
          </cell>
          <cell r="C1977" t="str">
            <v>LAGOA ALEGRE</v>
          </cell>
          <cell r="D1977" t="str">
            <v>220555</v>
          </cell>
          <cell r="E1977">
            <v>35918</v>
          </cell>
          <cell r="F1977">
            <v>2570020</v>
          </cell>
        </row>
        <row r="1978">
          <cell r="A1978">
            <v>220557</v>
          </cell>
          <cell r="B1978" t="str">
            <v>PI</v>
          </cell>
          <cell r="C1978" t="str">
            <v>LAGOA DE SÃO FRANCISCO</v>
          </cell>
          <cell r="D1978" t="str">
            <v>220557</v>
          </cell>
          <cell r="F1978">
            <v>10125</v>
          </cell>
        </row>
        <row r="1979">
          <cell r="A1979">
            <v>220556</v>
          </cell>
          <cell r="B1979" t="str">
            <v>PI</v>
          </cell>
          <cell r="C1979" t="str">
            <v>LAGOA DO BARRO DO PIAUÍ</v>
          </cell>
          <cell r="D1979" t="str">
            <v>220556</v>
          </cell>
          <cell r="E1979">
            <v>6715</v>
          </cell>
          <cell r="F1979">
            <v>31512648</v>
          </cell>
        </row>
        <row r="1980">
          <cell r="A1980">
            <v>220559</v>
          </cell>
          <cell r="B1980" t="str">
            <v>PI</v>
          </cell>
          <cell r="C1980" t="str">
            <v>LAGOA DO SÍTIO</v>
          </cell>
          <cell r="D1980" t="str">
            <v>220559</v>
          </cell>
          <cell r="E1980">
            <v>2133</v>
          </cell>
          <cell r="F1980">
            <v>1525413</v>
          </cell>
        </row>
        <row r="1981">
          <cell r="A1981">
            <v>220560</v>
          </cell>
          <cell r="B1981" t="str">
            <v>PI</v>
          </cell>
          <cell r="C1981" t="str">
            <v>LANDRI SALES</v>
          </cell>
          <cell r="D1981" t="str">
            <v>220560</v>
          </cell>
          <cell r="E1981">
            <v>3862</v>
          </cell>
          <cell r="F1981">
            <v>2777159</v>
          </cell>
        </row>
        <row r="1982">
          <cell r="A1982">
            <v>220570</v>
          </cell>
          <cell r="B1982" t="str">
            <v>PI</v>
          </cell>
          <cell r="C1982" t="str">
            <v>LUÍS CORREIA</v>
          </cell>
          <cell r="D1982" t="str">
            <v>220570</v>
          </cell>
          <cell r="F1982">
            <v>8385325</v>
          </cell>
        </row>
        <row r="1983">
          <cell r="A1983">
            <v>220580</v>
          </cell>
          <cell r="B1983" t="str">
            <v>PI</v>
          </cell>
          <cell r="C1983" t="str">
            <v>LUZILÂNDIA</v>
          </cell>
          <cell r="D1983" t="str">
            <v>220580</v>
          </cell>
          <cell r="F1983">
            <v>5408410</v>
          </cell>
        </row>
        <row r="1984">
          <cell r="A1984">
            <v>220585</v>
          </cell>
          <cell r="B1984" t="str">
            <v>PI</v>
          </cell>
          <cell r="C1984" t="str">
            <v>MADEIRO</v>
          </cell>
          <cell r="D1984" t="str">
            <v>220585</v>
          </cell>
          <cell r="E1984">
            <v>597</v>
          </cell>
          <cell r="F1984">
            <v>7982363</v>
          </cell>
        </row>
        <row r="1985">
          <cell r="A1985">
            <v>220590</v>
          </cell>
          <cell r="B1985" t="str">
            <v>PI</v>
          </cell>
          <cell r="C1985" t="str">
            <v>MANOEL EMÍDIO</v>
          </cell>
          <cell r="D1985" t="str">
            <v>220590</v>
          </cell>
          <cell r="E1985">
            <v>12268</v>
          </cell>
          <cell r="F1985">
            <v>5264880</v>
          </cell>
        </row>
        <row r="1986">
          <cell r="A1986">
            <v>220595</v>
          </cell>
          <cell r="B1986" t="str">
            <v>PI</v>
          </cell>
          <cell r="C1986" t="str">
            <v>MARCOLÂNDIA</v>
          </cell>
          <cell r="D1986" t="str">
            <v>220595</v>
          </cell>
          <cell r="F1986">
            <v>12500</v>
          </cell>
        </row>
        <row r="1987">
          <cell r="A1987">
            <v>220605</v>
          </cell>
          <cell r="B1987" t="str">
            <v>PI</v>
          </cell>
          <cell r="C1987" t="str">
            <v>MASSAPÊ DO PIAUÍ</v>
          </cell>
          <cell r="D1987" t="str">
            <v>220605</v>
          </cell>
          <cell r="E1987">
            <v>6433</v>
          </cell>
          <cell r="F1987">
            <v>5898660</v>
          </cell>
        </row>
        <row r="1988">
          <cell r="A1988">
            <v>220610</v>
          </cell>
          <cell r="B1988" t="str">
            <v>PI</v>
          </cell>
          <cell r="C1988" t="str">
            <v>MATIAS OLÍMPIO</v>
          </cell>
          <cell r="D1988" t="str">
            <v>220610</v>
          </cell>
          <cell r="F1988">
            <v>916425</v>
          </cell>
        </row>
        <row r="1989">
          <cell r="A1989">
            <v>220620</v>
          </cell>
          <cell r="B1989" t="str">
            <v>PI</v>
          </cell>
          <cell r="C1989" t="str">
            <v>MIGUEL ALVES</v>
          </cell>
          <cell r="D1989" t="str">
            <v>220620</v>
          </cell>
          <cell r="F1989">
            <v>4530425</v>
          </cell>
        </row>
        <row r="1990">
          <cell r="A1990">
            <v>220630</v>
          </cell>
          <cell r="B1990" t="str">
            <v>PI</v>
          </cell>
          <cell r="C1990" t="str">
            <v>MIGUEL LEÃO</v>
          </cell>
          <cell r="D1990" t="str">
            <v>220630</v>
          </cell>
          <cell r="F1990">
            <v>1724613</v>
          </cell>
        </row>
        <row r="1991">
          <cell r="A1991">
            <v>220640</v>
          </cell>
          <cell r="B1991" t="str">
            <v>PI</v>
          </cell>
          <cell r="C1991" t="str">
            <v>MONSENHOR GIL</v>
          </cell>
          <cell r="D1991" t="str">
            <v>220640</v>
          </cell>
          <cell r="F1991">
            <v>0</v>
          </cell>
        </row>
        <row r="1992">
          <cell r="A1992">
            <v>220660</v>
          </cell>
          <cell r="B1992" t="str">
            <v>PI</v>
          </cell>
          <cell r="C1992" t="str">
            <v>MONTE ALEGRE DO PIAUÍ</v>
          </cell>
          <cell r="D1992" t="str">
            <v>220660</v>
          </cell>
          <cell r="E1992">
            <v>3802</v>
          </cell>
          <cell r="F1992">
            <v>6892473</v>
          </cell>
        </row>
        <row r="1993">
          <cell r="A1993">
            <v>220665</v>
          </cell>
          <cell r="B1993" t="str">
            <v>PI</v>
          </cell>
          <cell r="C1993" t="str">
            <v>MORRO CABEÇA NO TEMPO</v>
          </cell>
          <cell r="D1993" t="str">
            <v>220665</v>
          </cell>
          <cell r="E1993">
            <v>2970</v>
          </cell>
          <cell r="F1993">
            <v>11172255</v>
          </cell>
        </row>
        <row r="1994">
          <cell r="A1994">
            <v>220667</v>
          </cell>
          <cell r="B1994" t="str">
            <v>PI</v>
          </cell>
          <cell r="C1994" t="str">
            <v>MORRO DO CHAPÉU DO PIAUÍ</v>
          </cell>
          <cell r="D1994" t="str">
            <v>220667</v>
          </cell>
          <cell r="E1994">
            <v>4127</v>
          </cell>
          <cell r="F1994">
            <v>2897233</v>
          </cell>
        </row>
        <row r="1995">
          <cell r="A1995">
            <v>220669</v>
          </cell>
          <cell r="B1995" t="str">
            <v>PI</v>
          </cell>
          <cell r="C1995" t="str">
            <v>MURICI DOS PORTELAS</v>
          </cell>
          <cell r="D1995" t="str">
            <v>220669</v>
          </cell>
          <cell r="E1995">
            <v>2856</v>
          </cell>
          <cell r="F1995">
            <v>861321</v>
          </cell>
        </row>
        <row r="1996">
          <cell r="A1996">
            <v>220670</v>
          </cell>
          <cell r="B1996" t="str">
            <v>PI</v>
          </cell>
          <cell r="C1996" t="str">
            <v>NAZARÉ DO PIAUÍ</v>
          </cell>
          <cell r="D1996" t="str">
            <v>220670</v>
          </cell>
          <cell r="E1996">
            <v>3167</v>
          </cell>
          <cell r="F1996">
            <v>2316367</v>
          </cell>
        </row>
        <row r="1997">
          <cell r="A1997">
            <v>220675</v>
          </cell>
          <cell r="B1997" t="str">
            <v>PI</v>
          </cell>
          <cell r="C1997" t="str">
            <v>NOSSA SENHORA DE NAZARÉ</v>
          </cell>
          <cell r="D1997" t="str">
            <v>220675</v>
          </cell>
          <cell r="F1997">
            <v>956175</v>
          </cell>
        </row>
        <row r="1998">
          <cell r="A1998">
            <v>220795</v>
          </cell>
          <cell r="B1998" t="str">
            <v>PI</v>
          </cell>
          <cell r="C1998" t="str">
            <v>NOVA SANTA RITA</v>
          </cell>
          <cell r="D1998" t="str">
            <v>220795</v>
          </cell>
          <cell r="E1998">
            <v>90</v>
          </cell>
          <cell r="F1998">
            <v>16815865</v>
          </cell>
        </row>
        <row r="1999">
          <cell r="A1999">
            <v>220690</v>
          </cell>
          <cell r="B1999" t="str">
            <v>PI</v>
          </cell>
          <cell r="C1999" t="str">
            <v>NOVO ORIENTE DO PIAUÍ</v>
          </cell>
          <cell r="D1999" t="str">
            <v>220690</v>
          </cell>
          <cell r="F1999">
            <v>1072125</v>
          </cell>
        </row>
        <row r="2000">
          <cell r="A2000">
            <v>220695</v>
          </cell>
          <cell r="B2000" t="str">
            <v>PI</v>
          </cell>
          <cell r="C2000" t="str">
            <v>NOVO SANTO ANTÔNIO</v>
          </cell>
          <cell r="D2000" t="str">
            <v>220695</v>
          </cell>
          <cell r="E2000">
            <v>288</v>
          </cell>
          <cell r="F2000">
            <v>4741335</v>
          </cell>
        </row>
        <row r="2001">
          <cell r="A2001">
            <v>220700</v>
          </cell>
          <cell r="B2001" t="str">
            <v>PI</v>
          </cell>
          <cell r="C2001" t="str">
            <v>OEIRAS</v>
          </cell>
          <cell r="D2001" t="str">
            <v>220700</v>
          </cell>
          <cell r="F2001">
            <v>25000</v>
          </cell>
        </row>
        <row r="2002">
          <cell r="A2002">
            <v>220720</v>
          </cell>
          <cell r="B2002" t="str">
            <v>PI</v>
          </cell>
          <cell r="C2002" t="str">
            <v>PADRE MARCOS</v>
          </cell>
          <cell r="D2002" t="str">
            <v>220720</v>
          </cell>
          <cell r="E2002">
            <v>8672</v>
          </cell>
          <cell r="F2002">
            <v>70136403</v>
          </cell>
        </row>
        <row r="2003">
          <cell r="A2003">
            <v>220730</v>
          </cell>
          <cell r="B2003" t="str">
            <v>PI</v>
          </cell>
          <cell r="C2003" t="str">
            <v>PAES LANDIM</v>
          </cell>
          <cell r="D2003" t="str">
            <v>220730</v>
          </cell>
          <cell r="E2003">
            <v>27212</v>
          </cell>
          <cell r="F2003">
            <v>1365675</v>
          </cell>
        </row>
        <row r="2004">
          <cell r="A2004">
            <v>220735</v>
          </cell>
          <cell r="B2004" t="str">
            <v>PI</v>
          </cell>
          <cell r="C2004" t="str">
            <v>PAJEÚ DO PIAUÍ</v>
          </cell>
          <cell r="D2004" t="str">
            <v>220735</v>
          </cell>
          <cell r="E2004">
            <v>1552</v>
          </cell>
          <cell r="F2004">
            <v>11374547</v>
          </cell>
        </row>
        <row r="2005">
          <cell r="A2005">
            <v>220740</v>
          </cell>
          <cell r="B2005" t="str">
            <v>PI</v>
          </cell>
          <cell r="C2005" t="str">
            <v>PALMEIRA DO PIAUÍ</v>
          </cell>
          <cell r="D2005" t="str">
            <v>220740</v>
          </cell>
          <cell r="E2005">
            <v>20296</v>
          </cell>
          <cell r="F2005">
            <v>4036659</v>
          </cell>
        </row>
        <row r="2006">
          <cell r="A2006">
            <v>220750</v>
          </cell>
          <cell r="B2006" t="str">
            <v>PI</v>
          </cell>
          <cell r="C2006" t="str">
            <v>PALMEIRAIS</v>
          </cell>
          <cell r="D2006" t="str">
            <v>220750</v>
          </cell>
          <cell r="E2006">
            <v>23438</v>
          </cell>
          <cell r="F2006">
            <v>10392827</v>
          </cell>
        </row>
        <row r="2007">
          <cell r="A2007">
            <v>220755</v>
          </cell>
          <cell r="B2007" t="str">
            <v>PI</v>
          </cell>
          <cell r="C2007" t="str">
            <v>PAQUETÁ</v>
          </cell>
          <cell r="D2007" t="str">
            <v>220755</v>
          </cell>
          <cell r="E2007">
            <v>208</v>
          </cell>
          <cell r="F2007">
            <v>5225448</v>
          </cell>
        </row>
        <row r="2008">
          <cell r="A2008">
            <v>220760</v>
          </cell>
          <cell r="B2008" t="str">
            <v>PI</v>
          </cell>
          <cell r="C2008" t="str">
            <v>PARNAGUÁ</v>
          </cell>
          <cell r="D2008" t="str">
            <v>220760</v>
          </cell>
          <cell r="F2008">
            <v>3710100</v>
          </cell>
        </row>
        <row r="2009">
          <cell r="A2009">
            <v>220770</v>
          </cell>
          <cell r="B2009" t="str">
            <v>PI</v>
          </cell>
          <cell r="C2009" t="str">
            <v>PARNAÍBA</v>
          </cell>
          <cell r="D2009" t="str">
            <v>220770</v>
          </cell>
          <cell r="F2009">
            <v>502500</v>
          </cell>
        </row>
        <row r="2010">
          <cell r="A2010">
            <v>220777</v>
          </cell>
          <cell r="B2010" t="str">
            <v>PI</v>
          </cell>
          <cell r="C2010" t="str">
            <v>PATOS DO PIAUÍ</v>
          </cell>
          <cell r="D2010" t="str">
            <v>220777</v>
          </cell>
          <cell r="E2010">
            <v>1382</v>
          </cell>
          <cell r="F2010">
            <v>20830439</v>
          </cell>
        </row>
        <row r="2011">
          <cell r="A2011">
            <v>220779</v>
          </cell>
          <cell r="B2011" t="str">
            <v>PI</v>
          </cell>
          <cell r="C2011" t="str">
            <v>PAU D'ARCO DO PIAUÍ</v>
          </cell>
          <cell r="D2011" t="str">
            <v>220779</v>
          </cell>
          <cell r="E2011">
            <v>105</v>
          </cell>
          <cell r="F2011">
            <v>6710160</v>
          </cell>
        </row>
        <row r="2012">
          <cell r="A2012">
            <v>220780</v>
          </cell>
          <cell r="B2012" t="str">
            <v>PI</v>
          </cell>
          <cell r="C2012" t="str">
            <v>PAULISTANA</v>
          </cell>
          <cell r="D2012" t="str">
            <v>220780</v>
          </cell>
          <cell r="E2012">
            <v>22521</v>
          </cell>
          <cell r="F2012">
            <v>2289068</v>
          </cell>
        </row>
        <row r="2013">
          <cell r="A2013">
            <v>220785</v>
          </cell>
          <cell r="B2013" t="str">
            <v>PI</v>
          </cell>
          <cell r="C2013" t="str">
            <v>PAVUSSU</v>
          </cell>
          <cell r="D2013" t="str">
            <v>220785</v>
          </cell>
          <cell r="E2013">
            <v>10895</v>
          </cell>
          <cell r="F2013">
            <v>4648521</v>
          </cell>
        </row>
        <row r="2014">
          <cell r="A2014">
            <v>220793</v>
          </cell>
          <cell r="B2014" t="str">
            <v>PI</v>
          </cell>
          <cell r="C2014" t="str">
            <v>PEDRO LAURENTINO</v>
          </cell>
          <cell r="D2014" t="str">
            <v>220793</v>
          </cell>
          <cell r="E2014">
            <v>6257</v>
          </cell>
          <cell r="F2014">
            <v>426994</v>
          </cell>
        </row>
        <row r="2015">
          <cell r="A2015">
            <v>220800</v>
          </cell>
          <cell r="B2015" t="str">
            <v>PI</v>
          </cell>
          <cell r="C2015" t="str">
            <v>PICOS</v>
          </cell>
          <cell r="D2015" t="str">
            <v>220800</v>
          </cell>
          <cell r="E2015">
            <v>11159</v>
          </cell>
          <cell r="F2015">
            <v>11737054</v>
          </cell>
        </row>
        <row r="2016">
          <cell r="A2016">
            <v>220810</v>
          </cell>
          <cell r="B2016" t="str">
            <v>PI</v>
          </cell>
          <cell r="C2016" t="str">
            <v>PIMENTEIRAS</v>
          </cell>
          <cell r="D2016" t="str">
            <v>220810</v>
          </cell>
          <cell r="E2016">
            <v>1493</v>
          </cell>
          <cell r="F2016">
            <v>934938</v>
          </cell>
        </row>
        <row r="2017">
          <cell r="A2017">
            <v>220820</v>
          </cell>
          <cell r="B2017" t="str">
            <v>PI</v>
          </cell>
          <cell r="C2017" t="str">
            <v>PIO IX</v>
          </cell>
          <cell r="D2017" t="str">
            <v>220820</v>
          </cell>
          <cell r="E2017">
            <v>1411</v>
          </cell>
          <cell r="F2017">
            <v>3931298</v>
          </cell>
        </row>
        <row r="2018">
          <cell r="A2018">
            <v>220830</v>
          </cell>
          <cell r="B2018" t="str">
            <v>PI</v>
          </cell>
          <cell r="C2018" t="str">
            <v>PIRACURUCA</v>
          </cell>
          <cell r="D2018" t="str">
            <v>220830</v>
          </cell>
          <cell r="E2018">
            <v>75323</v>
          </cell>
          <cell r="F2018">
            <v>36887717</v>
          </cell>
        </row>
        <row r="2019">
          <cell r="A2019">
            <v>220840</v>
          </cell>
          <cell r="B2019" t="str">
            <v>PI</v>
          </cell>
          <cell r="C2019" t="str">
            <v>PIRIPIRI</v>
          </cell>
          <cell r="D2019" t="str">
            <v>220840</v>
          </cell>
          <cell r="F2019">
            <v>24013125</v>
          </cell>
        </row>
        <row r="2020">
          <cell r="A2020">
            <v>220850</v>
          </cell>
          <cell r="B2020" t="str">
            <v>PI</v>
          </cell>
          <cell r="C2020" t="str">
            <v>PORTO</v>
          </cell>
          <cell r="D2020" t="str">
            <v>220850</v>
          </cell>
          <cell r="F2020">
            <v>723275</v>
          </cell>
        </row>
        <row r="2021">
          <cell r="A2021">
            <v>220855</v>
          </cell>
          <cell r="B2021" t="str">
            <v>PI</v>
          </cell>
          <cell r="C2021" t="str">
            <v>PORTO ALEGRE DO PIAUÍ</v>
          </cell>
          <cell r="D2021" t="str">
            <v>220855</v>
          </cell>
          <cell r="E2021">
            <v>32571</v>
          </cell>
          <cell r="F2021">
            <v>5264826</v>
          </cell>
        </row>
        <row r="2022">
          <cell r="A2022">
            <v>220860</v>
          </cell>
          <cell r="B2022" t="str">
            <v>PI</v>
          </cell>
          <cell r="C2022" t="str">
            <v>PRATA DO PIAUÍ</v>
          </cell>
          <cell r="D2022" t="str">
            <v>220860</v>
          </cell>
          <cell r="F2022">
            <v>516625</v>
          </cell>
        </row>
        <row r="2023">
          <cell r="A2023">
            <v>220865</v>
          </cell>
          <cell r="B2023" t="str">
            <v>PI</v>
          </cell>
          <cell r="C2023" t="str">
            <v>QUEIMADA NOVA</v>
          </cell>
          <cell r="D2023" t="str">
            <v>220865</v>
          </cell>
          <cell r="F2023">
            <v>1123825</v>
          </cell>
        </row>
        <row r="2024">
          <cell r="A2024">
            <v>220870</v>
          </cell>
          <cell r="B2024" t="str">
            <v>PI</v>
          </cell>
          <cell r="C2024" t="str">
            <v>REDENÇÃO DO GURGUÉIA</v>
          </cell>
          <cell r="D2024" t="str">
            <v>220870</v>
          </cell>
          <cell r="E2024">
            <v>41559</v>
          </cell>
          <cell r="F2024">
            <v>3704936</v>
          </cell>
        </row>
        <row r="2025">
          <cell r="A2025">
            <v>220880</v>
          </cell>
          <cell r="B2025" t="str">
            <v>PI</v>
          </cell>
          <cell r="C2025" t="str">
            <v>REGENERAÇÃO</v>
          </cell>
          <cell r="D2025" t="str">
            <v>220880</v>
          </cell>
          <cell r="E2025">
            <v>14474</v>
          </cell>
          <cell r="F2025">
            <v>1652197</v>
          </cell>
        </row>
        <row r="2026">
          <cell r="A2026">
            <v>220887</v>
          </cell>
          <cell r="B2026" t="str">
            <v>PI</v>
          </cell>
          <cell r="C2026" t="str">
            <v>RIBEIRA DO PIAUÍ</v>
          </cell>
          <cell r="D2026" t="str">
            <v>220887</v>
          </cell>
          <cell r="E2026">
            <v>34098</v>
          </cell>
          <cell r="F2026">
            <v>8799483</v>
          </cell>
        </row>
        <row r="2027">
          <cell r="A2027">
            <v>220890</v>
          </cell>
          <cell r="B2027" t="str">
            <v>PI</v>
          </cell>
          <cell r="C2027" t="str">
            <v>RIBEIRO GONÇALVES</v>
          </cell>
          <cell r="D2027" t="str">
            <v>220890</v>
          </cell>
          <cell r="E2027">
            <v>23447</v>
          </cell>
          <cell r="F2027">
            <v>2953406</v>
          </cell>
        </row>
        <row r="2028">
          <cell r="A2028">
            <v>220900</v>
          </cell>
          <cell r="B2028" t="str">
            <v>PI</v>
          </cell>
          <cell r="C2028" t="str">
            <v>RIO GRANDE DO PIAUÍ</v>
          </cell>
          <cell r="D2028" t="str">
            <v>220900</v>
          </cell>
          <cell r="E2028">
            <v>1766</v>
          </cell>
          <cell r="F2028">
            <v>1225263</v>
          </cell>
        </row>
        <row r="2029">
          <cell r="A2029">
            <v>220910</v>
          </cell>
          <cell r="B2029" t="str">
            <v>PI</v>
          </cell>
          <cell r="C2029" t="str">
            <v>SANTA CRUZ DO PIAUÍ</v>
          </cell>
          <cell r="D2029" t="str">
            <v>220910</v>
          </cell>
          <cell r="E2029">
            <v>1251</v>
          </cell>
          <cell r="F2029">
            <v>1434215</v>
          </cell>
        </row>
        <row r="2030">
          <cell r="A2030">
            <v>220920</v>
          </cell>
          <cell r="B2030" t="str">
            <v>PI</v>
          </cell>
          <cell r="C2030" t="str">
            <v>SANTA FILOMENA</v>
          </cell>
          <cell r="D2030" t="str">
            <v>220920</v>
          </cell>
          <cell r="F2030">
            <v>4670758</v>
          </cell>
        </row>
        <row r="2031">
          <cell r="A2031">
            <v>220930</v>
          </cell>
          <cell r="B2031" t="str">
            <v>PI</v>
          </cell>
          <cell r="C2031" t="str">
            <v>SANTA LUZ</v>
          </cell>
          <cell r="D2031" t="str">
            <v>220930</v>
          </cell>
          <cell r="E2031">
            <v>5434</v>
          </cell>
          <cell r="F2031">
            <v>3200431</v>
          </cell>
        </row>
        <row r="2032">
          <cell r="A2032">
            <v>220937</v>
          </cell>
          <cell r="B2032" t="str">
            <v>PI</v>
          </cell>
          <cell r="C2032" t="str">
            <v>SANTA ROSA DO PIAUÍ</v>
          </cell>
          <cell r="D2032" t="str">
            <v>220937</v>
          </cell>
          <cell r="E2032">
            <v>10419</v>
          </cell>
          <cell r="F2032">
            <v>3254400</v>
          </cell>
        </row>
        <row r="2033">
          <cell r="A2033">
            <v>220935</v>
          </cell>
          <cell r="B2033" t="str">
            <v>PI</v>
          </cell>
          <cell r="C2033" t="str">
            <v>SANTANA DO PIAUÍ</v>
          </cell>
          <cell r="D2033" t="str">
            <v>220935</v>
          </cell>
          <cell r="E2033">
            <v>930</v>
          </cell>
          <cell r="F2033">
            <v>5659771</v>
          </cell>
        </row>
        <row r="2034">
          <cell r="A2034">
            <v>220945</v>
          </cell>
          <cell r="B2034" t="str">
            <v>PI</v>
          </cell>
          <cell r="C2034" t="str">
            <v>SANTO ANTÔNIO DOS MILAGRES</v>
          </cell>
          <cell r="D2034" t="str">
            <v>220945</v>
          </cell>
          <cell r="F2034">
            <v>648775</v>
          </cell>
        </row>
        <row r="2035">
          <cell r="A2035">
            <v>220955</v>
          </cell>
          <cell r="B2035" t="str">
            <v>PI</v>
          </cell>
          <cell r="C2035" t="str">
            <v>SÃO BRAZ DO PIAUÍ</v>
          </cell>
          <cell r="D2035" t="str">
            <v>220955</v>
          </cell>
          <cell r="E2035">
            <v>566</v>
          </cell>
          <cell r="F2035">
            <v>1116978</v>
          </cell>
        </row>
        <row r="2036">
          <cell r="A2036">
            <v>220965</v>
          </cell>
          <cell r="B2036" t="str">
            <v>PI</v>
          </cell>
          <cell r="C2036" t="str">
            <v>SÃO FRANCISCO DE ASSIS DO PIAUÍ</v>
          </cell>
          <cell r="D2036" t="str">
            <v>220965</v>
          </cell>
          <cell r="E2036">
            <v>7693</v>
          </cell>
          <cell r="F2036">
            <v>2935402</v>
          </cell>
        </row>
        <row r="2037">
          <cell r="A2037">
            <v>220970</v>
          </cell>
          <cell r="B2037" t="str">
            <v>PI</v>
          </cell>
          <cell r="C2037" t="str">
            <v>SÃO FRANCISCO DO PIAUÍ</v>
          </cell>
          <cell r="D2037" t="str">
            <v>220970</v>
          </cell>
          <cell r="E2037">
            <v>752</v>
          </cell>
          <cell r="F2037">
            <v>1085799</v>
          </cell>
        </row>
        <row r="2038">
          <cell r="A2038">
            <v>220975</v>
          </cell>
          <cell r="B2038" t="str">
            <v>PI</v>
          </cell>
          <cell r="C2038" t="str">
            <v>SÃO GONÇALO DO GURGUÉIA</v>
          </cell>
          <cell r="D2038" t="str">
            <v>220975</v>
          </cell>
          <cell r="E2038">
            <v>450</v>
          </cell>
          <cell r="F2038">
            <v>744600</v>
          </cell>
        </row>
        <row r="2039">
          <cell r="A2039">
            <v>220980</v>
          </cell>
          <cell r="B2039" t="str">
            <v>PI</v>
          </cell>
          <cell r="C2039" t="str">
            <v>SÃO GONÇALO DO PIAUÍ</v>
          </cell>
          <cell r="D2039" t="str">
            <v>220980</v>
          </cell>
          <cell r="F2039">
            <v>294750</v>
          </cell>
        </row>
        <row r="2040">
          <cell r="A2040">
            <v>220985</v>
          </cell>
          <cell r="B2040" t="str">
            <v>PI</v>
          </cell>
          <cell r="C2040" t="str">
            <v>SÃO JOÃO DA CANABRAVA</v>
          </cell>
          <cell r="D2040" t="str">
            <v>220985</v>
          </cell>
          <cell r="E2040">
            <v>2111</v>
          </cell>
          <cell r="F2040">
            <v>2774073</v>
          </cell>
        </row>
        <row r="2041">
          <cell r="A2041">
            <v>220987</v>
          </cell>
          <cell r="B2041" t="str">
            <v>PI</v>
          </cell>
          <cell r="C2041" t="str">
            <v>SÃO JOÃO DA FRONTEIRA</v>
          </cell>
          <cell r="D2041" t="str">
            <v>220987</v>
          </cell>
          <cell r="F2041">
            <v>2114225</v>
          </cell>
        </row>
        <row r="2042">
          <cell r="A2042">
            <v>220995</v>
          </cell>
          <cell r="B2042" t="str">
            <v>PI</v>
          </cell>
          <cell r="C2042" t="str">
            <v>SÃO JOÃO DA VARJOTA</v>
          </cell>
          <cell r="D2042" t="str">
            <v>220995</v>
          </cell>
          <cell r="F2042">
            <v>5826250</v>
          </cell>
        </row>
        <row r="2043">
          <cell r="A2043">
            <v>220997</v>
          </cell>
          <cell r="B2043" t="str">
            <v>PI</v>
          </cell>
          <cell r="C2043" t="str">
            <v>SÃO JOÃO DO ARRAIAL</v>
          </cell>
          <cell r="D2043" t="str">
            <v>220997</v>
          </cell>
          <cell r="E2043">
            <v>77</v>
          </cell>
          <cell r="F2043">
            <v>3351200</v>
          </cell>
        </row>
        <row r="2044">
          <cell r="A2044">
            <v>221000</v>
          </cell>
          <cell r="B2044" t="str">
            <v>PI</v>
          </cell>
          <cell r="C2044" t="str">
            <v>SÃO JOÃO DO PIAUÍ</v>
          </cell>
          <cell r="D2044" t="str">
            <v>221000</v>
          </cell>
          <cell r="F2044">
            <v>2265600</v>
          </cell>
        </row>
        <row r="2045">
          <cell r="A2045">
            <v>221005</v>
          </cell>
          <cell r="B2045" t="str">
            <v>PI</v>
          </cell>
          <cell r="C2045" t="str">
            <v>SÃO JOSÉ DO DIVINO</v>
          </cell>
          <cell r="D2045" t="str">
            <v>221005</v>
          </cell>
          <cell r="E2045">
            <v>39641</v>
          </cell>
          <cell r="F2045">
            <v>3378188</v>
          </cell>
        </row>
        <row r="2046">
          <cell r="A2046">
            <v>221010</v>
          </cell>
          <cell r="B2046" t="str">
            <v>PI</v>
          </cell>
          <cell r="C2046" t="str">
            <v>SÃO JOSÉ DO PEIXE</v>
          </cell>
          <cell r="D2046" t="str">
            <v>221010</v>
          </cell>
          <cell r="E2046">
            <v>15113</v>
          </cell>
          <cell r="F2046">
            <v>6223633</v>
          </cell>
        </row>
        <row r="2047">
          <cell r="A2047">
            <v>221030</v>
          </cell>
          <cell r="B2047" t="str">
            <v>PI</v>
          </cell>
          <cell r="C2047" t="str">
            <v>SÃO JULIÃO</v>
          </cell>
          <cell r="D2047" t="str">
            <v>221030</v>
          </cell>
          <cell r="E2047">
            <v>1198</v>
          </cell>
          <cell r="F2047">
            <v>3333402</v>
          </cell>
        </row>
        <row r="2048">
          <cell r="A2048">
            <v>221035</v>
          </cell>
          <cell r="B2048" t="str">
            <v>PI</v>
          </cell>
          <cell r="C2048" t="str">
            <v>SÃO LOURENÇO DO PIAUÍ</v>
          </cell>
          <cell r="D2048" t="str">
            <v>221035</v>
          </cell>
          <cell r="F2048">
            <v>64975</v>
          </cell>
        </row>
        <row r="2049">
          <cell r="A2049">
            <v>221037</v>
          </cell>
          <cell r="B2049" t="str">
            <v>PI</v>
          </cell>
          <cell r="C2049" t="str">
            <v>SÃO LUIS DO PIAUÍ</v>
          </cell>
          <cell r="D2049" t="str">
            <v>221037</v>
          </cell>
          <cell r="E2049">
            <v>5280</v>
          </cell>
          <cell r="F2049">
            <v>1900570</v>
          </cell>
        </row>
        <row r="2050">
          <cell r="A2050">
            <v>221038</v>
          </cell>
          <cell r="B2050" t="str">
            <v>PI</v>
          </cell>
          <cell r="C2050" t="str">
            <v>SÃO MIGUEL DA BAIXA GRANDE</v>
          </cell>
          <cell r="D2050" t="str">
            <v>221038</v>
          </cell>
          <cell r="F2050">
            <v>14246175</v>
          </cell>
        </row>
        <row r="2051">
          <cell r="A2051">
            <v>221039</v>
          </cell>
          <cell r="B2051" t="str">
            <v>PI</v>
          </cell>
          <cell r="C2051" t="str">
            <v>SÃO MIGUEL DO FIDALGO</v>
          </cell>
          <cell r="D2051" t="str">
            <v>221039</v>
          </cell>
          <cell r="E2051">
            <v>11455</v>
          </cell>
          <cell r="F2051">
            <v>2752268</v>
          </cell>
        </row>
        <row r="2052">
          <cell r="A2052">
            <v>221040</v>
          </cell>
          <cell r="B2052" t="str">
            <v>PI</v>
          </cell>
          <cell r="C2052" t="str">
            <v>SÃO MIGUEL DO TAPUIO</v>
          </cell>
          <cell r="D2052" t="str">
            <v>221040</v>
          </cell>
          <cell r="F2052">
            <v>70750</v>
          </cell>
        </row>
        <row r="2053">
          <cell r="A2053">
            <v>221062</v>
          </cell>
          <cell r="B2053" t="str">
            <v>PI</v>
          </cell>
          <cell r="C2053" t="str">
            <v>SEBASTIÃO BARROS</v>
          </cell>
          <cell r="D2053" t="str">
            <v>221062</v>
          </cell>
          <cell r="F2053">
            <v>3294450</v>
          </cell>
        </row>
        <row r="2054">
          <cell r="A2054">
            <v>221063</v>
          </cell>
          <cell r="B2054" t="str">
            <v>PI</v>
          </cell>
          <cell r="C2054" t="str">
            <v>SEBASTIÃO LEAL</v>
          </cell>
          <cell r="D2054" t="str">
            <v>221063</v>
          </cell>
          <cell r="E2054">
            <v>6963</v>
          </cell>
          <cell r="F2054">
            <v>1878043</v>
          </cell>
        </row>
        <row r="2055">
          <cell r="A2055">
            <v>221065</v>
          </cell>
          <cell r="B2055" t="str">
            <v>PI</v>
          </cell>
          <cell r="C2055" t="str">
            <v>SIGEFREDO PACHECO</v>
          </cell>
          <cell r="D2055" t="str">
            <v>221065</v>
          </cell>
          <cell r="E2055">
            <v>21126</v>
          </cell>
          <cell r="F2055">
            <v>1404377</v>
          </cell>
        </row>
        <row r="2056">
          <cell r="A2056">
            <v>221070</v>
          </cell>
          <cell r="B2056" t="str">
            <v>PI</v>
          </cell>
          <cell r="C2056" t="str">
            <v>SIMÕES</v>
          </cell>
          <cell r="D2056" t="str">
            <v>221070</v>
          </cell>
          <cell r="F2056">
            <v>3802900</v>
          </cell>
        </row>
        <row r="2057">
          <cell r="A2057">
            <v>221090</v>
          </cell>
          <cell r="B2057" t="str">
            <v>PI</v>
          </cell>
          <cell r="C2057" t="str">
            <v>SOCORRO DO PIAUÍ</v>
          </cell>
          <cell r="D2057" t="str">
            <v>221090</v>
          </cell>
          <cell r="E2057">
            <v>30350</v>
          </cell>
          <cell r="F2057">
            <v>2360703</v>
          </cell>
        </row>
        <row r="2058">
          <cell r="A2058">
            <v>221093</v>
          </cell>
          <cell r="B2058" t="str">
            <v>PI</v>
          </cell>
          <cell r="C2058" t="str">
            <v>SUSSUAPARA</v>
          </cell>
          <cell r="D2058" t="str">
            <v>221093</v>
          </cell>
          <cell r="E2058">
            <v>1080</v>
          </cell>
          <cell r="F2058">
            <v>1923149</v>
          </cell>
        </row>
        <row r="2059">
          <cell r="A2059">
            <v>221095</v>
          </cell>
          <cell r="B2059" t="str">
            <v>PI</v>
          </cell>
          <cell r="C2059" t="str">
            <v>TAMBORIL DO PIAUÍ</v>
          </cell>
          <cell r="D2059" t="str">
            <v>221095</v>
          </cell>
          <cell r="E2059">
            <v>1783</v>
          </cell>
          <cell r="F2059">
            <v>16820227</v>
          </cell>
        </row>
        <row r="2060">
          <cell r="A2060">
            <v>221100</v>
          </cell>
          <cell r="B2060" t="str">
            <v>PI</v>
          </cell>
          <cell r="C2060" t="str">
            <v>TERESINA</v>
          </cell>
          <cell r="D2060" t="str">
            <v>221100</v>
          </cell>
          <cell r="E2060">
            <v>252390</v>
          </cell>
          <cell r="F2060">
            <v>452141350</v>
          </cell>
        </row>
        <row r="2061">
          <cell r="A2061">
            <v>221110</v>
          </cell>
          <cell r="B2061" t="str">
            <v>PI</v>
          </cell>
          <cell r="C2061" t="str">
            <v>UNIÃO</v>
          </cell>
          <cell r="D2061" t="str">
            <v>221110</v>
          </cell>
          <cell r="F2061">
            <v>76563477</v>
          </cell>
        </row>
        <row r="2062">
          <cell r="A2062">
            <v>221120</v>
          </cell>
          <cell r="B2062" t="str">
            <v>PI</v>
          </cell>
          <cell r="C2062" t="str">
            <v>URUÇUÍ</v>
          </cell>
          <cell r="D2062" t="str">
            <v>221120</v>
          </cell>
          <cell r="E2062">
            <v>105120</v>
          </cell>
          <cell r="F2062">
            <v>39545262</v>
          </cell>
        </row>
        <row r="2063">
          <cell r="A2063">
            <v>221130</v>
          </cell>
          <cell r="B2063" t="str">
            <v>PI</v>
          </cell>
          <cell r="C2063" t="str">
            <v>VALENÇA DO PIAUÍ</v>
          </cell>
          <cell r="D2063" t="str">
            <v>221130</v>
          </cell>
          <cell r="F2063">
            <v>1073200</v>
          </cell>
        </row>
        <row r="2064">
          <cell r="A2064">
            <v>221135</v>
          </cell>
          <cell r="B2064" t="str">
            <v>PI</v>
          </cell>
          <cell r="C2064" t="str">
            <v>VÁRZEA BRANCA</v>
          </cell>
          <cell r="D2064" t="str">
            <v>221135</v>
          </cell>
          <cell r="E2064">
            <v>44073</v>
          </cell>
          <cell r="F2064">
            <v>6351846</v>
          </cell>
        </row>
        <row r="2065">
          <cell r="A2065">
            <v>221140</v>
          </cell>
          <cell r="B2065" t="str">
            <v>PI</v>
          </cell>
          <cell r="C2065" t="str">
            <v>VÁRZEA GRANDE</v>
          </cell>
          <cell r="D2065" t="str">
            <v>221140</v>
          </cell>
          <cell r="E2065">
            <v>3860</v>
          </cell>
          <cell r="F2065">
            <v>4595730</v>
          </cell>
        </row>
        <row r="2066">
          <cell r="A2066">
            <v>221150</v>
          </cell>
          <cell r="B2066" t="str">
            <v>PI</v>
          </cell>
          <cell r="C2066" t="str">
            <v>VERA MENDES</v>
          </cell>
          <cell r="D2066" t="str">
            <v>221150</v>
          </cell>
          <cell r="E2066">
            <v>12146</v>
          </cell>
          <cell r="F2066">
            <v>6788849</v>
          </cell>
        </row>
        <row r="2067">
          <cell r="A2067">
            <v>221160</v>
          </cell>
          <cell r="B2067" t="str">
            <v>PI</v>
          </cell>
          <cell r="C2067" t="str">
            <v>VILA NOVA DO PIAUÍ</v>
          </cell>
          <cell r="D2067" t="str">
            <v>221160</v>
          </cell>
          <cell r="E2067">
            <v>186</v>
          </cell>
          <cell r="F2067">
            <v>587459</v>
          </cell>
        </row>
        <row r="2068">
          <cell r="A2068">
            <v>221170</v>
          </cell>
          <cell r="B2068" t="str">
            <v>PI</v>
          </cell>
          <cell r="C2068" t="str">
            <v>WALL FERRAZ</v>
          </cell>
          <cell r="D2068" t="str">
            <v>221170</v>
          </cell>
          <cell r="E2068">
            <v>7006</v>
          </cell>
          <cell r="F2068">
            <v>2077544</v>
          </cell>
        </row>
        <row r="2069">
          <cell r="A2069">
            <v>330015</v>
          </cell>
          <cell r="B2069" t="str">
            <v>RJ</v>
          </cell>
          <cell r="C2069" t="str">
            <v>APERIBÉ</v>
          </cell>
          <cell r="D2069" t="str">
            <v>330015</v>
          </cell>
          <cell r="F2069">
            <v>0</v>
          </cell>
        </row>
        <row r="2070">
          <cell r="A2070">
            <v>330022</v>
          </cell>
          <cell r="B2070" t="str">
            <v>RJ</v>
          </cell>
          <cell r="C2070" t="str">
            <v>AREAL</v>
          </cell>
          <cell r="D2070" t="str">
            <v>330022</v>
          </cell>
          <cell r="E2070">
            <v>141078</v>
          </cell>
          <cell r="F2070">
            <v>23059052</v>
          </cell>
        </row>
        <row r="2071">
          <cell r="A2071">
            <v>330030</v>
          </cell>
          <cell r="B2071" t="str">
            <v>RJ</v>
          </cell>
          <cell r="C2071" t="str">
            <v>BARRA DO PIRAÍ</v>
          </cell>
          <cell r="D2071" t="str">
            <v>330030</v>
          </cell>
          <cell r="F2071">
            <v>4856850</v>
          </cell>
        </row>
        <row r="2072">
          <cell r="A2072">
            <v>330040</v>
          </cell>
          <cell r="B2072" t="str">
            <v>RJ</v>
          </cell>
          <cell r="C2072" t="str">
            <v>BARRA MANSA</v>
          </cell>
          <cell r="D2072" t="str">
            <v>330040</v>
          </cell>
          <cell r="E2072">
            <v>611523</v>
          </cell>
          <cell r="F2072">
            <v>143457947</v>
          </cell>
        </row>
        <row r="2073">
          <cell r="A2073">
            <v>330050</v>
          </cell>
          <cell r="B2073" t="str">
            <v>RJ</v>
          </cell>
          <cell r="C2073" t="str">
            <v>BOM JARDIM</v>
          </cell>
          <cell r="D2073" t="str">
            <v>330050</v>
          </cell>
          <cell r="F2073">
            <v>285725</v>
          </cell>
        </row>
        <row r="2074">
          <cell r="A2074">
            <v>330090</v>
          </cell>
          <cell r="B2074" t="str">
            <v>RJ</v>
          </cell>
          <cell r="C2074" t="str">
            <v>CAMBUCI</v>
          </cell>
          <cell r="D2074" t="str">
            <v>330090</v>
          </cell>
          <cell r="E2074">
            <v>25302</v>
          </cell>
          <cell r="F2074">
            <v>20983285</v>
          </cell>
        </row>
        <row r="2075">
          <cell r="A2075">
            <v>330110</v>
          </cell>
          <cell r="B2075" t="str">
            <v>RJ</v>
          </cell>
          <cell r="C2075" t="str">
            <v>CANTAGALO</v>
          </cell>
          <cell r="D2075" t="str">
            <v>330110</v>
          </cell>
          <cell r="E2075">
            <v>358332</v>
          </cell>
          <cell r="F2075">
            <v>42723691</v>
          </cell>
        </row>
        <row r="2076">
          <cell r="A2076">
            <v>330115</v>
          </cell>
          <cell r="B2076" t="str">
            <v>RJ</v>
          </cell>
          <cell r="C2076" t="str">
            <v>CARDOSO MOREIRA</v>
          </cell>
          <cell r="D2076" t="str">
            <v>330115</v>
          </cell>
          <cell r="E2076">
            <v>87755</v>
          </cell>
          <cell r="F2076">
            <v>26491070</v>
          </cell>
        </row>
        <row r="2077">
          <cell r="A2077">
            <v>330120</v>
          </cell>
          <cell r="B2077" t="str">
            <v>RJ</v>
          </cell>
          <cell r="C2077" t="str">
            <v>CARMO</v>
          </cell>
          <cell r="D2077" t="str">
            <v>330120</v>
          </cell>
          <cell r="F2077">
            <v>1250000</v>
          </cell>
        </row>
        <row r="2078">
          <cell r="A2078">
            <v>330095</v>
          </cell>
          <cell r="B2078" t="str">
            <v>RJ</v>
          </cell>
          <cell r="C2078" t="str">
            <v>COMENDADOR LEVY GASPARIAN</v>
          </cell>
          <cell r="D2078" t="str">
            <v>330095</v>
          </cell>
          <cell r="F2078">
            <v>6275</v>
          </cell>
        </row>
        <row r="2079">
          <cell r="A2079">
            <v>330140</v>
          </cell>
          <cell r="B2079" t="str">
            <v>RJ</v>
          </cell>
          <cell r="C2079" t="str">
            <v>CONCEIÇÃO DE MACABU</v>
          </cell>
          <cell r="D2079" t="str">
            <v>330140</v>
          </cell>
          <cell r="F2079">
            <v>11221475</v>
          </cell>
        </row>
        <row r="2080">
          <cell r="A2080">
            <v>330150</v>
          </cell>
          <cell r="B2080" t="str">
            <v>RJ</v>
          </cell>
          <cell r="C2080" t="str">
            <v>CORDEIRO</v>
          </cell>
          <cell r="D2080" t="str">
            <v>330150</v>
          </cell>
          <cell r="F2080">
            <v>13020125</v>
          </cell>
        </row>
        <row r="2081">
          <cell r="A2081">
            <v>330160</v>
          </cell>
          <cell r="B2081" t="str">
            <v>RJ</v>
          </cell>
          <cell r="C2081" t="str">
            <v>DUAS BARRAS</v>
          </cell>
          <cell r="D2081" t="str">
            <v>330160</v>
          </cell>
          <cell r="F2081">
            <v>354250</v>
          </cell>
        </row>
        <row r="2082">
          <cell r="A2082">
            <v>330180</v>
          </cell>
          <cell r="B2082" t="str">
            <v>RJ</v>
          </cell>
          <cell r="C2082" t="str">
            <v>ENGENHEIRO PAULO DE FRONTIN</v>
          </cell>
          <cell r="D2082" t="str">
            <v>330180</v>
          </cell>
          <cell r="F2082">
            <v>43894775</v>
          </cell>
        </row>
        <row r="2083">
          <cell r="A2083">
            <v>330187</v>
          </cell>
          <cell r="B2083" t="str">
            <v>RJ</v>
          </cell>
          <cell r="C2083" t="str">
            <v>IGUABA GRANDE</v>
          </cell>
          <cell r="D2083" t="str">
            <v>330187</v>
          </cell>
          <cell r="E2083">
            <v>192824</v>
          </cell>
          <cell r="F2083">
            <v>34153996</v>
          </cell>
        </row>
        <row r="2084">
          <cell r="A2084">
            <v>330190</v>
          </cell>
          <cell r="B2084" t="str">
            <v>RJ</v>
          </cell>
          <cell r="C2084" t="str">
            <v>ITABORAÍ</v>
          </cell>
          <cell r="D2084" t="str">
            <v>330190</v>
          </cell>
          <cell r="E2084">
            <v>245579</v>
          </cell>
          <cell r="F2084">
            <v>44354016</v>
          </cell>
        </row>
        <row r="2085">
          <cell r="A2085">
            <v>330200</v>
          </cell>
          <cell r="B2085" t="str">
            <v>RJ</v>
          </cell>
          <cell r="C2085" t="str">
            <v>ITAGUAÍ</v>
          </cell>
          <cell r="D2085" t="str">
            <v>330200</v>
          </cell>
          <cell r="F2085">
            <v>264859325</v>
          </cell>
        </row>
        <row r="2086">
          <cell r="A2086">
            <v>330210</v>
          </cell>
          <cell r="B2086" t="str">
            <v>RJ</v>
          </cell>
          <cell r="C2086" t="str">
            <v>ITAOCARA</v>
          </cell>
          <cell r="D2086" t="str">
            <v>330210</v>
          </cell>
          <cell r="F2086">
            <v>32023925</v>
          </cell>
        </row>
        <row r="2087">
          <cell r="A2087">
            <v>330225</v>
          </cell>
          <cell r="B2087" t="str">
            <v>RJ</v>
          </cell>
          <cell r="C2087" t="str">
            <v>ITATIAIA</v>
          </cell>
          <cell r="D2087" t="str">
            <v>330225</v>
          </cell>
          <cell r="F2087">
            <v>39313550</v>
          </cell>
        </row>
        <row r="2088">
          <cell r="A2088">
            <v>330227</v>
          </cell>
          <cell r="B2088" t="str">
            <v>RJ</v>
          </cell>
          <cell r="C2088" t="str">
            <v>JAPERI</v>
          </cell>
          <cell r="D2088" t="str">
            <v>330227</v>
          </cell>
          <cell r="F2088">
            <v>20582450</v>
          </cell>
        </row>
        <row r="2089">
          <cell r="A2089">
            <v>330230</v>
          </cell>
          <cell r="B2089" t="str">
            <v>RJ</v>
          </cell>
          <cell r="C2089" t="str">
            <v>LAJE DO MURIAÉ</v>
          </cell>
          <cell r="D2089" t="str">
            <v>330230</v>
          </cell>
          <cell r="F2089">
            <v>2309375</v>
          </cell>
        </row>
        <row r="2090">
          <cell r="A2090">
            <v>330240</v>
          </cell>
          <cell r="B2090" t="str">
            <v>RJ</v>
          </cell>
          <cell r="C2090" t="str">
            <v>MACAÉ</v>
          </cell>
          <cell r="D2090" t="str">
            <v>330240</v>
          </cell>
          <cell r="F2090">
            <v>736047325</v>
          </cell>
        </row>
        <row r="2091">
          <cell r="A2091">
            <v>330245</v>
          </cell>
          <cell r="B2091" t="str">
            <v>RJ</v>
          </cell>
          <cell r="C2091" t="str">
            <v>MACUCO</v>
          </cell>
          <cell r="D2091" t="str">
            <v>330245</v>
          </cell>
          <cell r="E2091">
            <v>40169</v>
          </cell>
          <cell r="F2091">
            <v>10699997</v>
          </cell>
        </row>
        <row r="2092">
          <cell r="A2092">
            <v>330270</v>
          </cell>
          <cell r="B2092" t="str">
            <v>RJ</v>
          </cell>
          <cell r="C2092" t="str">
            <v>MARICÁ</v>
          </cell>
          <cell r="D2092" t="str">
            <v>330270</v>
          </cell>
          <cell r="E2092">
            <v>1362872</v>
          </cell>
          <cell r="F2092">
            <v>214022902</v>
          </cell>
        </row>
        <row r="2093">
          <cell r="A2093">
            <v>330280</v>
          </cell>
          <cell r="B2093" t="str">
            <v>RJ</v>
          </cell>
          <cell r="C2093" t="str">
            <v>MENDES</v>
          </cell>
          <cell r="D2093" t="str">
            <v>330280</v>
          </cell>
          <cell r="F2093">
            <v>13779575</v>
          </cell>
        </row>
        <row r="2094">
          <cell r="A2094">
            <v>330285</v>
          </cell>
          <cell r="B2094" t="str">
            <v>RJ</v>
          </cell>
          <cell r="C2094" t="str">
            <v>MESQUITA</v>
          </cell>
          <cell r="D2094" t="str">
            <v>330285</v>
          </cell>
          <cell r="F2094">
            <v>159089725</v>
          </cell>
        </row>
        <row r="2095">
          <cell r="A2095">
            <v>330290</v>
          </cell>
          <cell r="B2095" t="str">
            <v>RJ</v>
          </cell>
          <cell r="C2095" t="str">
            <v>MIGUEL PEREIRA</v>
          </cell>
          <cell r="D2095" t="str">
            <v>330290</v>
          </cell>
          <cell r="E2095">
            <v>213898</v>
          </cell>
          <cell r="F2095">
            <v>49224431</v>
          </cell>
        </row>
        <row r="2096">
          <cell r="A2096">
            <v>330300</v>
          </cell>
          <cell r="B2096" t="str">
            <v>RJ</v>
          </cell>
          <cell r="C2096" t="str">
            <v>MIRACEMA</v>
          </cell>
          <cell r="D2096" t="str">
            <v>330300</v>
          </cell>
          <cell r="E2096">
            <v>6201</v>
          </cell>
          <cell r="F2096">
            <v>37383319</v>
          </cell>
        </row>
        <row r="2097">
          <cell r="A2097">
            <v>330310</v>
          </cell>
          <cell r="B2097" t="str">
            <v>RJ</v>
          </cell>
          <cell r="C2097" t="str">
            <v>NATIVIDADE</v>
          </cell>
          <cell r="D2097" t="str">
            <v>330310</v>
          </cell>
          <cell r="E2097">
            <v>123232</v>
          </cell>
          <cell r="F2097">
            <v>61819588</v>
          </cell>
        </row>
        <row r="2098">
          <cell r="A2098">
            <v>330330</v>
          </cell>
          <cell r="B2098" t="str">
            <v>RJ</v>
          </cell>
          <cell r="C2098" t="str">
            <v>NITERÓI</v>
          </cell>
          <cell r="D2098" t="str">
            <v>330330</v>
          </cell>
          <cell r="E2098">
            <v>1940</v>
          </cell>
          <cell r="F2098">
            <v>404256237</v>
          </cell>
        </row>
        <row r="2099">
          <cell r="A2099">
            <v>330340</v>
          </cell>
          <cell r="B2099" t="str">
            <v>RJ</v>
          </cell>
          <cell r="C2099" t="str">
            <v>NOVA FRIBURGO</v>
          </cell>
          <cell r="D2099" t="str">
            <v>330340</v>
          </cell>
          <cell r="E2099">
            <v>1815</v>
          </cell>
          <cell r="F2099">
            <v>124343130</v>
          </cell>
        </row>
        <row r="2100">
          <cell r="A2100">
            <v>330350</v>
          </cell>
          <cell r="B2100" t="str">
            <v>RJ</v>
          </cell>
          <cell r="C2100" t="str">
            <v>NOVA IGUAÇU</v>
          </cell>
          <cell r="D2100" t="str">
            <v>330350</v>
          </cell>
          <cell r="F2100">
            <v>587236275</v>
          </cell>
        </row>
        <row r="2101">
          <cell r="A2101">
            <v>330360</v>
          </cell>
          <cell r="B2101" t="str">
            <v>RJ</v>
          </cell>
          <cell r="C2101" t="str">
            <v>PARACAMBI</v>
          </cell>
          <cell r="D2101" t="str">
            <v>330360</v>
          </cell>
          <cell r="F2101">
            <v>13861200</v>
          </cell>
        </row>
        <row r="2102">
          <cell r="A2102">
            <v>330370</v>
          </cell>
          <cell r="B2102" t="str">
            <v>RJ</v>
          </cell>
          <cell r="C2102" t="str">
            <v>PARAÍBA DO SUL</v>
          </cell>
          <cell r="D2102" t="str">
            <v>330370</v>
          </cell>
          <cell r="E2102">
            <v>149543</v>
          </cell>
          <cell r="F2102">
            <v>173987160</v>
          </cell>
        </row>
        <row r="2103">
          <cell r="A2103">
            <v>330385</v>
          </cell>
          <cell r="B2103" t="str">
            <v>RJ</v>
          </cell>
          <cell r="C2103" t="str">
            <v>PATY DO ALFERES</v>
          </cell>
          <cell r="D2103" t="str">
            <v>330385</v>
          </cell>
          <cell r="E2103">
            <v>374615</v>
          </cell>
          <cell r="F2103">
            <v>92079532</v>
          </cell>
        </row>
        <row r="2104">
          <cell r="A2104">
            <v>330395</v>
          </cell>
          <cell r="B2104" t="str">
            <v>RJ</v>
          </cell>
          <cell r="C2104" t="str">
            <v>PINHEIRAL</v>
          </cell>
          <cell r="D2104" t="str">
            <v>330395</v>
          </cell>
          <cell r="F2104">
            <v>11889075</v>
          </cell>
        </row>
        <row r="2105">
          <cell r="A2105">
            <v>330400</v>
          </cell>
          <cell r="B2105" t="str">
            <v>RJ</v>
          </cell>
          <cell r="C2105" t="str">
            <v>PIRAÍ</v>
          </cell>
          <cell r="D2105" t="str">
            <v>330400</v>
          </cell>
          <cell r="E2105">
            <v>49145</v>
          </cell>
          <cell r="F2105">
            <v>103467243</v>
          </cell>
        </row>
        <row r="2106">
          <cell r="A2106">
            <v>330410</v>
          </cell>
          <cell r="B2106" t="str">
            <v>RJ</v>
          </cell>
          <cell r="C2106" t="str">
            <v>PORCIÚNCULA</v>
          </cell>
          <cell r="D2106" t="str">
            <v>330410</v>
          </cell>
          <cell r="F2106">
            <v>36634300</v>
          </cell>
        </row>
        <row r="2107">
          <cell r="A2107">
            <v>330411</v>
          </cell>
          <cell r="B2107" t="str">
            <v>RJ</v>
          </cell>
          <cell r="C2107" t="str">
            <v>PORTO REAL</v>
          </cell>
          <cell r="D2107" t="str">
            <v>330411</v>
          </cell>
          <cell r="F2107">
            <v>63578875</v>
          </cell>
        </row>
        <row r="2108">
          <cell r="A2108">
            <v>330412</v>
          </cell>
          <cell r="B2108" t="str">
            <v>RJ</v>
          </cell>
          <cell r="C2108" t="str">
            <v>QUATIS</v>
          </cell>
          <cell r="D2108" t="str">
            <v>330412</v>
          </cell>
          <cell r="F2108">
            <v>22311550</v>
          </cell>
        </row>
        <row r="2109">
          <cell r="A2109">
            <v>330414</v>
          </cell>
          <cell r="B2109" t="str">
            <v>RJ</v>
          </cell>
          <cell r="C2109" t="str">
            <v>QUEIMADOS</v>
          </cell>
          <cell r="D2109" t="str">
            <v>330414</v>
          </cell>
          <cell r="F2109">
            <v>81319200</v>
          </cell>
        </row>
        <row r="2110">
          <cell r="A2110">
            <v>330415</v>
          </cell>
          <cell r="B2110" t="str">
            <v>RJ</v>
          </cell>
          <cell r="C2110" t="str">
            <v>QUISSAMÃ</v>
          </cell>
          <cell r="D2110" t="str">
            <v>330415</v>
          </cell>
          <cell r="F2110">
            <v>34742800</v>
          </cell>
        </row>
        <row r="2111">
          <cell r="A2111">
            <v>330420</v>
          </cell>
          <cell r="B2111" t="str">
            <v>RJ</v>
          </cell>
          <cell r="C2111" t="str">
            <v>RESENDE</v>
          </cell>
          <cell r="D2111" t="str">
            <v>330420</v>
          </cell>
          <cell r="F2111">
            <v>382010625</v>
          </cell>
        </row>
        <row r="2112">
          <cell r="A2112">
            <v>330430</v>
          </cell>
          <cell r="B2112" t="str">
            <v>RJ</v>
          </cell>
          <cell r="C2112" t="str">
            <v>RIO BONITO</v>
          </cell>
          <cell r="D2112" t="str">
            <v>330430</v>
          </cell>
          <cell r="F2112">
            <v>29122000</v>
          </cell>
        </row>
        <row r="2113">
          <cell r="A2113">
            <v>330440</v>
          </cell>
          <cell r="B2113" t="str">
            <v>RJ</v>
          </cell>
          <cell r="C2113" t="str">
            <v>RIO CLARO</v>
          </cell>
          <cell r="D2113" t="str">
            <v>330440</v>
          </cell>
          <cell r="E2113">
            <v>179306</v>
          </cell>
          <cell r="F2113">
            <v>42384462</v>
          </cell>
        </row>
        <row r="2114">
          <cell r="A2114">
            <v>330450</v>
          </cell>
          <cell r="B2114" t="str">
            <v>RJ</v>
          </cell>
          <cell r="C2114" t="str">
            <v>RIO DAS FLORES</v>
          </cell>
          <cell r="D2114" t="str">
            <v>330450</v>
          </cell>
          <cell r="E2114">
            <v>158249</v>
          </cell>
          <cell r="F2114">
            <v>16365504</v>
          </cell>
        </row>
        <row r="2115">
          <cell r="A2115">
            <v>330455</v>
          </cell>
          <cell r="B2115" t="str">
            <v>RJ</v>
          </cell>
          <cell r="C2115" t="str">
            <v>RIO DE JANEIRO</v>
          </cell>
          <cell r="D2115" t="str">
            <v>330455</v>
          </cell>
          <cell r="F2115">
            <v>21000</v>
          </cell>
        </row>
        <row r="2116">
          <cell r="A2116">
            <v>330480</v>
          </cell>
          <cell r="B2116" t="str">
            <v>RJ</v>
          </cell>
          <cell r="C2116" t="str">
            <v>SÃO FIDÉLIS</v>
          </cell>
          <cell r="D2116" t="str">
            <v>330480</v>
          </cell>
          <cell r="F2116">
            <v>46460550</v>
          </cell>
        </row>
        <row r="2117">
          <cell r="A2117">
            <v>330475</v>
          </cell>
          <cell r="B2117" t="str">
            <v>RJ</v>
          </cell>
          <cell r="C2117" t="str">
            <v>SÃO FRANCISCO DE ITABAPOANA</v>
          </cell>
          <cell r="D2117" t="str">
            <v>330475</v>
          </cell>
          <cell r="F2117">
            <v>11075700</v>
          </cell>
        </row>
        <row r="2118">
          <cell r="A2118">
            <v>330513</v>
          </cell>
          <cell r="B2118" t="str">
            <v>RJ</v>
          </cell>
          <cell r="C2118" t="str">
            <v>SÃO JOSÉ DE UBÁ</v>
          </cell>
          <cell r="D2118" t="str">
            <v>330513</v>
          </cell>
          <cell r="E2118">
            <v>24116</v>
          </cell>
          <cell r="F2118">
            <v>7974705</v>
          </cell>
        </row>
        <row r="2119">
          <cell r="A2119">
            <v>330515</v>
          </cell>
          <cell r="B2119" t="str">
            <v>RJ</v>
          </cell>
          <cell r="C2119" t="str">
            <v>SÃO JOSÉ DO VALE DO RIO PRETO</v>
          </cell>
          <cell r="D2119" t="str">
            <v>330515</v>
          </cell>
          <cell r="E2119">
            <v>59560</v>
          </cell>
          <cell r="F2119">
            <v>24577324</v>
          </cell>
        </row>
        <row r="2120">
          <cell r="A2120">
            <v>330520</v>
          </cell>
          <cell r="B2120" t="str">
            <v>RJ</v>
          </cell>
          <cell r="C2120" t="str">
            <v>SÃO PEDRO DA ALDEIA</v>
          </cell>
          <cell r="D2120" t="str">
            <v>330520</v>
          </cell>
          <cell r="E2120">
            <v>254014</v>
          </cell>
          <cell r="F2120">
            <v>81392387</v>
          </cell>
        </row>
        <row r="2121">
          <cell r="A2121">
            <v>330530</v>
          </cell>
          <cell r="B2121" t="str">
            <v>RJ</v>
          </cell>
          <cell r="C2121" t="str">
            <v>SÃO SEBASTIÃO DO ALTO</v>
          </cell>
          <cell r="D2121" t="str">
            <v>330530</v>
          </cell>
          <cell r="E2121">
            <v>69669</v>
          </cell>
          <cell r="F2121">
            <v>62656210</v>
          </cell>
        </row>
        <row r="2122">
          <cell r="A2122">
            <v>330540</v>
          </cell>
          <cell r="B2122" t="str">
            <v>RJ</v>
          </cell>
          <cell r="C2122" t="str">
            <v>SAPUCAIA</v>
          </cell>
          <cell r="D2122" t="str">
            <v>330540</v>
          </cell>
          <cell r="E2122">
            <v>51866</v>
          </cell>
          <cell r="F2122">
            <v>37516049</v>
          </cell>
        </row>
        <row r="2123">
          <cell r="A2123">
            <v>330560</v>
          </cell>
          <cell r="B2123" t="str">
            <v>RJ</v>
          </cell>
          <cell r="C2123" t="str">
            <v>SILVA JARDIM</v>
          </cell>
          <cell r="D2123" t="str">
            <v>330560</v>
          </cell>
          <cell r="F2123">
            <v>394100</v>
          </cell>
        </row>
        <row r="2124">
          <cell r="A2124">
            <v>330570</v>
          </cell>
          <cell r="B2124" t="str">
            <v>RJ</v>
          </cell>
          <cell r="C2124" t="str">
            <v>SUMIDOURO</v>
          </cell>
          <cell r="D2124" t="str">
            <v>330570</v>
          </cell>
          <cell r="E2124">
            <v>138152</v>
          </cell>
          <cell r="F2124">
            <v>108476605</v>
          </cell>
        </row>
        <row r="2125">
          <cell r="A2125">
            <v>330580</v>
          </cell>
          <cell r="B2125" t="str">
            <v>RJ</v>
          </cell>
          <cell r="C2125" t="str">
            <v>TERESÓPOLIS</v>
          </cell>
          <cell r="D2125" t="str">
            <v>330580</v>
          </cell>
          <cell r="F2125">
            <v>61169200</v>
          </cell>
        </row>
        <row r="2126">
          <cell r="A2126">
            <v>330590</v>
          </cell>
          <cell r="B2126" t="str">
            <v>RJ</v>
          </cell>
          <cell r="C2126" t="str">
            <v>TRAJANO DE MORAES</v>
          </cell>
          <cell r="D2126" t="str">
            <v>330590</v>
          </cell>
          <cell r="F2126">
            <v>6227025</v>
          </cell>
        </row>
        <row r="2127">
          <cell r="A2127">
            <v>330600</v>
          </cell>
          <cell r="B2127" t="str">
            <v>RJ</v>
          </cell>
          <cell r="C2127" t="str">
            <v>TRÊS RIOS</v>
          </cell>
          <cell r="D2127" t="str">
            <v>330600</v>
          </cell>
          <cell r="E2127">
            <v>319469</v>
          </cell>
          <cell r="F2127">
            <v>79020304</v>
          </cell>
        </row>
        <row r="2128">
          <cell r="A2128">
            <v>330610</v>
          </cell>
          <cell r="B2128" t="str">
            <v>RJ</v>
          </cell>
          <cell r="C2128" t="str">
            <v>VALENÇA</v>
          </cell>
          <cell r="D2128" t="str">
            <v>330610</v>
          </cell>
          <cell r="F2128">
            <v>312762250</v>
          </cell>
        </row>
        <row r="2129">
          <cell r="A2129">
            <v>330615</v>
          </cell>
          <cell r="B2129" t="str">
            <v>RJ</v>
          </cell>
          <cell r="C2129" t="str">
            <v>VARRE-SAI</v>
          </cell>
          <cell r="D2129" t="str">
            <v>330615</v>
          </cell>
          <cell r="E2129">
            <v>35007</v>
          </cell>
          <cell r="F2129">
            <v>2156498</v>
          </cell>
        </row>
        <row r="2130">
          <cell r="A2130">
            <v>330620</v>
          </cell>
          <cell r="B2130" t="str">
            <v>RJ</v>
          </cell>
          <cell r="C2130" t="str">
            <v>VASSOURAS</v>
          </cell>
          <cell r="D2130" t="str">
            <v>330620</v>
          </cell>
          <cell r="E2130">
            <v>88620</v>
          </cell>
          <cell r="F2130">
            <v>44320897</v>
          </cell>
        </row>
        <row r="2131">
          <cell r="A2131">
            <v>330630</v>
          </cell>
          <cell r="B2131" t="str">
            <v>RJ</v>
          </cell>
          <cell r="C2131" t="str">
            <v>VOLTA REDONDA</v>
          </cell>
          <cell r="D2131" t="str">
            <v>330630</v>
          </cell>
          <cell r="F2131">
            <v>732214900</v>
          </cell>
        </row>
        <row r="2132">
          <cell r="A2132">
            <v>240010</v>
          </cell>
          <cell r="B2132" t="str">
            <v>RN</v>
          </cell>
          <cell r="C2132" t="str">
            <v>ACARI</v>
          </cell>
          <cell r="D2132" t="str">
            <v>240010</v>
          </cell>
          <cell r="E2132">
            <v>103427</v>
          </cell>
          <cell r="F2132">
            <v>8891115</v>
          </cell>
        </row>
        <row r="2133">
          <cell r="A2133">
            <v>240020</v>
          </cell>
          <cell r="B2133" t="str">
            <v>RN</v>
          </cell>
          <cell r="C2133" t="str">
            <v>AÇU</v>
          </cell>
          <cell r="D2133" t="str">
            <v>240020</v>
          </cell>
          <cell r="E2133">
            <v>333897</v>
          </cell>
          <cell r="F2133">
            <v>58967775</v>
          </cell>
        </row>
        <row r="2134">
          <cell r="A2134">
            <v>240030</v>
          </cell>
          <cell r="B2134" t="str">
            <v>RN</v>
          </cell>
          <cell r="C2134" t="str">
            <v>AFONSO BEZERRA</v>
          </cell>
          <cell r="D2134" t="str">
            <v>240030</v>
          </cell>
          <cell r="F2134">
            <v>12078950</v>
          </cell>
        </row>
        <row r="2135">
          <cell r="A2135">
            <v>240040</v>
          </cell>
          <cell r="B2135" t="str">
            <v>RN</v>
          </cell>
          <cell r="C2135" t="str">
            <v>ÁGUA NOVA</v>
          </cell>
          <cell r="D2135" t="str">
            <v>240040</v>
          </cell>
          <cell r="E2135">
            <v>329</v>
          </cell>
          <cell r="F2135">
            <v>1775850</v>
          </cell>
        </row>
        <row r="2136">
          <cell r="A2136">
            <v>240050</v>
          </cell>
          <cell r="B2136" t="str">
            <v>RN</v>
          </cell>
          <cell r="C2136" t="str">
            <v>ALEXANDRIA</v>
          </cell>
          <cell r="D2136" t="str">
            <v>240050</v>
          </cell>
          <cell r="E2136">
            <v>11980</v>
          </cell>
          <cell r="F2136">
            <v>2087771</v>
          </cell>
        </row>
        <row r="2137">
          <cell r="A2137">
            <v>240060</v>
          </cell>
          <cell r="B2137" t="str">
            <v>RN</v>
          </cell>
          <cell r="C2137" t="str">
            <v>ALMINO AFONSO</v>
          </cell>
          <cell r="D2137" t="str">
            <v>240060</v>
          </cell>
          <cell r="E2137">
            <v>533</v>
          </cell>
          <cell r="F2137">
            <v>1106697</v>
          </cell>
        </row>
        <row r="2138">
          <cell r="A2138">
            <v>240070</v>
          </cell>
          <cell r="B2138" t="str">
            <v>RN</v>
          </cell>
          <cell r="C2138" t="str">
            <v>ALTO DO RODRIGUES</v>
          </cell>
          <cell r="D2138" t="str">
            <v>240070</v>
          </cell>
          <cell r="E2138">
            <v>31347</v>
          </cell>
          <cell r="F2138">
            <v>22358367</v>
          </cell>
        </row>
        <row r="2139">
          <cell r="A2139">
            <v>240080</v>
          </cell>
          <cell r="B2139" t="str">
            <v>RN</v>
          </cell>
          <cell r="C2139" t="str">
            <v>ANGICOS</v>
          </cell>
          <cell r="D2139" t="str">
            <v>240080</v>
          </cell>
          <cell r="E2139">
            <v>53801</v>
          </cell>
          <cell r="F2139">
            <v>23692615</v>
          </cell>
        </row>
        <row r="2140">
          <cell r="A2140">
            <v>240090</v>
          </cell>
          <cell r="B2140" t="str">
            <v>RN</v>
          </cell>
          <cell r="C2140" t="str">
            <v>ANTÔNIO MARTINS</v>
          </cell>
          <cell r="D2140" t="str">
            <v>240090</v>
          </cell>
          <cell r="E2140">
            <v>11996</v>
          </cell>
          <cell r="F2140">
            <v>3420195</v>
          </cell>
        </row>
        <row r="2141">
          <cell r="A2141">
            <v>240100</v>
          </cell>
          <cell r="B2141" t="str">
            <v>RN</v>
          </cell>
          <cell r="C2141" t="str">
            <v>APODI</v>
          </cell>
          <cell r="D2141" t="str">
            <v>240100</v>
          </cell>
          <cell r="E2141">
            <v>82044</v>
          </cell>
          <cell r="F2141">
            <v>52593564</v>
          </cell>
        </row>
        <row r="2142">
          <cell r="A2142">
            <v>240110</v>
          </cell>
          <cell r="B2142" t="str">
            <v>RN</v>
          </cell>
          <cell r="C2142" t="str">
            <v>AREIA BRANCA</v>
          </cell>
          <cell r="D2142" t="str">
            <v>240110</v>
          </cell>
          <cell r="F2142">
            <v>1472550</v>
          </cell>
        </row>
        <row r="2143">
          <cell r="A2143">
            <v>240120</v>
          </cell>
          <cell r="B2143" t="str">
            <v>RN</v>
          </cell>
          <cell r="C2143" t="str">
            <v>ARÊS</v>
          </cell>
          <cell r="D2143" t="str">
            <v>240120</v>
          </cell>
          <cell r="E2143">
            <v>21905</v>
          </cell>
          <cell r="F2143">
            <v>38548310</v>
          </cell>
        </row>
        <row r="2144">
          <cell r="A2144">
            <v>240130</v>
          </cell>
          <cell r="B2144" t="str">
            <v>RN</v>
          </cell>
          <cell r="C2144" t="str">
            <v>AUGUSTO SEVERO</v>
          </cell>
          <cell r="D2144" t="str">
            <v>240130</v>
          </cell>
          <cell r="F2144">
            <v>23519235</v>
          </cell>
        </row>
        <row r="2145">
          <cell r="A2145">
            <v>240140</v>
          </cell>
          <cell r="B2145" t="str">
            <v>RN</v>
          </cell>
          <cell r="C2145" t="str">
            <v>BAÍA FORMOSA</v>
          </cell>
          <cell r="D2145" t="str">
            <v>240140</v>
          </cell>
          <cell r="F2145">
            <v>9441250</v>
          </cell>
        </row>
        <row r="2146">
          <cell r="A2146">
            <v>240145</v>
          </cell>
          <cell r="B2146" t="str">
            <v>RN</v>
          </cell>
          <cell r="C2146" t="str">
            <v>BARAÚNA</v>
          </cell>
          <cell r="D2146" t="str">
            <v>240145</v>
          </cell>
          <cell r="E2146">
            <v>63970</v>
          </cell>
          <cell r="F2146">
            <v>33418709</v>
          </cell>
        </row>
        <row r="2147">
          <cell r="A2147">
            <v>240150</v>
          </cell>
          <cell r="B2147" t="str">
            <v>RN</v>
          </cell>
          <cell r="C2147" t="str">
            <v>BARCELONA</v>
          </cell>
          <cell r="D2147" t="str">
            <v>240150</v>
          </cell>
          <cell r="E2147">
            <v>24644</v>
          </cell>
          <cell r="F2147">
            <v>8221403</v>
          </cell>
        </row>
        <row r="2148">
          <cell r="A2148">
            <v>240160</v>
          </cell>
          <cell r="B2148" t="str">
            <v>RN</v>
          </cell>
          <cell r="C2148" t="str">
            <v>BENTO FERNANDES</v>
          </cell>
          <cell r="D2148" t="str">
            <v>240160</v>
          </cell>
          <cell r="E2148">
            <v>795</v>
          </cell>
          <cell r="F2148">
            <v>12393299</v>
          </cell>
        </row>
        <row r="2149">
          <cell r="A2149">
            <v>240165</v>
          </cell>
          <cell r="B2149" t="str">
            <v>RN</v>
          </cell>
          <cell r="C2149" t="str">
            <v>BODÓ</v>
          </cell>
          <cell r="D2149" t="str">
            <v>240165</v>
          </cell>
          <cell r="F2149">
            <v>3169225</v>
          </cell>
        </row>
        <row r="2150">
          <cell r="A2150">
            <v>240170</v>
          </cell>
          <cell r="B2150" t="str">
            <v>RN</v>
          </cell>
          <cell r="C2150" t="str">
            <v>BOM JESUS</v>
          </cell>
          <cell r="D2150" t="str">
            <v>240170</v>
          </cell>
          <cell r="F2150">
            <v>953300</v>
          </cell>
        </row>
        <row r="2151">
          <cell r="A2151">
            <v>240180</v>
          </cell>
          <cell r="B2151" t="str">
            <v>RN</v>
          </cell>
          <cell r="C2151" t="str">
            <v>BREJINHO</v>
          </cell>
          <cell r="D2151" t="str">
            <v>240180</v>
          </cell>
          <cell r="E2151">
            <v>37683</v>
          </cell>
          <cell r="F2151">
            <v>9072016</v>
          </cell>
        </row>
        <row r="2152">
          <cell r="A2152">
            <v>240185</v>
          </cell>
          <cell r="B2152" t="str">
            <v>RN</v>
          </cell>
          <cell r="C2152" t="str">
            <v>CAIÇARA DO NORTE</v>
          </cell>
          <cell r="D2152" t="str">
            <v>240185</v>
          </cell>
          <cell r="E2152">
            <v>12425</v>
          </cell>
          <cell r="F2152">
            <v>11172797</v>
          </cell>
        </row>
        <row r="2153">
          <cell r="A2153">
            <v>240190</v>
          </cell>
          <cell r="B2153" t="str">
            <v>RN</v>
          </cell>
          <cell r="C2153" t="str">
            <v>CAIÇARA DO RIO DO VENTO</v>
          </cell>
          <cell r="D2153" t="str">
            <v>240190</v>
          </cell>
          <cell r="E2153">
            <v>45524</v>
          </cell>
          <cell r="F2153">
            <v>7807918</v>
          </cell>
        </row>
        <row r="2154">
          <cell r="A2154">
            <v>240200</v>
          </cell>
          <cell r="B2154" t="str">
            <v>RN</v>
          </cell>
          <cell r="C2154" t="str">
            <v>CAICÓ</v>
          </cell>
          <cell r="D2154" t="str">
            <v>240200</v>
          </cell>
          <cell r="E2154">
            <v>410770</v>
          </cell>
          <cell r="F2154">
            <v>43515923</v>
          </cell>
        </row>
        <row r="2155">
          <cell r="A2155">
            <v>240210</v>
          </cell>
          <cell r="B2155" t="str">
            <v>RN</v>
          </cell>
          <cell r="C2155" t="str">
            <v>CAMPO REDONDO</v>
          </cell>
          <cell r="D2155" t="str">
            <v>240210</v>
          </cell>
          <cell r="E2155">
            <v>4486</v>
          </cell>
          <cell r="F2155">
            <v>473788</v>
          </cell>
        </row>
        <row r="2156">
          <cell r="A2156">
            <v>240220</v>
          </cell>
          <cell r="B2156" t="str">
            <v>RN</v>
          </cell>
          <cell r="C2156" t="str">
            <v>CANGUARETAMA</v>
          </cell>
          <cell r="D2156" t="str">
            <v>240220</v>
          </cell>
          <cell r="E2156">
            <v>34709</v>
          </cell>
          <cell r="F2156">
            <v>2674177</v>
          </cell>
        </row>
        <row r="2157">
          <cell r="A2157">
            <v>240230</v>
          </cell>
          <cell r="B2157" t="str">
            <v>RN</v>
          </cell>
          <cell r="C2157" t="str">
            <v>CARAÚBAS</v>
          </cell>
          <cell r="D2157" t="str">
            <v>240230</v>
          </cell>
          <cell r="E2157">
            <v>35492</v>
          </cell>
          <cell r="F2157">
            <v>5488169</v>
          </cell>
        </row>
        <row r="2158">
          <cell r="A2158">
            <v>240240</v>
          </cell>
          <cell r="B2158" t="str">
            <v>RN</v>
          </cell>
          <cell r="C2158" t="str">
            <v>CARNAÚBA DOS DANTAS</v>
          </cell>
          <cell r="D2158" t="str">
            <v>240240</v>
          </cell>
          <cell r="E2158">
            <v>11266</v>
          </cell>
          <cell r="F2158">
            <v>2530326</v>
          </cell>
        </row>
        <row r="2159">
          <cell r="A2159">
            <v>240260</v>
          </cell>
          <cell r="B2159" t="str">
            <v>RN</v>
          </cell>
          <cell r="C2159" t="str">
            <v>CEARÁ-MIRIM</v>
          </cell>
          <cell r="D2159" t="str">
            <v>240260</v>
          </cell>
          <cell r="E2159">
            <v>12158</v>
          </cell>
          <cell r="F2159">
            <v>47741296</v>
          </cell>
        </row>
        <row r="2160">
          <cell r="A2160">
            <v>240270</v>
          </cell>
          <cell r="B2160" t="str">
            <v>RN</v>
          </cell>
          <cell r="C2160" t="str">
            <v>CERRO CORÁ</v>
          </cell>
          <cell r="D2160" t="str">
            <v>240270</v>
          </cell>
          <cell r="F2160">
            <v>3294075</v>
          </cell>
        </row>
        <row r="2161">
          <cell r="A2161">
            <v>240280</v>
          </cell>
          <cell r="B2161" t="str">
            <v>RN</v>
          </cell>
          <cell r="C2161" t="str">
            <v>CORONEL EZEQUIEL</v>
          </cell>
          <cell r="D2161" t="str">
            <v>240280</v>
          </cell>
          <cell r="E2161">
            <v>822</v>
          </cell>
          <cell r="F2161">
            <v>307906</v>
          </cell>
        </row>
        <row r="2162">
          <cell r="A2162">
            <v>240290</v>
          </cell>
          <cell r="B2162" t="str">
            <v>RN</v>
          </cell>
          <cell r="C2162" t="str">
            <v>CORONEL JOÃO PESSOA</v>
          </cell>
          <cell r="D2162" t="str">
            <v>240290</v>
          </cell>
          <cell r="E2162">
            <v>76</v>
          </cell>
          <cell r="F2162">
            <v>234367</v>
          </cell>
        </row>
        <row r="2163">
          <cell r="A2163">
            <v>240300</v>
          </cell>
          <cell r="B2163" t="str">
            <v>RN</v>
          </cell>
          <cell r="C2163" t="str">
            <v>CRUZETA</v>
          </cell>
          <cell r="D2163" t="str">
            <v>240300</v>
          </cell>
          <cell r="E2163">
            <v>19962</v>
          </cell>
          <cell r="F2163">
            <v>915581</v>
          </cell>
        </row>
        <row r="2164">
          <cell r="A2164">
            <v>240310</v>
          </cell>
          <cell r="B2164" t="str">
            <v>RN</v>
          </cell>
          <cell r="C2164" t="str">
            <v>CURRAIS NOVOS</v>
          </cell>
          <cell r="D2164" t="str">
            <v>240310</v>
          </cell>
          <cell r="E2164">
            <v>6702</v>
          </cell>
          <cell r="F2164">
            <v>68777136</v>
          </cell>
        </row>
        <row r="2165">
          <cell r="A2165">
            <v>240320</v>
          </cell>
          <cell r="B2165" t="str">
            <v>RN</v>
          </cell>
          <cell r="C2165" t="str">
            <v>DOUTOR SEVERIANO</v>
          </cell>
          <cell r="D2165" t="str">
            <v>240320</v>
          </cell>
          <cell r="E2165">
            <v>5751</v>
          </cell>
          <cell r="F2165">
            <v>3399170</v>
          </cell>
        </row>
        <row r="2166">
          <cell r="A2166">
            <v>240330</v>
          </cell>
          <cell r="B2166" t="str">
            <v>RN</v>
          </cell>
          <cell r="C2166" t="str">
            <v>ENCANTO</v>
          </cell>
          <cell r="D2166" t="str">
            <v>240330</v>
          </cell>
          <cell r="E2166">
            <v>37590</v>
          </cell>
          <cell r="F2166">
            <v>5321346</v>
          </cell>
        </row>
        <row r="2167">
          <cell r="A2167">
            <v>240340</v>
          </cell>
          <cell r="B2167" t="str">
            <v>RN</v>
          </cell>
          <cell r="C2167" t="str">
            <v>EQUADOR</v>
          </cell>
          <cell r="D2167" t="str">
            <v>240340</v>
          </cell>
          <cell r="E2167">
            <v>19728</v>
          </cell>
          <cell r="F2167">
            <v>1801001</v>
          </cell>
        </row>
        <row r="2168">
          <cell r="A2168">
            <v>240350</v>
          </cell>
          <cell r="B2168" t="str">
            <v>RN</v>
          </cell>
          <cell r="C2168" t="str">
            <v>ESPÍRITO SANTO</v>
          </cell>
          <cell r="D2168" t="str">
            <v>240350</v>
          </cell>
          <cell r="E2168">
            <v>7040</v>
          </cell>
          <cell r="F2168">
            <v>4707462</v>
          </cell>
        </row>
        <row r="2169">
          <cell r="A2169">
            <v>240360</v>
          </cell>
          <cell r="B2169" t="str">
            <v>RN</v>
          </cell>
          <cell r="C2169" t="str">
            <v>EXTREMOZ</v>
          </cell>
          <cell r="D2169" t="str">
            <v>240360</v>
          </cell>
          <cell r="E2169">
            <v>56512</v>
          </cell>
          <cell r="F2169">
            <v>49104238</v>
          </cell>
        </row>
        <row r="2170">
          <cell r="A2170">
            <v>240370</v>
          </cell>
          <cell r="B2170" t="str">
            <v>RN</v>
          </cell>
          <cell r="C2170" t="str">
            <v>FELIPE GUERRA</v>
          </cell>
          <cell r="D2170" t="str">
            <v>240370</v>
          </cell>
          <cell r="E2170">
            <v>17149</v>
          </cell>
          <cell r="F2170">
            <v>3006525</v>
          </cell>
        </row>
        <row r="2171">
          <cell r="A2171">
            <v>240375</v>
          </cell>
          <cell r="B2171" t="str">
            <v>RN</v>
          </cell>
          <cell r="C2171" t="str">
            <v>FERNANDO PEDROZA</v>
          </cell>
          <cell r="D2171" t="str">
            <v>240375</v>
          </cell>
          <cell r="E2171">
            <v>98</v>
          </cell>
          <cell r="F2171">
            <v>6285408</v>
          </cell>
        </row>
        <row r="2172">
          <cell r="A2172">
            <v>240380</v>
          </cell>
          <cell r="B2172" t="str">
            <v>RN</v>
          </cell>
          <cell r="C2172" t="str">
            <v>FLORÂNIA</v>
          </cell>
          <cell r="D2172" t="str">
            <v>240380</v>
          </cell>
          <cell r="E2172">
            <v>32094</v>
          </cell>
          <cell r="F2172">
            <v>5399539</v>
          </cell>
        </row>
        <row r="2173">
          <cell r="A2173">
            <v>240390</v>
          </cell>
          <cell r="B2173" t="str">
            <v>RN</v>
          </cell>
          <cell r="C2173" t="str">
            <v>FRANCISCO DANTAS</v>
          </cell>
          <cell r="D2173" t="str">
            <v>240390</v>
          </cell>
          <cell r="E2173">
            <v>28520</v>
          </cell>
          <cell r="F2173">
            <v>2935882</v>
          </cell>
        </row>
        <row r="2174">
          <cell r="A2174">
            <v>240400</v>
          </cell>
          <cell r="B2174" t="str">
            <v>RN</v>
          </cell>
          <cell r="C2174" t="str">
            <v>FRUTUOSO GOMES</v>
          </cell>
          <cell r="D2174" t="str">
            <v>240400</v>
          </cell>
          <cell r="E2174">
            <v>2852</v>
          </cell>
          <cell r="F2174">
            <v>2561082</v>
          </cell>
        </row>
        <row r="2175">
          <cell r="A2175">
            <v>240410</v>
          </cell>
          <cell r="B2175" t="str">
            <v>RN</v>
          </cell>
          <cell r="C2175" t="str">
            <v>GALINHOS</v>
          </cell>
          <cell r="D2175" t="str">
            <v>240410</v>
          </cell>
          <cell r="F2175">
            <v>2936275</v>
          </cell>
        </row>
        <row r="2176">
          <cell r="A2176">
            <v>240420</v>
          </cell>
          <cell r="B2176" t="str">
            <v>RN</v>
          </cell>
          <cell r="C2176" t="str">
            <v>GOIANINHA</v>
          </cell>
          <cell r="D2176" t="str">
            <v>240420</v>
          </cell>
          <cell r="E2176">
            <v>62780</v>
          </cell>
          <cell r="F2176">
            <v>6917484</v>
          </cell>
        </row>
        <row r="2177">
          <cell r="A2177">
            <v>240430</v>
          </cell>
          <cell r="B2177" t="str">
            <v>RN</v>
          </cell>
          <cell r="C2177" t="str">
            <v>GOVERNADOR DIX-SEPT ROSADO</v>
          </cell>
          <cell r="D2177" t="str">
            <v>240430</v>
          </cell>
          <cell r="E2177">
            <v>1174</v>
          </cell>
          <cell r="F2177">
            <v>20034951</v>
          </cell>
        </row>
        <row r="2178">
          <cell r="A2178">
            <v>240440</v>
          </cell>
          <cell r="B2178" t="str">
            <v>RN</v>
          </cell>
          <cell r="C2178" t="str">
            <v>GROSSOS</v>
          </cell>
          <cell r="D2178" t="str">
            <v>240440</v>
          </cell>
          <cell r="E2178">
            <v>6311</v>
          </cell>
          <cell r="F2178">
            <v>5323747</v>
          </cell>
        </row>
        <row r="2179">
          <cell r="A2179">
            <v>240450</v>
          </cell>
          <cell r="B2179" t="str">
            <v>RN</v>
          </cell>
          <cell r="C2179" t="str">
            <v>GUAMARÉ</v>
          </cell>
          <cell r="D2179" t="str">
            <v>240450</v>
          </cell>
          <cell r="E2179">
            <v>37464</v>
          </cell>
          <cell r="F2179">
            <v>12884926</v>
          </cell>
        </row>
        <row r="2180">
          <cell r="A2180">
            <v>240460</v>
          </cell>
          <cell r="B2180" t="str">
            <v>RN</v>
          </cell>
          <cell r="C2180" t="str">
            <v>IELMO MARINHO</v>
          </cell>
          <cell r="D2180" t="str">
            <v>240460</v>
          </cell>
          <cell r="F2180">
            <v>5994675</v>
          </cell>
        </row>
        <row r="2181">
          <cell r="A2181">
            <v>240470</v>
          </cell>
          <cell r="B2181" t="str">
            <v>RN</v>
          </cell>
          <cell r="C2181" t="str">
            <v>IPANGUAÇU</v>
          </cell>
          <cell r="D2181" t="str">
            <v>240470</v>
          </cell>
          <cell r="E2181">
            <v>23883</v>
          </cell>
          <cell r="F2181">
            <v>12031832</v>
          </cell>
        </row>
        <row r="2182">
          <cell r="A2182">
            <v>240480</v>
          </cell>
          <cell r="B2182" t="str">
            <v>RN</v>
          </cell>
          <cell r="C2182" t="str">
            <v>IPUEIRA</v>
          </cell>
          <cell r="D2182" t="str">
            <v>240480</v>
          </cell>
          <cell r="E2182">
            <v>17058</v>
          </cell>
          <cell r="F2182">
            <v>2208559</v>
          </cell>
        </row>
        <row r="2183">
          <cell r="A2183">
            <v>240485</v>
          </cell>
          <cell r="B2183" t="str">
            <v>RN</v>
          </cell>
          <cell r="C2183" t="str">
            <v>ITAJÁ</v>
          </cell>
          <cell r="D2183" t="str">
            <v>240485</v>
          </cell>
          <cell r="E2183">
            <v>1</v>
          </cell>
          <cell r="F2183">
            <v>3316620</v>
          </cell>
        </row>
        <row r="2184">
          <cell r="A2184">
            <v>240490</v>
          </cell>
          <cell r="B2184" t="str">
            <v>RN</v>
          </cell>
          <cell r="C2184" t="str">
            <v>ITAÚ</v>
          </cell>
          <cell r="D2184" t="str">
            <v>240490</v>
          </cell>
          <cell r="E2184">
            <v>30980</v>
          </cell>
          <cell r="F2184">
            <v>12644981</v>
          </cell>
        </row>
        <row r="2185">
          <cell r="A2185">
            <v>240500</v>
          </cell>
          <cell r="B2185" t="str">
            <v>RN</v>
          </cell>
          <cell r="C2185" t="str">
            <v>JAÇANÃ</v>
          </cell>
          <cell r="D2185" t="str">
            <v>240500</v>
          </cell>
          <cell r="E2185">
            <v>2454</v>
          </cell>
          <cell r="F2185">
            <v>495719</v>
          </cell>
        </row>
        <row r="2186">
          <cell r="A2186">
            <v>240510</v>
          </cell>
          <cell r="B2186" t="str">
            <v>RN</v>
          </cell>
          <cell r="C2186" t="str">
            <v>JANDAÍRA</v>
          </cell>
          <cell r="D2186" t="str">
            <v>240510</v>
          </cell>
          <cell r="F2186">
            <v>70700</v>
          </cell>
        </row>
        <row r="2187">
          <cell r="A2187">
            <v>240520</v>
          </cell>
          <cell r="B2187" t="str">
            <v>RN</v>
          </cell>
          <cell r="C2187" t="str">
            <v>JANDUÍS</v>
          </cell>
          <cell r="D2187" t="str">
            <v>240520</v>
          </cell>
          <cell r="E2187">
            <v>29493</v>
          </cell>
          <cell r="F2187">
            <v>5519719</v>
          </cell>
        </row>
        <row r="2188">
          <cell r="A2188">
            <v>240530</v>
          </cell>
          <cell r="B2188" t="str">
            <v>RN</v>
          </cell>
          <cell r="C2188" t="str">
            <v>JANUÁRIO CICCO</v>
          </cell>
          <cell r="D2188" t="str">
            <v>240530</v>
          </cell>
          <cell r="E2188">
            <v>22600</v>
          </cell>
          <cell r="F2188">
            <v>1678788</v>
          </cell>
        </row>
        <row r="2189">
          <cell r="A2189">
            <v>240540</v>
          </cell>
          <cell r="B2189" t="str">
            <v>RN</v>
          </cell>
          <cell r="C2189" t="str">
            <v>JAPI</v>
          </cell>
          <cell r="D2189" t="str">
            <v>240540</v>
          </cell>
          <cell r="E2189">
            <v>8041</v>
          </cell>
          <cell r="F2189">
            <v>308936</v>
          </cell>
        </row>
        <row r="2190">
          <cell r="A2190">
            <v>240550</v>
          </cell>
          <cell r="B2190" t="str">
            <v>RN</v>
          </cell>
          <cell r="C2190" t="str">
            <v>JARDIM DE ANGICOS</v>
          </cell>
          <cell r="D2190" t="str">
            <v>240550</v>
          </cell>
          <cell r="E2190">
            <v>156</v>
          </cell>
          <cell r="F2190">
            <v>19317</v>
          </cell>
        </row>
        <row r="2191">
          <cell r="A2191">
            <v>240560</v>
          </cell>
          <cell r="B2191" t="str">
            <v>RN</v>
          </cell>
          <cell r="C2191" t="str">
            <v>JARDIM DE PIRANHAS</v>
          </cell>
          <cell r="D2191" t="str">
            <v>240560</v>
          </cell>
          <cell r="E2191">
            <v>34704</v>
          </cell>
          <cell r="F2191">
            <v>2708554</v>
          </cell>
        </row>
        <row r="2192">
          <cell r="A2192">
            <v>240570</v>
          </cell>
          <cell r="B2192" t="str">
            <v>RN</v>
          </cell>
          <cell r="C2192" t="str">
            <v>JARDIM DO SERIDÓ</v>
          </cell>
          <cell r="D2192" t="str">
            <v>240570</v>
          </cell>
          <cell r="E2192">
            <v>16207</v>
          </cell>
          <cell r="F2192">
            <v>7771656</v>
          </cell>
        </row>
        <row r="2193">
          <cell r="A2193">
            <v>240580</v>
          </cell>
          <cell r="B2193" t="str">
            <v>RN</v>
          </cell>
          <cell r="C2193" t="str">
            <v>JOÃO CÂMARA</v>
          </cell>
          <cell r="D2193" t="str">
            <v>240580</v>
          </cell>
          <cell r="E2193">
            <v>91734</v>
          </cell>
          <cell r="F2193">
            <v>16993168</v>
          </cell>
        </row>
        <row r="2194">
          <cell r="A2194">
            <v>240590</v>
          </cell>
          <cell r="B2194" t="str">
            <v>RN</v>
          </cell>
          <cell r="C2194" t="str">
            <v>JOÃO DIAS</v>
          </cell>
          <cell r="D2194" t="str">
            <v>240590</v>
          </cell>
          <cell r="E2194">
            <v>786</v>
          </cell>
          <cell r="F2194">
            <v>2398071</v>
          </cell>
        </row>
        <row r="2195">
          <cell r="A2195">
            <v>240600</v>
          </cell>
          <cell r="B2195" t="str">
            <v>RN</v>
          </cell>
          <cell r="C2195" t="str">
            <v>JOSÉ DA PENHA</v>
          </cell>
          <cell r="D2195" t="str">
            <v>240600</v>
          </cell>
          <cell r="E2195">
            <v>32636</v>
          </cell>
          <cell r="F2195">
            <v>2863785</v>
          </cell>
        </row>
        <row r="2196">
          <cell r="A2196">
            <v>240610</v>
          </cell>
          <cell r="B2196" t="str">
            <v>RN</v>
          </cell>
          <cell r="C2196" t="str">
            <v>JUCURUTU</v>
          </cell>
          <cell r="D2196" t="str">
            <v>240610</v>
          </cell>
          <cell r="E2196">
            <v>78669</v>
          </cell>
          <cell r="F2196">
            <v>9459331</v>
          </cell>
        </row>
        <row r="2197">
          <cell r="A2197">
            <v>240615</v>
          </cell>
          <cell r="B2197" t="str">
            <v>RN</v>
          </cell>
          <cell r="C2197" t="str">
            <v>JUNDIÁ</v>
          </cell>
          <cell r="D2197" t="str">
            <v>240615</v>
          </cell>
          <cell r="E2197">
            <v>184</v>
          </cell>
          <cell r="F2197">
            <v>1060275</v>
          </cell>
        </row>
        <row r="2198">
          <cell r="A2198">
            <v>240620</v>
          </cell>
          <cell r="B2198" t="str">
            <v>RN</v>
          </cell>
          <cell r="C2198" t="str">
            <v>LAGOA D'ANTA</v>
          </cell>
          <cell r="D2198" t="str">
            <v>240620</v>
          </cell>
          <cell r="E2198">
            <v>2271</v>
          </cell>
          <cell r="F2198">
            <v>364259</v>
          </cell>
        </row>
        <row r="2199">
          <cell r="A2199">
            <v>240630</v>
          </cell>
          <cell r="B2199" t="str">
            <v>RN</v>
          </cell>
          <cell r="C2199" t="str">
            <v>LAGOA DE PEDRAS</v>
          </cell>
          <cell r="D2199" t="str">
            <v>240630</v>
          </cell>
          <cell r="E2199">
            <v>1784</v>
          </cell>
          <cell r="F2199">
            <v>14719767</v>
          </cell>
        </row>
        <row r="2200">
          <cell r="A2200">
            <v>240640</v>
          </cell>
          <cell r="B2200" t="str">
            <v>RN</v>
          </cell>
          <cell r="C2200" t="str">
            <v>LAGOA DE VELHOS</v>
          </cell>
          <cell r="D2200" t="str">
            <v>240640</v>
          </cell>
          <cell r="F2200">
            <v>752375</v>
          </cell>
        </row>
        <row r="2201">
          <cell r="A2201">
            <v>240650</v>
          </cell>
          <cell r="B2201" t="str">
            <v>RN</v>
          </cell>
          <cell r="C2201" t="str">
            <v>LAGOA NOVA</v>
          </cell>
          <cell r="D2201" t="str">
            <v>240650</v>
          </cell>
          <cell r="E2201">
            <v>5486</v>
          </cell>
          <cell r="F2201">
            <v>3531899</v>
          </cell>
        </row>
        <row r="2202">
          <cell r="A2202">
            <v>240660</v>
          </cell>
          <cell r="B2202" t="str">
            <v>RN</v>
          </cell>
          <cell r="C2202" t="str">
            <v>LAGOA SALGADA</v>
          </cell>
          <cell r="D2202" t="str">
            <v>240660</v>
          </cell>
          <cell r="E2202">
            <v>278</v>
          </cell>
          <cell r="F2202">
            <v>1763047</v>
          </cell>
        </row>
        <row r="2203">
          <cell r="A2203">
            <v>240670</v>
          </cell>
          <cell r="B2203" t="str">
            <v>RN</v>
          </cell>
          <cell r="C2203" t="str">
            <v>LAJES</v>
          </cell>
          <cell r="D2203" t="str">
            <v>240670</v>
          </cell>
          <cell r="E2203">
            <v>17798</v>
          </cell>
          <cell r="F2203">
            <v>35128314</v>
          </cell>
        </row>
        <row r="2204">
          <cell r="A2204">
            <v>240680</v>
          </cell>
          <cell r="B2204" t="str">
            <v>RN</v>
          </cell>
          <cell r="C2204" t="str">
            <v>LAJES PINTADAS</v>
          </cell>
          <cell r="D2204" t="str">
            <v>240680</v>
          </cell>
          <cell r="E2204">
            <v>31539</v>
          </cell>
          <cell r="F2204">
            <v>2642321</v>
          </cell>
        </row>
        <row r="2205">
          <cell r="A2205">
            <v>240690</v>
          </cell>
          <cell r="B2205" t="str">
            <v>RN</v>
          </cell>
          <cell r="C2205" t="str">
            <v>LUCRÉCIA</v>
          </cell>
          <cell r="D2205" t="str">
            <v>240690</v>
          </cell>
          <cell r="E2205">
            <v>31429</v>
          </cell>
          <cell r="F2205">
            <v>3713802</v>
          </cell>
        </row>
        <row r="2206">
          <cell r="A2206">
            <v>240700</v>
          </cell>
          <cell r="B2206" t="str">
            <v>RN</v>
          </cell>
          <cell r="C2206" t="str">
            <v>LUÍS GOMES</v>
          </cell>
          <cell r="D2206" t="str">
            <v>240700</v>
          </cell>
          <cell r="E2206">
            <v>3354</v>
          </cell>
          <cell r="F2206">
            <v>1660441</v>
          </cell>
        </row>
        <row r="2207">
          <cell r="A2207">
            <v>240710</v>
          </cell>
          <cell r="B2207" t="str">
            <v>RN</v>
          </cell>
          <cell r="C2207" t="str">
            <v>MACAÍBA</v>
          </cell>
          <cell r="D2207" t="str">
            <v>240710</v>
          </cell>
          <cell r="E2207">
            <v>6197</v>
          </cell>
          <cell r="F2207">
            <v>293501</v>
          </cell>
        </row>
        <row r="2208">
          <cell r="A2208">
            <v>240720</v>
          </cell>
          <cell r="B2208" t="str">
            <v>RN</v>
          </cell>
          <cell r="C2208" t="str">
            <v>MACAU</v>
          </cell>
          <cell r="D2208" t="str">
            <v>240720</v>
          </cell>
          <cell r="E2208">
            <v>7996</v>
          </cell>
          <cell r="F2208">
            <v>8967606</v>
          </cell>
        </row>
        <row r="2209">
          <cell r="A2209">
            <v>240725</v>
          </cell>
          <cell r="B2209" t="str">
            <v>RN</v>
          </cell>
          <cell r="C2209" t="str">
            <v>MAJOR SALES</v>
          </cell>
          <cell r="D2209" t="str">
            <v>240725</v>
          </cell>
          <cell r="E2209">
            <v>46306</v>
          </cell>
          <cell r="F2209">
            <v>3315269</v>
          </cell>
        </row>
        <row r="2210">
          <cell r="A2210">
            <v>240730</v>
          </cell>
          <cell r="B2210" t="str">
            <v>RN</v>
          </cell>
          <cell r="C2210" t="str">
            <v>MARCELINO VIEIRA</v>
          </cell>
          <cell r="D2210" t="str">
            <v>240730</v>
          </cell>
          <cell r="E2210">
            <v>14298</v>
          </cell>
          <cell r="F2210">
            <v>10786797</v>
          </cell>
        </row>
        <row r="2211">
          <cell r="A2211">
            <v>240740</v>
          </cell>
          <cell r="B2211" t="str">
            <v>RN</v>
          </cell>
          <cell r="C2211" t="str">
            <v>MARTINS</v>
          </cell>
          <cell r="D2211" t="str">
            <v>240740</v>
          </cell>
          <cell r="E2211">
            <v>27004</v>
          </cell>
          <cell r="F2211">
            <v>7909679</v>
          </cell>
        </row>
        <row r="2212">
          <cell r="A2212">
            <v>240750</v>
          </cell>
          <cell r="B2212" t="str">
            <v>RN</v>
          </cell>
          <cell r="C2212" t="str">
            <v>MAXARANGUAPE</v>
          </cell>
          <cell r="D2212" t="str">
            <v>240750</v>
          </cell>
          <cell r="F2212">
            <v>1388150</v>
          </cell>
        </row>
        <row r="2213">
          <cell r="A2213">
            <v>240760</v>
          </cell>
          <cell r="B2213" t="str">
            <v>RN</v>
          </cell>
          <cell r="C2213" t="str">
            <v>MESSIAS TARGINO</v>
          </cell>
          <cell r="D2213" t="str">
            <v>240760</v>
          </cell>
          <cell r="E2213">
            <v>2123</v>
          </cell>
          <cell r="F2213">
            <v>1414364</v>
          </cell>
        </row>
        <row r="2214">
          <cell r="A2214">
            <v>240770</v>
          </cell>
          <cell r="B2214" t="str">
            <v>RN</v>
          </cell>
          <cell r="C2214" t="str">
            <v>MONTANHAS</v>
          </cell>
          <cell r="D2214" t="str">
            <v>240770</v>
          </cell>
          <cell r="E2214">
            <v>32321</v>
          </cell>
          <cell r="F2214">
            <v>3560796</v>
          </cell>
        </row>
        <row r="2215">
          <cell r="A2215">
            <v>240780</v>
          </cell>
          <cell r="B2215" t="str">
            <v>RN</v>
          </cell>
          <cell r="C2215" t="str">
            <v>MONTE ALEGRE</v>
          </cell>
          <cell r="D2215" t="str">
            <v>240780</v>
          </cell>
          <cell r="E2215">
            <v>5359</v>
          </cell>
          <cell r="F2215">
            <v>95627423</v>
          </cell>
        </row>
        <row r="2216">
          <cell r="A2216">
            <v>240790</v>
          </cell>
          <cell r="B2216" t="str">
            <v>RN</v>
          </cell>
          <cell r="C2216" t="str">
            <v>MONTE DAS GAMELEIRAS</v>
          </cell>
          <cell r="D2216" t="str">
            <v>240790</v>
          </cell>
          <cell r="E2216">
            <v>1515</v>
          </cell>
          <cell r="F2216">
            <v>6426829</v>
          </cell>
        </row>
        <row r="2217">
          <cell r="A2217">
            <v>240800</v>
          </cell>
          <cell r="B2217" t="str">
            <v>RN</v>
          </cell>
          <cell r="C2217" t="str">
            <v>MOSSORÓ</v>
          </cell>
          <cell r="D2217" t="str">
            <v>240800</v>
          </cell>
          <cell r="E2217">
            <v>769078</v>
          </cell>
          <cell r="F2217">
            <v>220546764</v>
          </cell>
        </row>
        <row r="2218">
          <cell r="A2218">
            <v>240810</v>
          </cell>
          <cell r="B2218" t="str">
            <v>RN</v>
          </cell>
          <cell r="C2218" t="str">
            <v>NATAL</v>
          </cell>
          <cell r="D2218" t="str">
            <v>240810</v>
          </cell>
          <cell r="E2218">
            <v>500809</v>
          </cell>
          <cell r="F2218">
            <v>514566147</v>
          </cell>
        </row>
        <row r="2219">
          <cell r="A2219">
            <v>240820</v>
          </cell>
          <cell r="B2219" t="str">
            <v>RN</v>
          </cell>
          <cell r="C2219" t="str">
            <v>NÍSIA FLORESTA</v>
          </cell>
          <cell r="D2219" t="str">
            <v>240820</v>
          </cell>
          <cell r="F2219">
            <v>52540325</v>
          </cell>
        </row>
        <row r="2220">
          <cell r="A2220">
            <v>240830</v>
          </cell>
          <cell r="B2220" t="str">
            <v>RN</v>
          </cell>
          <cell r="C2220" t="str">
            <v>NOVA CRUZ</v>
          </cell>
          <cell r="D2220" t="str">
            <v>240830</v>
          </cell>
          <cell r="E2220">
            <v>102323</v>
          </cell>
          <cell r="F2220">
            <v>10374818</v>
          </cell>
        </row>
        <row r="2221">
          <cell r="A2221">
            <v>240840</v>
          </cell>
          <cell r="B2221" t="str">
            <v>RN</v>
          </cell>
          <cell r="C2221" t="str">
            <v>OLHO-D'ÁGUA DO BORGES</v>
          </cell>
          <cell r="D2221" t="str">
            <v>240840</v>
          </cell>
          <cell r="E2221">
            <v>30250</v>
          </cell>
          <cell r="F2221">
            <v>5148040</v>
          </cell>
        </row>
        <row r="2222">
          <cell r="A2222">
            <v>240850</v>
          </cell>
          <cell r="B2222" t="str">
            <v>RN</v>
          </cell>
          <cell r="C2222" t="str">
            <v>OURO BRANCO</v>
          </cell>
          <cell r="D2222" t="str">
            <v>240850</v>
          </cell>
          <cell r="E2222">
            <v>136</v>
          </cell>
          <cell r="F2222">
            <v>73305537</v>
          </cell>
        </row>
        <row r="2223">
          <cell r="A2223">
            <v>240860</v>
          </cell>
          <cell r="B2223" t="str">
            <v>RN</v>
          </cell>
          <cell r="C2223" t="str">
            <v>PARANÁ</v>
          </cell>
          <cell r="D2223" t="str">
            <v>240860</v>
          </cell>
          <cell r="F2223">
            <v>6663375</v>
          </cell>
        </row>
        <row r="2224">
          <cell r="A2224">
            <v>240870</v>
          </cell>
          <cell r="B2224" t="str">
            <v>RN</v>
          </cell>
          <cell r="C2224" t="str">
            <v>PARAÚ</v>
          </cell>
          <cell r="D2224" t="str">
            <v>240870</v>
          </cell>
          <cell r="F2224">
            <v>597075</v>
          </cell>
        </row>
        <row r="2225">
          <cell r="A2225">
            <v>240880</v>
          </cell>
          <cell r="B2225" t="str">
            <v>RN</v>
          </cell>
          <cell r="C2225" t="str">
            <v>PARAZINHO</v>
          </cell>
          <cell r="D2225" t="str">
            <v>240880</v>
          </cell>
          <cell r="E2225">
            <v>11322</v>
          </cell>
          <cell r="F2225">
            <v>2111372</v>
          </cell>
        </row>
        <row r="2226">
          <cell r="A2226">
            <v>240890</v>
          </cell>
          <cell r="B2226" t="str">
            <v>RN</v>
          </cell>
          <cell r="C2226" t="str">
            <v>PARELHAS</v>
          </cell>
          <cell r="D2226" t="str">
            <v>240890</v>
          </cell>
          <cell r="E2226">
            <v>70323</v>
          </cell>
          <cell r="F2226">
            <v>7124494</v>
          </cell>
        </row>
        <row r="2227">
          <cell r="A2227">
            <v>240325</v>
          </cell>
          <cell r="B2227" t="str">
            <v>RN</v>
          </cell>
          <cell r="C2227" t="str">
            <v>PARNAMIRIM</v>
          </cell>
          <cell r="D2227" t="str">
            <v>240325</v>
          </cell>
          <cell r="F2227">
            <v>57974675</v>
          </cell>
        </row>
        <row r="2228">
          <cell r="A2228">
            <v>240910</v>
          </cell>
          <cell r="B2228" t="str">
            <v>RN</v>
          </cell>
          <cell r="C2228" t="str">
            <v>PASSA E FICA</v>
          </cell>
          <cell r="D2228" t="str">
            <v>240910</v>
          </cell>
          <cell r="F2228">
            <v>16784900</v>
          </cell>
        </row>
        <row r="2229">
          <cell r="A2229">
            <v>240920</v>
          </cell>
          <cell r="B2229" t="str">
            <v>RN</v>
          </cell>
          <cell r="C2229" t="str">
            <v>PASSAGEM</v>
          </cell>
          <cell r="D2229" t="str">
            <v>240920</v>
          </cell>
          <cell r="E2229">
            <v>25</v>
          </cell>
          <cell r="F2229">
            <v>1063927</v>
          </cell>
        </row>
        <row r="2230">
          <cell r="A2230">
            <v>240930</v>
          </cell>
          <cell r="B2230" t="str">
            <v>RN</v>
          </cell>
          <cell r="C2230" t="str">
            <v>PATU</v>
          </cell>
          <cell r="D2230" t="str">
            <v>240930</v>
          </cell>
          <cell r="F2230">
            <v>338325</v>
          </cell>
        </row>
        <row r="2231">
          <cell r="A2231">
            <v>240940</v>
          </cell>
          <cell r="B2231" t="str">
            <v>RN</v>
          </cell>
          <cell r="C2231" t="str">
            <v>PAU DOS FERROS</v>
          </cell>
          <cell r="D2231" t="str">
            <v>240940</v>
          </cell>
          <cell r="E2231">
            <v>3605</v>
          </cell>
          <cell r="F2231">
            <v>10905877</v>
          </cell>
        </row>
        <row r="2232">
          <cell r="A2232">
            <v>240950</v>
          </cell>
          <cell r="B2232" t="str">
            <v>RN</v>
          </cell>
          <cell r="C2232" t="str">
            <v>PEDRA GRANDE</v>
          </cell>
          <cell r="D2232" t="str">
            <v>240950</v>
          </cell>
          <cell r="F2232">
            <v>5035325</v>
          </cell>
        </row>
        <row r="2233">
          <cell r="A2233">
            <v>240960</v>
          </cell>
          <cell r="B2233" t="str">
            <v>RN</v>
          </cell>
          <cell r="C2233" t="str">
            <v>PEDRA PRETA</v>
          </cell>
          <cell r="D2233" t="str">
            <v>240960</v>
          </cell>
          <cell r="E2233">
            <v>949</v>
          </cell>
          <cell r="F2233">
            <v>745292</v>
          </cell>
        </row>
        <row r="2234">
          <cell r="A2234">
            <v>240970</v>
          </cell>
          <cell r="B2234" t="str">
            <v>RN</v>
          </cell>
          <cell r="C2234" t="str">
            <v>PEDRO AVELINO</v>
          </cell>
          <cell r="D2234" t="str">
            <v>240970</v>
          </cell>
          <cell r="E2234">
            <v>9293</v>
          </cell>
          <cell r="F2234">
            <v>12548998</v>
          </cell>
        </row>
        <row r="2235">
          <cell r="A2235">
            <v>240980</v>
          </cell>
          <cell r="B2235" t="str">
            <v>RN</v>
          </cell>
          <cell r="C2235" t="str">
            <v>PEDRO VELHO</v>
          </cell>
          <cell r="D2235" t="str">
            <v>240980</v>
          </cell>
          <cell r="F2235">
            <v>5364550</v>
          </cell>
        </row>
        <row r="2236">
          <cell r="A2236">
            <v>240990</v>
          </cell>
          <cell r="B2236" t="str">
            <v>RN</v>
          </cell>
          <cell r="C2236" t="str">
            <v>PENDÊNCIAS</v>
          </cell>
          <cell r="D2236" t="str">
            <v>240990</v>
          </cell>
          <cell r="E2236">
            <v>20391</v>
          </cell>
          <cell r="F2236">
            <v>5686795</v>
          </cell>
        </row>
        <row r="2237">
          <cell r="A2237">
            <v>241000</v>
          </cell>
          <cell r="B2237" t="str">
            <v>RN</v>
          </cell>
          <cell r="C2237" t="str">
            <v>PILÕES</v>
          </cell>
          <cell r="D2237" t="str">
            <v>241000</v>
          </cell>
          <cell r="E2237">
            <v>375</v>
          </cell>
          <cell r="F2237">
            <v>173909</v>
          </cell>
        </row>
        <row r="2238">
          <cell r="A2238">
            <v>241010</v>
          </cell>
          <cell r="B2238" t="str">
            <v>RN</v>
          </cell>
          <cell r="C2238" t="str">
            <v>POÇO BRANCO</v>
          </cell>
          <cell r="D2238" t="str">
            <v>241010</v>
          </cell>
          <cell r="E2238">
            <v>20714</v>
          </cell>
          <cell r="F2238">
            <v>1237441</v>
          </cell>
        </row>
        <row r="2239">
          <cell r="A2239">
            <v>241020</v>
          </cell>
          <cell r="B2239" t="str">
            <v>RN</v>
          </cell>
          <cell r="C2239" t="str">
            <v>PORTALEGRE</v>
          </cell>
          <cell r="D2239" t="str">
            <v>241020</v>
          </cell>
          <cell r="E2239">
            <v>3155</v>
          </cell>
          <cell r="F2239">
            <v>12572451</v>
          </cell>
        </row>
        <row r="2240">
          <cell r="A2240">
            <v>241025</v>
          </cell>
          <cell r="B2240" t="str">
            <v>RN</v>
          </cell>
          <cell r="C2240" t="str">
            <v>PORTO DO MANGUE</v>
          </cell>
          <cell r="D2240" t="str">
            <v>241025</v>
          </cell>
          <cell r="E2240">
            <v>525</v>
          </cell>
          <cell r="F2240">
            <v>3019356</v>
          </cell>
        </row>
        <row r="2241">
          <cell r="A2241">
            <v>241040</v>
          </cell>
          <cell r="B2241" t="str">
            <v>RN</v>
          </cell>
          <cell r="C2241" t="str">
            <v>PUREZA</v>
          </cell>
          <cell r="D2241" t="str">
            <v>241040</v>
          </cell>
          <cell r="F2241">
            <v>1086804</v>
          </cell>
        </row>
        <row r="2242">
          <cell r="A2242">
            <v>241050</v>
          </cell>
          <cell r="B2242" t="str">
            <v>RN</v>
          </cell>
          <cell r="C2242" t="str">
            <v>RAFAEL FERNANDES</v>
          </cell>
          <cell r="D2242" t="str">
            <v>241050</v>
          </cell>
          <cell r="E2242">
            <v>11082</v>
          </cell>
          <cell r="F2242">
            <v>10862190</v>
          </cell>
        </row>
        <row r="2243">
          <cell r="A2243">
            <v>241060</v>
          </cell>
          <cell r="B2243" t="str">
            <v>RN</v>
          </cell>
          <cell r="C2243" t="str">
            <v>RAFAEL GODEIRO</v>
          </cell>
          <cell r="D2243" t="str">
            <v>241060</v>
          </cell>
          <cell r="F2243">
            <v>1857900</v>
          </cell>
        </row>
        <row r="2244">
          <cell r="A2244">
            <v>241070</v>
          </cell>
          <cell r="B2244" t="str">
            <v>RN</v>
          </cell>
          <cell r="C2244" t="str">
            <v>RIACHO DA CRUZ</v>
          </cell>
          <cell r="D2244" t="str">
            <v>241070</v>
          </cell>
          <cell r="E2244">
            <v>31208</v>
          </cell>
          <cell r="F2244">
            <v>12797830</v>
          </cell>
        </row>
        <row r="2245">
          <cell r="A2245">
            <v>241080</v>
          </cell>
          <cell r="B2245" t="str">
            <v>RN</v>
          </cell>
          <cell r="C2245" t="str">
            <v>RIACHO DE SANTANA</v>
          </cell>
          <cell r="D2245" t="str">
            <v>241080</v>
          </cell>
          <cell r="E2245">
            <v>117</v>
          </cell>
          <cell r="F2245">
            <v>476766</v>
          </cell>
        </row>
        <row r="2246">
          <cell r="A2246">
            <v>241090</v>
          </cell>
          <cell r="B2246" t="str">
            <v>RN</v>
          </cell>
          <cell r="C2246" t="str">
            <v>RIACHUELO</v>
          </cell>
          <cell r="D2246" t="str">
            <v>241090</v>
          </cell>
          <cell r="E2246">
            <v>450</v>
          </cell>
          <cell r="F2246">
            <v>2793625</v>
          </cell>
        </row>
        <row r="2247">
          <cell r="A2247">
            <v>240895</v>
          </cell>
          <cell r="B2247" t="str">
            <v>RN</v>
          </cell>
          <cell r="C2247" t="str">
            <v>RIO DO FOGO</v>
          </cell>
          <cell r="D2247" t="str">
            <v>240895</v>
          </cell>
          <cell r="E2247">
            <v>87</v>
          </cell>
          <cell r="F2247">
            <v>3675618</v>
          </cell>
        </row>
        <row r="2248">
          <cell r="A2248">
            <v>241100</v>
          </cell>
          <cell r="B2248" t="str">
            <v>RN</v>
          </cell>
          <cell r="C2248" t="str">
            <v>RODOLFO FERNANDES</v>
          </cell>
          <cell r="D2248" t="str">
            <v>241100</v>
          </cell>
          <cell r="E2248">
            <v>21935</v>
          </cell>
          <cell r="F2248">
            <v>8707422</v>
          </cell>
        </row>
        <row r="2249">
          <cell r="A2249">
            <v>241110</v>
          </cell>
          <cell r="B2249" t="str">
            <v>RN</v>
          </cell>
          <cell r="C2249" t="str">
            <v>RUY BARBOSA</v>
          </cell>
          <cell r="D2249" t="str">
            <v>241110</v>
          </cell>
          <cell r="E2249">
            <v>20600</v>
          </cell>
          <cell r="F2249">
            <v>3545561</v>
          </cell>
        </row>
        <row r="2250">
          <cell r="A2250">
            <v>241120</v>
          </cell>
          <cell r="B2250" t="str">
            <v>RN</v>
          </cell>
          <cell r="C2250" t="str">
            <v>SANTA CRUZ</v>
          </cell>
          <cell r="D2250" t="str">
            <v>241120</v>
          </cell>
          <cell r="E2250">
            <v>8168</v>
          </cell>
          <cell r="F2250">
            <v>3287867</v>
          </cell>
        </row>
        <row r="2251">
          <cell r="A2251">
            <v>240933</v>
          </cell>
          <cell r="B2251" t="str">
            <v>RN</v>
          </cell>
          <cell r="C2251" t="str">
            <v>SANTA MARIA</v>
          </cell>
          <cell r="D2251" t="str">
            <v>240933</v>
          </cell>
          <cell r="F2251">
            <v>1075350</v>
          </cell>
        </row>
        <row r="2252">
          <cell r="A2252">
            <v>241140</v>
          </cell>
          <cell r="B2252" t="str">
            <v>RN</v>
          </cell>
          <cell r="C2252" t="str">
            <v>SANTANA DO MATOS</v>
          </cell>
          <cell r="D2252" t="str">
            <v>241140</v>
          </cell>
          <cell r="F2252">
            <v>6324675</v>
          </cell>
        </row>
        <row r="2253">
          <cell r="A2253">
            <v>241142</v>
          </cell>
          <cell r="B2253" t="str">
            <v>RN</v>
          </cell>
          <cell r="C2253" t="str">
            <v>SANTANA DO SERIDÓ</v>
          </cell>
          <cell r="D2253" t="str">
            <v>241142</v>
          </cell>
          <cell r="E2253">
            <v>24360</v>
          </cell>
          <cell r="F2253">
            <v>5772038</v>
          </cell>
        </row>
        <row r="2254">
          <cell r="A2254">
            <v>241150</v>
          </cell>
          <cell r="B2254" t="str">
            <v>RN</v>
          </cell>
          <cell r="C2254" t="str">
            <v>SANTO ANTÔNIO</v>
          </cell>
          <cell r="D2254" t="str">
            <v>241150</v>
          </cell>
          <cell r="E2254">
            <v>16069</v>
          </cell>
          <cell r="F2254">
            <v>13057895</v>
          </cell>
        </row>
        <row r="2255">
          <cell r="A2255">
            <v>241160</v>
          </cell>
          <cell r="B2255" t="str">
            <v>RN</v>
          </cell>
          <cell r="C2255" t="str">
            <v>SÃO BENTO DO NORTE</v>
          </cell>
          <cell r="D2255" t="str">
            <v>241160</v>
          </cell>
          <cell r="F2255">
            <v>897000</v>
          </cell>
        </row>
        <row r="2256">
          <cell r="A2256">
            <v>241170</v>
          </cell>
          <cell r="B2256" t="str">
            <v>RN</v>
          </cell>
          <cell r="C2256" t="str">
            <v>SÃO BENTO DO TRAIRÍ</v>
          </cell>
          <cell r="D2256" t="str">
            <v>241170</v>
          </cell>
          <cell r="E2256">
            <v>5231</v>
          </cell>
          <cell r="F2256">
            <v>238431</v>
          </cell>
        </row>
        <row r="2257">
          <cell r="A2257">
            <v>241180</v>
          </cell>
          <cell r="B2257" t="str">
            <v>RN</v>
          </cell>
          <cell r="C2257" t="str">
            <v>SÃO FERNANDO</v>
          </cell>
          <cell r="D2257" t="str">
            <v>241180</v>
          </cell>
          <cell r="E2257">
            <v>363</v>
          </cell>
          <cell r="F2257">
            <v>20800628</v>
          </cell>
        </row>
        <row r="2258">
          <cell r="A2258">
            <v>241190</v>
          </cell>
          <cell r="B2258" t="str">
            <v>RN</v>
          </cell>
          <cell r="C2258" t="str">
            <v>SÃO FRANCISCO DO OESTE</v>
          </cell>
          <cell r="D2258" t="str">
            <v>241190</v>
          </cell>
          <cell r="E2258">
            <v>29059</v>
          </cell>
          <cell r="F2258">
            <v>1680799</v>
          </cell>
        </row>
        <row r="2259">
          <cell r="A2259">
            <v>241200</v>
          </cell>
          <cell r="B2259" t="str">
            <v>RN</v>
          </cell>
          <cell r="C2259" t="str">
            <v>SÃO GONÇALO DO AMARANTE</v>
          </cell>
          <cell r="D2259" t="str">
            <v>241200</v>
          </cell>
          <cell r="E2259">
            <v>214725</v>
          </cell>
          <cell r="F2259">
            <v>1089601034</v>
          </cell>
        </row>
        <row r="2260">
          <cell r="A2260">
            <v>241210</v>
          </cell>
          <cell r="B2260" t="str">
            <v>RN</v>
          </cell>
          <cell r="C2260" t="str">
            <v>SÃO JOÃO DO SABUGI</v>
          </cell>
          <cell r="D2260" t="str">
            <v>241210</v>
          </cell>
          <cell r="E2260">
            <v>4404</v>
          </cell>
          <cell r="F2260">
            <v>425776</v>
          </cell>
        </row>
        <row r="2261">
          <cell r="A2261">
            <v>241220</v>
          </cell>
          <cell r="B2261" t="str">
            <v>RN</v>
          </cell>
          <cell r="C2261" t="str">
            <v>SÃO JOSÉ DE MIPIBU</v>
          </cell>
          <cell r="D2261" t="str">
            <v>241220</v>
          </cell>
          <cell r="E2261">
            <v>69178</v>
          </cell>
          <cell r="F2261">
            <v>16732130</v>
          </cell>
        </row>
        <row r="2262">
          <cell r="A2262">
            <v>241230</v>
          </cell>
          <cell r="B2262" t="str">
            <v>RN</v>
          </cell>
          <cell r="C2262" t="str">
            <v>SÃO JOSÉ DO CAMPESTRE</v>
          </cell>
          <cell r="D2262" t="str">
            <v>241230</v>
          </cell>
          <cell r="F2262">
            <v>2218875</v>
          </cell>
        </row>
        <row r="2263">
          <cell r="A2263">
            <v>241240</v>
          </cell>
          <cell r="B2263" t="str">
            <v>RN</v>
          </cell>
          <cell r="C2263" t="str">
            <v>SÃO JOSÉ DO SERIDÓ</v>
          </cell>
          <cell r="D2263" t="str">
            <v>241240</v>
          </cell>
          <cell r="E2263">
            <v>20139</v>
          </cell>
          <cell r="F2263">
            <v>2609919</v>
          </cell>
        </row>
        <row r="2264">
          <cell r="A2264">
            <v>241250</v>
          </cell>
          <cell r="B2264" t="str">
            <v>RN</v>
          </cell>
          <cell r="C2264" t="str">
            <v>SÃO MIGUEL</v>
          </cell>
          <cell r="D2264" t="str">
            <v>241250</v>
          </cell>
          <cell r="E2264">
            <v>3710</v>
          </cell>
          <cell r="F2264">
            <v>18549635</v>
          </cell>
        </row>
        <row r="2265">
          <cell r="A2265">
            <v>241255</v>
          </cell>
          <cell r="B2265" t="str">
            <v>RN</v>
          </cell>
          <cell r="C2265" t="str">
            <v>SÃO MIGUEL DO GOSTOSO</v>
          </cell>
          <cell r="D2265" t="str">
            <v>241255</v>
          </cell>
          <cell r="E2265">
            <v>2755</v>
          </cell>
          <cell r="F2265">
            <v>18034188</v>
          </cell>
        </row>
        <row r="2266">
          <cell r="A2266">
            <v>241260</v>
          </cell>
          <cell r="B2266" t="str">
            <v>RN</v>
          </cell>
          <cell r="C2266" t="str">
            <v>SÃO PAULO DO POTENGI</v>
          </cell>
          <cell r="D2266" t="str">
            <v>241260</v>
          </cell>
          <cell r="E2266">
            <v>83037</v>
          </cell>
          <cell r="F2266">
            <v>10769998</v>
          </cell>
        </row>
        <row r="2267">
          <cell r="A2267">
            <v>241270</v>
          </cell>
          <cell r="B2267" t="str">
            <v>RN</v>
          </cell>
          <cell r="C2267" t="str">
            <v>SÃO PEDRO</v>
          </cell>
          <cell r="D2267" t="str">
            <v>241270</v>
          </cell>
          <cell r="E2267">
            <v>2508</v>
          </cell>
          <cell r="F2267">
            <v>245032</v>
          </cell>
        </row>
        <row r="2268">
          <cell r="A2268">
            <v>241280</v>
          </cell>
          <cell r="B2268" t="str">
            <v>RN</v>
          </cell>
          <cell r="C2268" t="str">
            <v>SÃO RAFAEL</v>
          </cell>
          <cell r="D2268" t="str">
            <v>241280</v>
          </cell>
          <cell r="F2268">
            <v>5194600</v>
          </cell>
        </row>
        <row r="2269">
          <cell r="A2269">
            <v>241290</v>
          </cell>
          <cell r="B2269" t="str">
            <v>RN</v>
          </cell>
          <cell r="C2269" t="str">
            <v>SÃO TOMÉ</v>
          </cell>
          <cell r="D2269" t="str">
            <v>241290</v>
          </cell>
          <cell r="E2269">
            <v>1271</v>
          </cell>
          <cell r="F2269">
            <v>5743751</v>
          </cell>
        </row>
        <row r="2270">
          <cell r="A2270">
            <v>241300</v>
          </cell>
          <cell r="B2270" t="str">
            <v>RN</v>
          </cell>
          <cell r="C2270" t="str">
            <v>SÃO VICENTE</v>
          </cell>
          <cell r="D2270" t="str">
            <v>241300</v>
          </cell>
          <cell r="E2270">
            <v>453</v>
          </cell>
          <cell r="F2270">
            <v>4897436</v>
          </cell>
        </row>
        <row r="2271">
          <cell r="A2271">
            <v>241310</v>
          </cell>
          <cell r="B2271" t="str">
            <v>RN</v>
          </cell>
          <cell r="C2271" t="str">
            <v>SENADOR ELÓI DE SOUZA</v>
          </cell>
          <cell r="D2271" t="str">
            <v>241310</v>
          </cell>
          <cell r="F2271">
            <v>5798625</v>
          </cell>
        </row>
        <row r="2272">
          <cell r="A2272">
            <v>241320</v>
          </cell>
          <cell r="B2272" t="str">
            <v>RN</v>
          </cell>
          <cell r="C2272" t="str">
            <v>SENADOR GEORGINO AVELINO</v>
          </cell>
          <cell r="D2272" t="str">
            <v>241320</v>
          </cell>
          <cell r="E2272">
            <v>4945</v>
          </cell>
          <cell r="F2272">
            <v>3131858</v>
          </cell>
        </row>
        <row r="2273">
          <cell r="A2273">
            <v>241030</v>
          </cell>
          <cell r="B2273" t="str">
            <v>RN</v>
          </cell>
          <cell r="C2273" t="str">
            <v>SERRA CAIADA</v>
          </cell>
          <cell r="D2273" t="str">
            <v>241030</v>
          </cell>
          <cell r="E2273">
            <v>6793</v>
          </cell>
          <cell r="F2273">
            <v>16030981</v>
          </cell>
        </row>
        <row r="2274">
          <cell r="A2274">
            <v>241330</v>
          </cell>
          <cell r="B2274" t="str">
            <v>RN</v>
          </cell>
          <cell r="C2274" t="str">
            <v>SERRA DE SÃO BENTO</v>
          </cell>
          <cell r="D2274" t="str">
            <v>241330</v>
          </cell>
          <cell r="E2274">
            <v>13630</v>
          </cell>
          <cell r="F2274">
            <v>1987437</v>
          </cell>
        </row>
        <row r="2275">
          <cell r="A2275">
            <v>241335</v>
          </cell>
          <cell r="B2275" t="str">
            <v>RN</v>
          </cell>
          <cell r="C2275" t="str">
            <v>SERRA DO MEL</v>
          </cell>
          <cell r="D2275" t="str">
            <v>241335</v>
          </cell>
          <cell r="F2275">
            <v>10397675</v>
          </cell>
        </row>
        <row r="2276">
          <cell r="A2276">
            <v>241340</v>
          </cell>
          <cell r="B2276" t="str">
            <v>RN</v>
          </cell>
          <cell r="C2276" t="str">
            <v>SERRA NEGRA DO NORTE</v>
          </cell>
          <cell r="D2276" t="str">
            <v>241340</v>
          </cell>
          <cell r="E2276">
            <v>74771</v>
          </cell>
          <cell r="F2276">
            <v>20805882</v>
          </cell>
        </row>
        <row r="2277">
          <cell r="A2277">
            <v>241350</v>
          </cell>
          <cell r="B2277" t="str">
            <v>RN</v>
          </cell>
          <cell r="C2277" t="str">
            <v>SERRINHA</v>
          </cell>
          <cell r="D2277" t="str">
            <v>241350</v>
          </cell>
          <cell r="E2277">
            <v>24209</v>
          </cell>
          <cell r="F2277">
            <v>12317068</v>
          </cell>
        </row>
        <row r="2278">
          <cell r="A2278">
            <v>241355</v>
          </cell>
          <cell r="B2278" t="str">
            <v>RN</v>
          </cell>
          <cell r="C2278" t="str">
            <v>SERRINHA DOS PINTOS</v>
          </cell>
          <cell r="D2278" t="str">
            <v>241355</v>
          </cell>
          <cell r="F2278">
            <v>1330950</v>
          </cell>
        </row>
        <row r="2279">
          <cell r="A2279">
            <v>241360</v>
          </cell>
          <cell r="B2279" t="str">
            <v>RN</v>
          </cell>
          <cell r="C2279" t="str">
            <v>SEVERIANO MELO</v>
          </cell>
          <cell r="D2279" t="str">
            <v>241360</v>
          </cell>
          <cell r="E2279">
            <v>2295</v>
          </cell>
          <cell r="F2279">
            <v>20039791</v>
          </cell>
        </row>
        <row r="2280">
          <cell r="A2280">
            <v>241370</v>
          </cell>
          <cell r="B2280" t="str">
            <v>RN</v>
          </cell>
          <cell r="C2280" t="str">
            <v>SÍTIO NOVO</v>
          </cell>
          <cell r="D2280" t="str">
            <v>241370</v>
          </cell>
          <cell r="F2280">
            <v>2959925</v>
          </cell>
        </row>
        <row r="2281">
          <cell r="A2281">
            <v>241380</v>
          </cell>
          <cell r="B2281" t="str">
            <v>RN</v>
          </cell>
          <cell r="C2281" t="str">
            <v>TABOLEIRO GRANDE</v>
          </cell>
          <cell r="D2281" t="str">
            <v>241380</v>
          </cell>
          <cell r="E2281">
            <v>26458</v>
          </cell>
          <cell r="F2281">
            <v>5064281</v>
          </cell>
        </row>
        <row r="2282">
          <cell r="A2282">
            <v>241390</v>
          </cell>
          <cell r="B2282" t="str">
            <v>RN</v>
          </cell>
          <cell r="C2282" t="str">
            <v>TAIPU</v>
          </cell>
          <cell r="D2282" t="str">
            <v>241390</v>
          </cell>
          <cell r="E2282">
            <v>41819</v>
          </cell>
          <cell r="F2282">
            <v>9813244</v>
          </cell>
        </row>
        <row r="2283">
          <cell r="A2283">
            <v>241400</v>
          </cell>
          <cell r="B2283" t="str">
            <v>RN</v>
          </cell>
          <cell r="C2283" t="str">
            <v>TANGARÁ</v>
          </cell>
          <cell r="D2283" t="str">
            <v>241400</v>
          </cell>
          <cell r="E2283">
            <v>5065</v>
          </cell>
          <cell r="F2283">
            <v>2484271</v>
          </cell>
        </row>
        <row r="2284">
          <cell r="A2284">
            <v>241410</v>
          </cell>
          <cell r="B2284" t="str">
            <v>RN</v>
          </cell>
          <cell r="C2284" t="str">
            <v>TENENTE ANANIAS</v>
          </cell>
          <cell r="D2284" t="str">
            <v>241410</v>
          </cell>
          <cell r="E2284">
            <v>30420</v>
          </cell>
          <cell r="F2284">
            <v>4333535</v>
          </cell>
        </row>
        <row r="2285">
          <cell r="A2285">
            <v>241415</v>
          </cell>
          <cell r="B2285" t="str">
            <v>RN</v>
          </cell>
          <cell r="C2285" t="str">
            <v>TENENTE LAURENTINO CRUZ</v>
          </cell>
          <cell r="D2285" t="str">
            <v>241415</v>
          </cell>
          <cell r="F2285">
            <v>248425</v>
          </cell>
        </row>
        <row r="2286">
          <cell r="A2286">
            <v>241105</v>
          </cell>
          <cell r="B2286" t="str">
            <v>RN</v>
          </cell>
          <cell r="C2286" t="str">
            <v>TIBAU</v>
          </cell>
          <cell r="D2286" t="str">
            <v>241105</v>
          </cell>
          <cell r="E2286">
            <v>55921</v>
          </cell>
          <cell r="F2286">
            <v>19581223</v>
          </cell>
        </row>
        <row r="2287">
          <cell r="A2287">
            <v>241420</v>
          </cell>
          <cell r="B2287" t="str">
            <v>RN</v>
          </cell>
          <cell r="C2287" t="str">
            <v>TIBAU DO SUL</v>
          </cell>
          <cell r="D2287" t="str">
            <v>241420</v>
          </cell>
          <cell r="E2287">
            <v>23468</v>
          </cell>
          <cell r="F2287">
            <v>4131237</v>
          </cell>
        </row>
        <row r="2288">
          <cell r="A2288">
            <v>241430</v>
          </cell>
          <cell r="B2288" t="str">
            <v>RN</v>
          </cell>
          <cell r="C2288" t="str">
            <v>TIMBAÚBA DOS BATISTAS</v>
          </cell>
          <cell r="D2288" t="str">
            <v>241430</v>
          </cell>
          <cell r="E2288">
            <v>31181</v>
          </cell>
          <cell r="F2288">
            <v>32138164</v>
          </cell>
        </row>
        <row r="2289">
          <cell r="A2289">
            <v>241440</v>
          </cell>
          <cell r="B2289" t="str">
            <v>RN</v>
          </cell>
          <cell r="C2289" t="str">
            <v>TOUROS</v>
          </cell>
          <cell r="D2289" t="str">
            <v>241440</v>
          </cell>
          <cell r="E2289">
            <v>4687</v>
          </cell>
          <cell r="F2289">
            <v>19273922</v>
          </cell>
        </row>
        <row r="2290">
          <cell r="A2290">
            <v>241445</v>
          </cell>
          <cell r="B2290" t="str">
            <v>RN</v>
          </cell>
          <cell r="C2290" t="str">
            <v>TRIUNFO POTIGUAR</v>
          </cell>
          <cell r="D2290" t="str">
            <v>241445</v>
          </cell>
          <cell r="E2290">
            <v>815</v>
          </cell>
          <cell r="F2290">
            <v>7221565</v>
          </cell>
        </row>
        <row r="2291">
          <cell r="A2291">
            <v>241450</v>
          </cell>
          <cell r="B2291" t="str">
            <v>RN</v>
          </cell>
          <cell r="C2291" t="str">
            <v>UMARIZAL</v>
          </cell>
          <cell r="D2291" t="str">
            <v>241450</v>
          </cell>
          <cell r="E2291">
            <v>21175</v>
          </cell>
          <cell r="F2291">
            <v>8966367</v>
          </cell>
        </row>
        <row r="2292">
          <cell r="A2292">
            <v>241470</v>
          </cell>
          <cell r="B2292" t="str">
            <v>RN</v>
          </cell>
          <cell r="C2292" t="str">
            <v>VÁRZEA</v>
          </cell>
          <cell r="D2292" t="str">
            <v>241470</v>
          </cell>
          <cell r="F2292">
            <v>710545100</v>
          </cell>
        </row>
        <row r="2293">
          <cell r="A2293">
            <v>241475</v>
          </cell>
          <cell r="B2293" t="str">
            <v>RN</v>
          </cell>
          <cell r="C2293" t="str">
            <v>VENHA-VER</v>
          </cell>
          <cell r="D2293" t="str">
            <v>241475</v>
          </cell>
          <cell r="E2293">
            <v>1</v>
          </cell>
          <cell r="F2293">
            <v>6888</v>
          </cell>
        </row>
        <row r="2294">
          <cell r="A2294">
            <v>241480</v>
          </cell>
          <cell r="B2294" t="str">
            <v>RN</v>
          </cell>
          <cell r="C2294" t="str">
            <v>VERA CRUZ</v>
          </cell>
          <cell r="D2294" t="str">
            <v>241480</v>
          </cell>
          <cell r="E2294">
            <v>39808</v>
          </cell>
          <cell r="F2294">
            <v>16014126</v>
          </cell>
        </row>
        <row r="2295">
          <cell r="A2295">
            <v>241490</v>
          </cell>
          <cell r="B2295" t="str">
            <v>RN</v>
          </cell>
          <cell r="C2295" t="str">
            <v>VIÇOSA</v>
          </cell>
          <cell r="D2295" t="str">
            <v>241490</v>
          </cell>
          <cell r="F2295">
            <v>1059300</v>
          </cell>
        </row>
        <row r="2296">
          <cell r="A2296">
            <v>241500</v>
          </cell>
          <cell r="B2296" t="str">
            <v>RN</v>
          </cell>
          <cell r="C2296" t="str">
            <v>VILA FLOR</v>
          </cell>
          <cell r="D2296" t="str">
            <v>241500</v>
          </cell>
          <cell r="E2296">
            <v>16870</v>
          </cell>
          <cell r="F2296">
            <v>2269852</v>
          </cell>
        </row>
        <row r="2297">
          <cell r="A2297">
            <v>430003</v>
          </cell>
          <cell r="B2297" t="str">
            <v>RS</v>
          </cell>
          <cell r="C2297" t="str">
            <v>ACEGUÁ</v>
          </cell>
          <cell r="D2297" t="str">
            <v>430003</v>
          </cell>
          <cell r="E2297">
            <v>1297</v>
          </cell>
          <cell r="F2297">
            <v>20199892</v>
          </cell>
        </row>
        <row r="2298">
          <cell r="A2298">
            <v>430010</v>
          </cell>
          <cell r="B2298" t="str">
            <v>RS</v>
          </cell>
          <cell r="C2298" t="str">
            <v>AGUDO</v>
          </cell>
          <cell r="D2298" t="str">
            <v>430010</v>
          </cell>
          <cell r="F2298">
            <v>12410525</v>
          </cell>
        </row>
        <row r="2299">
          <cell r="A2299">
            <v>430020</v>
          </cell>
          <cell r="B2299" t="str">
            <v>RS</v>
          </cell>
          <cell r="C2299" t="str">
            <v>AJURICABA</v>
          </cell>
          <cell r="D2299" t="str">
            <v>430020</v>
          </cell>
          <cell r="E2299">
            <v>168060</v>
          </cell>
          <cell r="F2299">
            <v>16001315</v>
          </cell>
        </row>
        <row r="2300">
          <cell r="A2300">
            <v>430063</v>
          </cell>
          <cell r="B2300" t="str">
            <v>RS</v>
          </cell>
          <cell r="C2300" t="str">
            <v>AMARAL FERRADOR</v>
          </cell>
          <cell r="D2300" t="str">
            <v>430063</v>
          </cell>
          <cell r="F2300">
            <v>4694050</v>
          </cell>
        </row>
        <row r="2301">
          <cell r="A2301">
            <v>430120</v>
          </cell>
          <cell r="B2301" t="str">
            <v>RS</v>
          </cell>
          <cell r="C2301" t="str">
            <v>ARROIO DO TIGRE</v>
          </cell>
          <cell r="D2301" t="str">
            <v>430120</v>
          </cell>
          <cell r="F2301">
            <v>10416875</v>
          </cell>
        </row>
        <row r="2302">
          <cell r="A2302">
            <v>430192</v>
          </cell>
          <cell r="B2302" t="str">
            <v>RS</v>
          </cell>
          <cell r="C2302" t="str">
            <v>BARRA DO RIO AZUL</v>
          </cell>
          <cell r="D2302" t="str">
            <v>430192</v>
          </cell>
          <cell r="F2302">
            <v>10148775</v>
          </cell>
        </row>
        <row r="2303">
          <cell r="A2303">
            <v>430205</v>
          </cell>
          <cell r="B2303" t="str">
            <v>RS</v>
          </cell>
          <cell r="C2303" t="str">
            <v>BENJAMIN CONSTANT DO SUL</v>
          </cell>
          <cell r="D2303" t="str">
            <v>430205</v>
          </cell>
          <cell r="F2303">
            <v>1964900</v>
          </cell>
        </row>
        <row r="2304">
          <cell r="A2304">
            <v>430210</v>
          </cell>
          <cell r="B2304" t="str">
            <v>RS</v>
          </cell>
          <cell r="C2304" t="str">
            <v>BENTO GONÇALVES</v>
          </cell>
          <cell r="D2304" t="str">
            <v>430210</v>
          </cell>
          <cell r="F2304">
            <v>0</v>
          </cell>
        </row>
        <row r="2305">
          <cell r="A2305">
            <v>430230</v>
          </cell>
          <cell r="B2305" t="str">
            <v>RS</v>
          </cell>
          <cell r="C2305" t="str">
            <v>BOM JESUS</v>
          </cell>
          <cell r="D2305" t="str">
            <v>430230</v>
          </cell>
          <cell r="E2305">
            <v>112997</v>
          </cell>
          <cell r="F2305">
            <v>14178672</v>
          </cell>
        </row>
        <row r="2306">
          <cell r="A2306">
            <v>430270</v>
          </cell>
          <cell r="B2306" t="str">
            <v>RS</v>
          </cell>
          <cell r="C2306" t="str">
            <v>BUTIÁ</v>
          </cell>
          <cell r="D2306" t="str">
            <v>430270</v>
          </cell>
          <cell r="E2306">
            <v>118827</v>
          </cell>
          <cell r="F2306">
            <v>26612523</v>
          </cell>
        </row>
        <row r="2307">
          <cell r="A2307">
            <v>430310</v>
          </cell>
          <cell r="B2307" t="str">
            <v>RS</v>
          </cell>
          <cell r="C2307" t="str">
            <v>CACHOEIRINHA</v>
          </cell>
          <cell r="D2307" t="str">
            <v>430310</v>
          </cell>
          <cell r="F2307">
            <v>58762475</v>
          </cell>
        </row>
        <row r="2308">
          <cell r="A2308">
            <v>430360</v>
          </cell>
          <cell r="B2308" t="str">
            <v>RS</v>
          </cell>
          <cell r="C2308" t="str">
            <v>CAMBARÁ DO SUL</v>
          </cell>
          <cell r="D2308" t="str">
            <v>430360</v>
          </cell>
          <cell r="F2308">
            <v>1116575</v>
          </cell>
        </row>
        <row r="2309">
          <cell r="A2309">
            <v>430367</v>
          </cell>
          <cell r="B2309" t="str">
            <v>RS</v>
          </cell>
          <cell r="C2309" t="str">
            <v>CAMPESTRE DA SERRA</v>
          </cell>
          <cell r="D2309" t="str">
            <v>430367</v>
          </cell>
          <cell r="F2309">
            <v>3427400</v>
          </cell>
        </row>
        <row r="2310">
          <cell r="A2310">
            <v>430400</v>
          </cell>
          <cell r="B2310" t="str">
            <v>RS</v>
          </cell>
          <cell r="C2310" t="str">
            <v>CAMPO NOVO</v>
          </cell>
          <cell r="D2310" t="str">
            <v>430400</v>
          </cell>
          <cell r="E2310">
            <v>68258</v>
          </cell>
          <cell r="F2310">
            <v>9801288</v>
          </cell>
        </row>
        <row r="2311">
          <cell r="A2311">
            <v>430435</v>
          </cell>
          <cell r="B2311" t="str">
            <v>RS</v>
          </cell>
          <cell r="C2311" t="str">
            <v>CANDIOTA</v>
          </cell>
          <cell r="D2311" t="str">
            <v>430435</v>
          </cell>
          <cell r="F2311">
            <v>27371400</v>
          </cell>
        </row>
        <row r="2312">
          <cell r="A2312">
            <v>430450</v>
          </cell>
          <cell r="B2312" t="str">
            <v>RS</v>
          </cell>
          <cell r="C2312" t="str">
            <v>CANGUÇU</v>
          </cell>
          <cell r="D2312" t="str">
            <v>430450</v>
          </cell>
          <cell r="F2312">
            <v>59226075</v>
          </cell>
        </row>
        <row r="2313">
          <cell r="A2313">
            <v>430461</v>
          </cell>
          <cell r="B2313" t="str">
            <v>RS</v>
          </cell>
          <cell r="C2313" t="str">
            <v>CANUDOS DO VALE</v>
          </cell>
          <cell r="D2313" t="str">
            <v>430461</v>
          </cell>
          <cell r="E2313">
            <v>72767</v>
          </cell>
          <cell r="F2313">
            <v>7675659</v>
          </cell>
        </row>
        <row r="2314">
          <cell r="A2314">
            <v>430471</v>
          </cell>
          <cell r="B2314" t="str">
            <v>RS</v>
          </cell>
          <cell r="C2314" t="str">
            <v>CARAÁ</v>
          </cell>
          <cell r="D2314" t="str">
            <v>430471</v>
          </cell>
          <cell r="E2314">
            <v>72093</v>
          </cell>
          <cell r="F2314">
            <v>8298121</v>
          </cell>
        </row>
        <row r="2315">
          <cell r="A2315">
            <v>430500</v>
          </cell>
          <cell r="B2315" t="str">
            <v>RS</v>
          </cell>
          <cell r="C2315" t="str">
            <v>CATUÍPE</v>
          </cell>
          <cell r="D2315" t="str">
            <v>430500</v>
          </cell>
          <cell r="E2315">
            <v>153691</v>
          </cell>
          <cell r="F2315">
            <v>23219267</v>
          </cell>
        </row>
        <row r="2316">
          <cell r="A2316">
            <v>430510</v>
          </cell>
          <cell r="B2316" t="str">
            <v>RS</v>
          </cell>
          <cell r="C2316" t="str">
            <v>CAXIAS DO SUL</v>
          </cell>
          <cell r="D2316" t="str">
            <v>430510</v>
          </cell>
          <cell r="F2316">
            <v>210</v>
          </cell>
        </row>
        <row r="2317">
          <cell r="A2317">
            <v>430517</v>
          </cell>
          <cell r="B2317" t="str">
            <v>RS</v>
          </cell>
          <cell r="C2317" t="str">
            <v>CERRO GRANDE DO SUL</v>
          </cell>
          <cell r="D2317" t="str">
            <v>430517</v>
          </cell>
          <cell r="F2317">
            <v>2832775</v>
          </cell>
        </row>
        <row r="2318">
          <cell r="A2318">
            <v>430610</v>
          </cell>
          <cell r="B2318" t="str">
            <v>RS</v>
          </cell>
          <cell r="C2318" t="str">
            <v>CRUZ ALTA</v>
          </cell>
          <cell r="D2318" t="str">
            <v>430610</v>
          </cell>
          <cell r="F2318">
            <v>240877825</v>
          </cell>
        </row>
        <row r="2319">
          <cell r="A2319">
            <v>430637</v>
          </cell>
          <cell r="B2319" t="str">
            <v>RS</v>
          </cell>
          <cell r="C2319" t="str">
            <v>DILERMANDO DE AGUIAR</v>
          </cell>
          <cell r="D2319" t="str">
            <v>430637</v>
          </cell>
          <cell r="E2319">
            <v>49048</v>
          </cell>
          <cell r="F2319">
            <v>11128558</v>
          </cell>
        </row>
        <row r="2320">
          <cell r="A2320">
            <v>430645</v>
          </cell>
          <cell r="B2320" t="str">
            <v>RS</v>
          </cell>
          <cell r="C2320" t="str">
            <v>DOIS LAJEADOS</v>
          </cell>
          <cell r="D2320" t="str">
            <v>430645</v>
          </cell>
          <cell r="F2320">
            <v>8414126</v>
          </cell>
        </row>
        <row r="2321">
          <cell r="A2321">
            <v>430650</v>
          </cell>
          <cell r="B2321" t="str">
            <v>RS</v>
          </cell>
          <cell r="C2321" t="str">
            <v>DOM FELICIANO</v>
          </cell>
          <cell r="D2321" t="str">
            <v>430650</v>
          </cell>
          <cell r="F2321">
            <v>8827650</v>
          </cell>
        </row>
        <row r="2322">
          <cell r="A2322">
            <v>430655</v>
          </cell>
          <cell r="B2322" t="str">
            <v>RS</v>
          </cell>
          <cell r="C2322" t="str">
            <v>DOM PEDRO DE ALCÂNTARA</v>
          </cell>
          <cell r="D2322" t="str">
            <v>430655</v>
          </cell>
          <cell r="E2322">
            <v>24904</v>
          </cell>
          <cell r="F2322">
            <v>6824994</v>
          </cell>
        </row>
        <row r="2323">
          <cell r="A2323">
            <v>430675</v>
          </cell>
          <cell r="B2323" t="str">
            <v>RS</v>
          </cell>
          <cell r="C2323" t="str">
            <v>DOUTOR RICARDO</v>
          </cell>
          <cell r="D2323" t="str">
            <v>430675</v>
          </cell>
          <cell r="E2323">
            <v>60604</v>
          </cell>
          <cell r="F2323">
            <v>8983128</v>
          </cell>
        </row>
        <row r="2324">
          <cell r="A2324">
            <v>430690</v>
          </cell>
          <cell r="B2324" t="str">
            <v>RS</v>
          </cell>
          <cell r="C2324" t="str">
            <v>ENCRUZILHADA DO SUL</v>
          </cell>
          <cell r="D2324" t="str">
            <v>430690</v>
          </cell>
          <cell r="E2324">
            <v>208140</v>
          </cell>
          <cell r="F2324">
            <v>17348183</v>
          </cell>
        </row>
        <row r="2325">
          <cell r="A2325">
            <v>430693</v>
          </cell>
          <cell r="B2325" t="str">
            <v>RS</v>
          </cell>
          <cell r="C2325" t="str">
            <v>ENTRE-IJUÍS</v>
          </cell>
          <cell r="D2325" t="str">
            <v>430693</v>
          </cell>
          <cell r="F2325">
            <v>4750</v>
          </cell>
        </row>
        <row r="2326">
          <cell r="A2326">
            <v>430820</v>
          </cell>
          <cell r="B2326" t="str">
            <v>RS</v>
          </cell>
          <cell r="C2326" t="str">
            <v>FLORES DA CUNHA</v>
          </cell>
          <cell r="D2326" t="str">
            <v>430820</v>
          </cell>
          <cell r="F2326">
            <v>0</v>
          </cell>
        </row>
        <row r="2327">
          <cell r="A2327">
            <v>430840</v>
          </cell>
          <cell r="B2327" t="str">
            <v>RS</v>
          </cell>
          <cell r="C2327" t="str">
            <v>FORMIGUEIRO</v>
          </cell>
          <cell r="D2327" t="str">
            <v>430840</v>
          </cell>
          <cell r="F2327">
            <v>3442875</v>
          </cell>
        </row>
        <row r="2328">
          <cell r="A2328">
            <v>430845</v>
          </cell>
          <cell r="B2328" t="str">
            <v>RS</v>
          </cell>
          <cell r="C2328" t="str">
            <v>FORTALEZA DOS VALOS</v>
          </cell>
          <cell r="D2328" t="str">
            <v>430845</v>
          </cell>
          <cell r="F2328">
            <v>12925</v>
          </cell>
        </row>
        <row r="2329">
          <cell r="A2329">
            <v>430915</v>
          </cell>
          <cell r="B2329" t="str">
            <v>RS</v>
          </cell>
          <cell r="C2329" t="str">
            <v>GRAMADO XAVIER</v>
          </cell>
          <cell r="D2329" t="str">
            <v>430915</v>
          </cell>
          <cell r="E2329">
            <v>92101</v>
          </cell>
          <cell r="F2329">
            <v>16883969</v>
          </cell>
        </row>
        <row r="2330">
          <cell r="A2330">
            <v>430930</v>
          </cell>
          <cell r="B2330" t="str">
            <v>RS</v>
          </cell>
          <cell r="C2330" t="str">
            <v>GUAÍBA</v>
          </cell>
          <cell r="D2330" t="str">
            <v>430930</v>
          </cell>
          <cell r="F2330">
            <v>43019425</v>
          </cell>
        </row>
        <row r="2331">
          <cell r="A2331">
            <v>430957</v>
          </cell>
          <cell r="B2331" t="str">
            <v>RS</v>
          </cell>
          <cell r="C2331" t="str">
            <v>HERVEIRAS</v>
          </cell>
          <cell r="D2331" t="str">
            <v>430957</v>
          </cell>
          <cell r="F2331">
            <v>0</v>
          </cell>
        </row>
        <row r="2332">
          <cell r="A2332">
            <v>430965</v>
          </cell>
          <cell r="B2332" t="str">
            <v>RS</v>
          </cell>
          <cell r="C2332" t="str">
            <v>HULHA NEGRA</v>
          </cell>
          <cell r="D2332" t="str">
            <v>430965</v>
          </cell>
          <cell r="F2332">
            <v>1178775</v>
          </cell>
        </row>
        <row r="2333">
          <cell r="A2333">
            <v>430975</v>
          </cell>
          <cell r="B2333" t="str">
            <v>RS</v>
          </cell>
          <cell r="C2333" t="str">
            <v>IBARAMA</v>
          </cell>
          <cell r="D2333" t="str">
            <v>430975</v>
          </cell>
          <cell r="E2333">
            <v>140852</v>
          </cell>
          <cell r="F2333">
            <v>21364151</v>
          </cell>
        </row>
        <row r="2334">
          <cell r="A2334">
            <v>430995</v>
          </cell>
          <cell r="B2334" t="str">
            <v>RS</v>
          </cell>
          <cell r="C2334" t="str">
            <v>IBIRAPUITÃ</v>
          </cell>
          <cell r="D2334" t="str">
            <v>430995</v>
          </cell>
          <cell r="E2334">
            <v>91846</v>
          </cell>
          <cell r="F2334">
            <v>22298334</v>
          </cell>
        </row>
        <row r="2335">
          <cell r="A2335">
            <v>431043</v>
          </cell>
          <cell r="B2335" t="str">
            <v>RS</v>
          </cell>
          <cell r="C2335" t="str">
            <v>IPÊ</v>
          </cell>
          <cell r="D2335" t="str">
            <v>431043</v>
          </cell>
          <cell r="E2335">
            <v>109290</v>
          </cell>
          <cell r="F2335">
            <v>17327727</v>
          </cell>
        </row>
        <row r="2336">
          <cell r="A2336">
            <v>431053</v>
          </cell>
          <cell r="B2336" t="str">
            <v>RS</v>
          </cell>
          <cell r="C2336" t="str">
            <v>ITAARA</v>
          </cell>
          <cell r="D2336" t="str">
            <v>431053</v>
          </cell>
          <cell r="E2336">
            <v>99133</v>
          </cell>
          <cell r="F2336">
            <v>19201081</v>
          </cell>
        </row>
        <row r="2337">
          <cell r="A2337">
            <v>431055</v>
          </cell>
          <cell r="B2337" t="str">
            <v>RS</v>
          </cell>
          <cell r="C2337" t="str">
            <v>ITACURUBI</v>
          </cell>
          <cell r="D2337" t="str">
            <v>431055</v>
          </cell>
          <cell r="F2337">
            <v>4272550</v>
          </cell>
        </row>
        <row r="2338">
          <cell r="A2338">
            <v>431075</v>
          </cell>
          <cell r="B2338" t="str">
            <v>RS</v>
          </cell>
          <cell r="C2338" t="str">
            <v>IVORÁ</v>
          </cell>
          <cell r="D2338" t="str">
            <v>431075</v>
          </cell>
          <cell r="F2338">
            <v>19778075</v>
          </cell>
        </row>
        <row r="2339">
          <cell r="A2339">
            <v>431087</v>
          </cell>
          <cell r="B2339" t="str">
            <v>RS</v>
          </cell>
          <cell r="C2339" t="str">
            <v>JACUIZINHO</v>
          </cell>
          <cell r="D2339" t="str">
            <v>431087</v>
          </cell>
          <cell r="F2339">
            <v>11478500</v>
          </cell>
        </row>
        <row r="2340">
          <cell r="A2340">
            <v>431113</v>
          </cell>
          <cell r="B2340" t="str">
            <v>RS</v>
          </cell>
          <cell r="C2340" t="str">
            <v>JARI</v>
          </cell>
          <cell r="D2340" t="str">
            <v>431113</v>
          </cell>
          <cell r="F2340">
            <v>36715425</v>
          </cell>
        </row>
        <row r="2341">
          <cell r="A2341">
            <v>431123</v>
          </cell>
          <cell r="B2341" t="str">
            <v>RS</v>
          </cell>
          <cell r="C2341" t="str">
            <v>LAGOA BONITA DO SUL</v>
          </cell>
          <cell r="D2341" t="str">
            <v>431123</v>
          </cell>
          <cell r="E2341">
            <v>74981</v>
          </cell>
          <cell r="F2341">
            <v>8586829</v>
          </cell>
        </row>
        <row r="2342">
          <cell r="A2342">
            <v>431125</v>
          </cell>
          <cell r="B2342" t="str">
            <v>RS</v>
          </cell>
          <cell r="C2342" t="str">
            <v>LAGOÃO</v>
          </cell>
          <cell r="D2342" t="str">
            <v>431125</v>
          </cell>
          <cell r="E2342">
            <v>39497</v>
          </cell>
          <cell r="F2342">
            <v>17748963</v>
          </cell>
        </row>
        <row r="2343">
          <cell r="A2343">
            <v>431164</v>
          </cell>
          <cell r="B2343" t="str">
            <v>RS</v>
          </cell>
          <cell r="C2343" t="str">
            <v>LINHA NOVA</v>
          </cell>
          <cell r="D2343" t="str">
            <v>431164</v>
          </cell>
          <cell r="E2343">
            <v>58338</v>
          </cell>
          <cell r="F2343">
            <v>12675538</v>
          </cell>
        </row>
        <row r="2344">
          <cell r="A2344">
            <v>431177</v>
          </cell>
          <cell r="B2344" t="str">
            <v>RS</v>
          </cell>
          <cell r="C2344" t="str">
            <v>MAQUINÉ</v>
          </cell>
          <cell r="D2344" t="str">
            <v>431177</v>
          </cell>
          <cell r="E2344">
            <v>37005</v>
          </cell>
          <cell r="F2344">
            <v>4234537</v>
          </cell>
        </row>
        <row r="2345">
          <cell r="A2345">
            <v>431179</v>
          </cell>
          <cell r="B2345" t="str">
            <v>RS</v>
          </cell>
          <cell r="C2345" t="str">
            <v>MARATÁ</v>
          </cell>
          <cell r="D2345" t="str">
            <v>431179</v>
          </cell>
          <cell r="F2345">
            <v>15674300</v>
          </cell>
        </row>
        <row r="2346">
          <cell r="A2346">
            <v>431210</v>
          </cell>
          <cell r="B2346" t="str">
            <v>RS</v>
          </cell>
          <cell r="C2346" t="str">
            <v>MATA</v>
          </cell>
          <cell r="D2346" t="str">
            <v>431210</v>
          </cell>
          <cell r="F2346">
            <v>7350775</v>
          </cell>
        </row>
        <row r="2347">
          <cell r="A2347">
            <v>431215</v>
          </cell>
          <cell r="B2347" t="str">
            <v>RS</v>
          </cell>
          <cell r="C2347" t="str">
            <v>MATO LEITÃO</v>
          </cell>
          <cell r="D2347" t="str">
            <v>431215</v>
          </cell>
          <cell r="F2347">
            <v>15250</v>
          </cell>
        </row>
        <row r="2348">
          <cell r="A2348">
            <v>431220</v>
          </cell>
          <cell r="B2348" t="str">
            <v>RS</v>
          </cell>
          <cell r="C2348" t="str">
            <v>MAXIMILIANO DE ALMEIDA</v>
          </cell>
          <cell r="D2348" t="str">
            <v>431220</v>
          </cell>
          <cell r="E2348">
            <v>89392</v>
          </cell>
          <cell r="F2348">
            <v>13260489</v>
          </cell>
        </row>
        <row r="2349">
          <cell r="A2349">
            <v>431238</v>
          </cell>
          <cell r="B2349" t="str">
            <v>RS</v>
          </cell>
          <cell r="C2349" t="str">
            <v>MONTE BELO DO SUL</v>
          </cell>
          <cell r="D2349" t="str">
            <v>431238</v>
          </cell>
          <cell r="F2349">
            <v>181175</v>
          </cell>
        </row>
        <row r="2350">
          <cell r="A2350">
            <v>431250</v>
          </cell>
          <cell r="B2350" t="str">
            <v>RS</v>
          </cell>
          <cell r="C2350" t="str">
            <v>MOSTARDAS</v>
          </cell>
          <cell r="D2350" t="str">
            <v>431250</v>
          </cell>
          <cell r="F2350">
            <v>44898400</v>
          </cell>
        </row>
        <row r="2351">
          <cell r="A2351">
            <v>431260</v>
          </cell>
          <cell r="B2351" t="str">
            <v>RS</v>
          </cell>
          <cell r="C2351" t="str">
            <v>MUÇUM</v>
          </cell>
          <cell r="D2351" t="str">
            <v>431260</v>
          </cell>
          <cell r="E2351">
            <v>40526</v>
          </cell>
          <cell r="F2351">
            <v>8804103</v>
          </cell>
        </row>
        <row r="2352">
          <cell r="A2352">
            <v>431265</v>
          </cell>
          <cell r="B2352" t="str">
            <v>RS</v>
          </cell>
          <cell r="C2352" t="str">
            <v>NÃO-ME-TOQUE</v>
          </cell>
          <cell r="D2352" t="str">
            <v>431265</v>
          </cell>
          <cell r="E2352">
            <v>244242</v>
          </cell>
          <cell r="F2352">
            <v>62976252</v>
          </cell>
        </row>
        <row r="2353">
          <cell r="A2353">
            <v>431280</v>
          </cell>
          <cell r="B2353" t="str">
            <v>RS</v>
          </cell>
          <cell r="C2353" t="str">
            <v>NOVA ARAÇÁ</v>
          </cell>
          <cell r="D2353" t="str">
            <v>431280</v>
          </cell>
          <cell r="F2353">
            <v>0</v>
          </cell>
        </row>
        <row r="2354">
          <cell r="A2354">
            <v>431333</v>
          </cell>
          <cell r="B2354" t="str">
            <v>RS</v>
          </cell>
          <cell r="C2354" t="str">
            <v>NOVA RAMADA</v>
          </cell>
          <cell r="D2354" t="str">
            <v>431333</v>
          </cell>
          <cell r="E2354">
            <v>82938</v>
          </cell>
          <cell r="F2354">
            <v>8133356</v>
          </cell>
        </row>
        <row r="2355">
          <cell r="A2355">
            <v>431339</v>
          </cell>
          <cell r="B2355" t="str">
            <v>RS</v>
          </cell>
          <cell r="C2355" t="str">
            <v>NOVO CABRAIS</v>
          </cell>
          <cell r="D2355" t="str">
            <v>431339</v>
          </cell>
          <cell r="E2355">
            <v>85207</v>
          </cell>
          <cell r="F2355">
            <v>22929918</v>
          </cell>
        </row>
        <row r="2356">
          <cell r="A2356">
            <v>431344</v>
          </cell>
          <cell r="B2356" t="str">
            <v>RS</v>
          </cell>
          <cell r="C2356" t="str">
            <v>NOVO TIRADENTES</v>
          </cell>
          <cell r="D2356" t="str">
            <v>431344</v>
          </cell>
          <cell r="E2356">
            <v>41030</v>
          </cell>
          <cell r="F2356">
            <v>6087003</v>
          </cell>
        </row>
        <row r="2357">
          <cell r="A2357">
            <v>431402</v>
          </cell>
          <cell r="B2357" t="str">
            <v>RS</v>
          </cell>
          <cell r="C2357" t="str">
            <v>PARAÍSO DO SUL</v>
          </cell>
          <cell r="D2357" t="str">
            <v>431402</v>
          </cell>
          <cell r="E2357">
            <v>56480</v>
          </cell>
          <cell r="F2357">
            <v>6768501</v>
          </cell>
        </row>
        <row r="2358">
          <cell r="A2358">
            <v>431406</v>
          </cell>
          <cell r="B2358" t="str">
            <v>RS</v>
          </cell>
          <cell r="C2358" t="str">
            <v>PASSA SETE</v>
          </cell>
          <cell r="D2358" t="str">
            <v>431406</v>
          </cell>
          <cell r="E2358">
            <v>50305</v>
          </cell>
          <cell r="F2358">
            <v>14595144</v>
          </cell>
        </row>
        <row r="2359">
          <cell r="A2359">
            <v>431407</v>
          </cell>
          <cell r="B2359" t="str">
            <v>RS</v>
          </cell>
          <cell r="C2359" t="str">
            <v>PASSO DO SOBRADO</v>
          </cell>
          <cell r="D2359" t="str">
            <v>431407</v>
          </cell>
          <cell r="F2359">
            <v>5918750</v>
          </cell>
        </row>
        <row r="2360">
          <cell r="A2360">
            <v>431430</v>
          </cell>
          <cell r="B2360" t="str">
            <v>RS</v>
          </cell>
          <cell r="C2360" t="str">
            <v>PEJUÇARA</v>
          </cell>
          <cell r="D2360" t="str">
            <v>431430</v>
          </cell>
          <cell r="F2360">
            <v>1989550</v>
          </cell>
        </row>
        <row r="2361">
          <cell r="A2361">
            <v>431440</v>
          </cell>
          <cell r="B2361" t="str">
            <v>RS</v>
          </cell>
          <cell r="C2361" t="str">
            <v>PELOTAS</v>
          </cell>
          <cell r="D2361" t="str">
            <v>431440</v>
          </cell>
          <cell r="E2361">
            <v>1015629</v>
          </cell>
          <cell r="F2361">
            <v>275491322</v>
          </cell>
        </row>
        <row r="2362">
          <cell r="A2362">
            <v>431450</v>
          </cell>
          <cell r="B2362" t="str">
            <v>RS</v>
          </cell>
          <cell r="C2362" t="str">
            <v>PINHEIRO MACHADO</v>
          </cell>
          <cell r="D2362" t="str">
            <v>431450</v>
          </cell>
          <cell r="F2362">
            <v>174641250</v>
          </cell>
        </row>
        <row r="2363">
          <cell r="A2363">
            <v>431454</v>
          </cell>
          <cell r="B2363" t="str">
            <v>RS</v>
          </cell>
          <cell r="C2363" t="str">
            <v>PINTO BANDEIRA</v>
          </cell>
          <cell r="D2363" t="str">
            <v>431454</v>
          </cell>
          <cell r="F2363">
            <v>10875025</v>
          </cell>
        </row>
        <row r="2364">
          <cell r="A2364">
            <v>431460</v>
          </cell>
          <cell r="B2364" t="str">
            <v>RS</v>
          </cell>
          <cell r="C2364" t="str">
            <v>PIRATINI</v>
          </cell>
          <cell r="D2364" t="str">
            <v>431460</v>
          </cell>
          <cell r="F2364">
            <v>16835825</v>
          </cell>
        </row>
        <row r="2365">
          <cell r="A2365">
            <v>431470</v>
          </cell>
          <cell r="B2365" t="str">
            <v>RS</v>
          </cell>
          <cell r="C2365" t="str">
            <v>PLANALTO</v>
          </cell>
          <cell r="D2365" t="str">
            <v>431470</v>
          </cell>
          <cell r="F2365">
            <v>16878425</v>
          </cell>
        </row>
        <row r="2366">
          <cell r="A2366">
            <v>431480</v>
          </cell>
          <cell r="B2366" t="str">
            <v>RS</v>
          </cell>
          <cell r="C2366" t="str">
            <v>PORTÃO</v>
          </cell>
          <cell r="D2366" t="str">
            <v>431480</v>
          </cell>
          <cell r="F2366">
            <v>148670200</v>
          </cell>
        </row>
        <row r="2367">
          <cell r="A2367">
            <v>431490</v>
          </cell>
          <cell r="B2367" t="str">
            <v>RS</v>
          </cell>
          <cell r="C2367" t="str">
            <v>PORTO ALEGRE</v>
          </cell>
          <cell r="D2367" t="str">
            <v>431490</v>
          </cell>
          <cell r="F2367">
            <v>18391850</v>
          </cell>
        </row>
        <row r="2368">
          <cell r="A2368">
            <v>431500</v>
          </cell>
          <cell r="B2368" t="str">
            <v>RS</v>
          </cell>
          <cell r="C2368" t="str">
            <v>PORTO LUCENA</v>
          </cell>
          <cell r="D2368" t="str">
            <v>431500</v>
          </cell>
          <cell r="F2368">
            <v>6562175</v>
          </cell>
        </row>
        <row r="2369">
          <cell r="A2369">
            <v>431532</v>
          </cell>
          <cell r="B2369" t="str">
            <v>RS</v>
          </cell>
          <cell r="C2369" t="str">
            <v>QUEVEDOS</v>
          </cell>
          <cell r="D2369" t="str">
            <v>431532</v>
          </cell>
          <cell r="F2369">
            <v>4581350</v>
          </cell>
        </row>
        <row r="2370">
          <cell r="A2370">
            <v>431545</v>
          </cell>
          <cell r="B2370" t="str">
            <v>RS</v>
          </cell>
          <cell r="C2370" t="str">
            <v>RELVADO</v>
          </cell>
          <cell r="D2370" t="str">
            <v>431545</v>
          </cell>
          <cell r="E2370">
            <v>78751</v>
          </cell>
          <cell r="F2370">
            <v>11500276</v>
          </cell>
        </row>
        <row r="2371">
          <cell r="A2371">
            <v>431570</v>
          </cell>
          <cell r="B2371" t="str">
            <v>RS</v>
          </cell>
          <cell r="C2371" t="str">
            <v>RIO PARDO</v>
          </cell>
          <cell r="D2371" t="str">
            <v>431570</v>
          </cell>
          <cell r="F2371">
            <v>38299525</v>
          </cell>
        </row>
        <row r="2372">
          <cell r="A2372">
            <v>431640</v>
          </cell>
          <cell r="B2372" t="str">
            <v>RS</v>
          </cell>
          <cell r="C2372" t="str">
            <v>ROSÁRIO DO SUL</v>
          </cell>
          <cell r="D2372" t="str">
            <v>431640</v>
          </cell>
          <cell r="F2372">
            <v>114106675</v>
          </cell>
        </row>
        <row r="2373">
          <cell r="A2373">
            <v>431710</v>
          </cell>
          <cell r="B2373" t="str">
            <v>RS</v>
          </cell>
          <cell r="C2373" t="str">
            <v>SANT'ANA DO LIVRAMENTO</v>
          </cell>
          <cell r="D2373" t="str">
            <v>431710</v>
          </cell>
          <cell r="E2373">
            <v>315045</v>
          </cell>
          <cell r="F2373">
            <v>69051383</v>
          </cell>
        </row>
        <row r="2374">
          <cell r="A2374">
            <v>431690</v>
          </cell>
          <cell r="B2374" t="str">
            <v>RS</v>
          </cell>
          <cell r="C2374" t="str">
            <v>SANTA MARIA</v>
          </cell>
          <cell r="D2374" t="str">
            <v>431690</v>
          </cell>
          <cell r="F2374">
            <v>80083625</v>
          </cell>
        </row>
        <row r="2375">
          <cell r="A2375">
            <v>431720</v>
          </cell>
          <cell r="B2375" t="str">
            <v>RS</v>
          </cell>
          <cell r="C2375" t="str">
            <v>SANTA ROSA</v>
          </cell>
          <cell r="D2375" t="str">
            <v>431720</v>
          </cell>
          <cell r="F2375">
            <v>1299800</v>
          </cell>
        </row>
        <row r="2376">
          <cell r="A2376">
            <v>431725</v>
          </cell>
          <cell r="B2376" t="str">
            <v>RS</v>
          </cell>
          <cell r="C2376" t="str">
            <v>SANTA TEREZA</v>
          </cell>
          <cell r="D2376" t="str">
            <v>431725</v>
          </cell>
          <cell r="F2376">
            <v>21546691</v>
          </cell>
        </row>
        <row r="2377">
          <cell r="A2377">
            <v>431800</v>
          </cell>
          <cell r="B2377" t="str">
            <v>RS</v>
          </cell>
          <cell r="C2377" t="str">
            <v>SÃO BORJA</v>
          </cell>
          <cell r="D2377" t="str">
            <v>431800</v>
          </cell>
          <cell r="E2377">
            <v>565137</v>
          </cell>
          <cell r="F2377">
            <v>82738193</v>
          </cell>
        </row>
        <row r="2378">
          <cell r="A2378">
            <v>431810</v>
          </cell>
          <cell r="B2378" t="str">
            <v>RS</v>
          </cell>
          <cell r="C2378" t="str">
            <v>SÃO FRANCISCO DE ASSIS</v>
          </cell>
          <cell r="D2378" t="str">
            <v>431810</v>
          </cell>
          <cell r="E2378">
            <v>4590</v>
          </cell>
          <cell r="F2378">
            <v>23144400</v>
          </cell>
        </row>
        <row r="2379">
          <cell r="A2379">
            <v>431820</v>
          </cell>
          <cell r="B2379" t="str">
            <v>RS</v>
          </cell>
          <cell r="C2379" t="str">
            <v>SÃO FRANCISCO DE PAULA</v>
          </cell>
          <cell r="D2379" t="str">
            <v>431820</v>
          </cell>
          <cell r="F2379">
            <v>32261050</v>
          </cell>
        </row>
        <row r="2380">
          <cell r="A2380">
            <v>431830</v>
          </cell>
          <cell r="B2380" t="str">
            <v>RS</v>
          </cell>
          <cell r="C2380" t="str">
            <v>SÃO GABRIEL</v>
          </cell>
          <cell r="D2380" t="str">
            <v>431830</v>
          </cell>
          <cell r="F2380">
            <v>100079150</v>
          </cell>
        </row>
        <row r="2381">
          <cell r="A2381">
            <v>431842</v>
          </cell>
          <cell r="B2381" t="str">
            <v>RS</v>
          </cell>
          <cell r="C2381" t="str">
            <v>SÃO JOÃO DA URTIGA</v>
          </cell>
          <cell r="D2381" t="str">
            <v>431842</v>
          </cell>
          <cell r="F2381">
            <v>8331775</v>
          </cell>
        </row>
        <row r="2382">
          <cell r="A2382">
            <v>431846</v>
          </cell>
          <cell r="B2382" t="str">
            <v>RS</v>
          </cell>
          <cell r="C2382" t="str">
            <v>SÃO JOSÉ DO HERVAL</v>
          </cell>
          <cell r="D2382" t="str">
            <v>431846</v>
          </cell>
          <cell r="F2382">
            <v>23345450</v>
          </cell>
        </row>
        <row r="2383">
          <cell r="A2383">
            <v>431849</v>
          </cell>
          <cell r="B2383" t="str">
            <v>RS</v>
          </cell>
          <cell r="C2383" t="str">
            <v>SÃO JOSÉ DO INHACORÁ</v>
          </cell>
          <cell r="D2383" t="str">
            <v>431849</v>
          </cell>
          <cell r="F2383">
            <v>8278800</v>
          </cell>
        </row>
        <row r="2384">
          <cell r="A2384">
            <v>431862</v>
          </cell>
          <cell r="B2384" t="str">
            <v>RS</v>
          </cell>
          <cell r="C2384" t="str">
            <v>SÃO JOSÉ DOS AUSENTES</v>
          </cell>
          <cell r="D2384" t="str">
            <v>431862</v>
          </cell>
          <cell r="F2384">
            <v>1003600</v>
          </cell>
        </row>
        <row r="2385">
          <cell r="A2385">
            <v>431870</v>
          </cell>
          <cell r="B2385" t="str">
            <v>RS</v>
          </cell>
          <cell r="C2385" t="str">
            <v>SÃO LEOPOLDO</v>
          </cell>
          <cell r="D2385" t="str">
            <v>431870</v>
          </cell>
          <cell r="F2385">
            <v>52608075</v>
          </cell>
        </row>
        <row r="2386">
          <cell r="A2386">
            <v>431890</v>
          </cell>
          <cell r="B2386" t="str">
            <v>RS</v>
          </cell>
          <cell r="C2386" t="str">
            <v>SÃO LUIZ GONZAGA</v>
          </cell>
          <cell r="D2386" t="str">
            <v>431890</v>
          </cell>
          <cell r="F2386">
            <v>46540875</v>
          </cell>
        </row>
        <row r="2387">
          <cell r="A2387">
            <v>431900</v>
          </cell>
          <cell r="B2387" t="str">
            <v>RS</v>
          </cell>
          <cell r="C2387" t="str">
            <v>SÃO MARCOS</v>
          </cell>
          <cell r="D2387" t="str">
            <v>431900</v>
          </cell>
          <cell r="F2387">
            <v>38176850</v>
          </cell>
        </row>
        <row r="2388">
          <cell r="A2388">
            <v>431912</v>
          </cell>
          <cell r="B2388" t="str">
            <v>RS</v>
          </cell>
          <cell r="C2388" t="str">
            <v>SÃO MARTINHO DA SERRA</v>
          </cell>
          <cell r="D2388" t="str">
            <v>431912</v>
          </cell>
          <cell r="F2388">
            <v>6458700</v>
          </cell>
        </row>
        <row r="2389">
          <cell r="A2389">
            <v>431940</v>
          </cell>
          <cell r="B2389" t="str">
            <v>RS</v>
          </cell>
          <cell r="C2389" t="str">
            <v>SÃO PEDRO DO SUL</v>
          </cell>
          <cell r="D2389" t="str">
            <v>431940</v>
          </cell>
          <cell r="F2389">
            <v>4345125</v>
          </cell>
        </row>
        <row r="2390">
          <cell r="A2390">
            <v>431960</v>
          </cell>
          <cell r="B2390" t="str">
            <v>RS</v>
          </cell>
          <cell r="C2390" t="str">
            <v>SÃO SEPÉ</v>
          </cell>
          <cell r="D2390" t="str">
            <v>431960</v>
          </cell>
          <cell r="F2390">
            <v>38428000</v>
          </cell>
        </row>
        <row r="2391">
          <cell r="A2391">
            <v>431975</v>
          </cell>
          <cell r="B2391" t="str">
            <v>RS</v>
          </cell>
          <cell r="C2391" t="str">
            <v>SÃO VENDELINO</v>
          </cell>
          <cell r="D2391" t="str">
            <v>431975</v>
          </cell>
          <cell r="E2391">
            <v>69029</v>
          </cell>
          <cell r="F2391">
            <v>11742540</v>
          </cell>
        </row>
        <row r="2392">
          <cell r="A2392">
            <v>432030</v>
          </cell>
          <cell r="B2392" t="str">
            <v>RS</v>
          </cell>
          <cell r="C2392" t="str">
            <v>SELBACH</v>
          </cell>
          <cell r="D2392" t="str">
            <v>432030</v>
          </cell>
          <cell r="F2392">
            <v>38292225</v>
          </cell>
        </row>
        <row r="2393">
          <cell r="A2393">
            <v>432045</v>
          </cell>
          <cell r="B2393" t="str">
            <v>RS</v>
          </cell>
          <cell r="C2393" t="str">
            <v>SÉRIO</v>
          </cell>
          <cell r="D2393" t="str">
            <v>432045</v>
          </cell>
          <cell r="F2393">
            <v>7537500</v>
          </cell>
        </row>
        <row r="2394">
          <cell r="A2394">
            <v>432067</v>
          </cell>
          <cell r="B2394" t="str">
            <v>RS</v>
          </cell>
          <cell r="C2394" t="str">
            <v>SINIMBU</v>
          </cell>
          <cell r="D2394" t="str">
            <v>432067</v>
          </cell>
          <cell r="F2394">
            <v>14462175</v>
          </cell>
        </row>
        <row r="2395">
          <cell r="A2395">
            <v>432130</v>
          </cell>
          <cell r="B2395" t="str">
            <v>RS</v>
          </cell>
          <cell r="C2395" t="str">
            <v>TAQUARI</v>
          </cell>
          <cell r="D2395" t="str">
            <v>432130</v>
          </cell>
          <cell r="F2395">
            <v>35290500</v>
          </cell>
        </row>
        <row r="2396">
          <cell r="A2396">
            <v>432180</v>
          </cell>
          <cell r="B2396" t="str">
            <v>RS</v>
          </cell>
          <cell r="C2396" t="str">
            <v>TRÊS DE MAIO</v>
          </cell>
          <cell r="D2396" t="str">
            <v>432180</v>
          </cell>
          <cell r="F2396">
            <v>525000</v>
          </cell>
        </row>
        <row r="2397">
          <cell r="A2397">
            <v>432215</v>
          </cell>
          <cell r="B2397" t="str">
            <v>RS</v>
          </cell>
          <cell r="C2397" t="str">
            <v>TUNAS</v>
          </cell>
          <cell r="D2397" t="str">
            <v>432215</v>
          </cell>
          <cell r="E2397">
            <v>80741</v>
          </cell>
          <cell r="F2397">
            <v>583055779</v>
          </cell>
        </row>
        <row r="2398">
          <cell r="A2398">
            <v>432234</v>
          </cell>
          <cell r="B2398" t="str">
            <v>RS</v>
          </cell>
          <cell r="C2398" t="str">
            <v>UBIRETAMA</v>
          </cell>
          <cell r="D2398" t="str">
            <v>432234</v>
          </cell>
          <cell r="F2398">
            <v>26563125</v>
          </cell>
        </row>
        <row r="2399">
          <cell r="A2399">
            <v>432253</v>
          </cell>
          <cell r="B2399" t="str">
            <v>RS</v>
          </cell>
          <cell r="C2399" t="str">
            <v>VALE DO SOL</v>
          </cell>
          <cell r="D2399" t="str">
            <v>432253</v>
          </cell>
          <cell r="E2399">
            <v>93042</v>
          </cell>
          <cell r="F2399">
            <v>43478807</v>
          </cell>
        </row>
        <row r="2400">
          <cell r="A2400">
            <v>432270</v>
          </cell>
          <cell r="B2400" t="str">
            <v>RS</v>
          </cell>
          <cell r="C2400" t="str">
            <v>VERA CRUZ</v>
          </cell>
          <cell r="D2400" t="str">
            <v>432270</v>
          </cell>
          <cell r="E2400">
            <v>285159</v>
          </cell>
          <cell r="F2400">
            <v>42285364</v>
          </cell>
        </row>
        <row r="2401">
          <cell r="A2401">
            <v>432310</v>
          </cell>
          <cell r="B2401" t="str">
            <v>RS</v>
          </cell>
          <cell r="C2401" t="str">
            <v>VICENTE DUTRA</v>
          </cell>
          <cell r="D2401" t="str">
            <v>432310</v>
          </cell>
          <cell r="F2401">
            <v>0</v>
          </cell>
        </row>
        <row r="2402">
          <cell r="A2402">
            <v>432330</v>
          </cell>
          <cell r="B2402" t="str">
            <v>RS</v>
          </cell>
          <cell r="C2402" t="str">
            <v>VILA FLORES</v>
          </cell>
          <cell r="D2402" t="str">
            <v>432330</v>
          </cell>
          <cell r="F2402">
            <v>1658850</v>
          </cell>
        </row>
        <row r="2403">
          <cell r="A2403">
            <v>432345</v>
          </cell>
          <cell r="B2403" t="str">
            <v>RS</v>
          </cell>
          <cell r="C2403" t="str">
            <v>VILA NOVA DO SUL</v>
          </cell>
          <cell r="D2403" t="str">
            <v>432345</v>
          </cell>
          <cell r="E2403">
            <v>43654</v>
          </cell>
          <cell r="F2403">
            <v>8073846</v>
          </cell>
        </row>
        <row r="2404">
          <cell r="A2404">
            <v>432375</v>
          </cell>
          <cell r="B2404" t="str">
            <v>RS</v>
          </cell>
          <cell r="C2404" t="str">
            <v>VITÓRIA DAS MISSÕES</v>
          </cell>
          <cell r="D2404" t="str">
            <v>432375</v>
          </cell>
          <cell r="E2404">
            <v>92530</v>
          </cell>
          <cell r="F2404">
            <v>12459029</v>
          </cell>
        </row>
        <row r="2405">
          <cell r="A2405">
            <v>432377</v>
          </cell>
          <cell r="B2405" t="str">
            <v>RS</v>
          </cell>
          <cell r="C2405" t="str">
            <v>WESTFALIA</v>
          </cell>
          <cell r="D2405" t="str">
            <v>432377</v>
          </cell>
          <cell r="E2405">
            <v>122026</v>
          </cell>
          <cell r="F2405">
            <v>13007065</v>
          </cell>
        </row>
        <row r="2406">
          <cell r="A2406">
            <v>110001</v>
          </cell>
          <cell r="B2406" t="str">
            <v>RO</v>
          </cell>
          <cell r="C2406" t="str">
            <v>ALTA FLORESTA D'OESTE</v>
          </cell>
          <cell r="D2406" t="str">
            <v>110001</v>
          </cell>
          <cell r="E2406">
            <v>69770</v>
          </cell>
          <cell r="F2406">
            <v>17233550</v>
          </cell>
        </row>
        <row r="2407">
          <cell r="A2407">
            <v>110037</v>
          </cell>
          <cell r="B2407" t="str">
            <v>RO</v>
          </cell>
          <cell r="C2407" t="str">
            <v>ALTO ALEGRE DOS PARECIS</v>
          </cell>
          <cell r="D2407" t="str">
            <v>110037</v>
          </cell>
          <cell r="F2407">
            <v>9977625</v>
          </cell>
        </row>
        <row r="2408">
          <cell r="A2408">
            <v>110040</v>
          </cell>
          <cell r="B2408" t="str">
            <v>RO</v>
          </cell>
          <cell r="C2408" t="str">
            <v>ALTO PARAÍSO</v>
          </cell>
          <cell r="D2408" t="str">
            <v>110040</v>
          </cell>
          <cell r="E2408">
            <v>1789</v>
          </cell>
          <cell r="F2408">
            <v>25642707</v>
          </cell>
        </row>
        <row r="2409">
          <cell r="A2409">
            <v>110034</v>
          </cell>
          <cell r="B2409" t="str">
            <v>RO</v>
          </cell>
          <cell r="C2409" t="str">
            <v>ALVORADA D'OESTE</v>
          </cell>
          <cell r="D2409" t="str">
            <v>110034</v>
          </cell>
          <cell r="F2409">
            <v>2051925</v>
          </cell>
        </row>
        <row r="2410">
          <cell r="A2410">
            <v>110002</v>
          </cell>
          <cell r="B2410" t="str">
            <v>RO</v>
          </cell>
          <cell r="C2410" t="str">
            <v>ARIQUEMES</v>
          </cell>
          <cell r="D2410" t="str">
            <v>110002</v>
          </cell>
          <cell r="E2410">
            <v>247</v>
          </cell>
          <cell r="F2410">
            <v>103409606</v>
          </cell>
        </row>
        <row r="2411">
          <cell r="A2411">
            <v>110045</v>
          </cell>
          <cell r="B2411" t="str">
            <v>RO</v>
          </cell>
          <cell r="C2411" t="str">
            <v>BURITIS</v>
          </cell>
          <cell r="D2411" t="str">
            <v>110045</v>
          </cell>
          <cell r="F2411">
            <v>27500</v>
          </cell>
        </row>
        <row r="2412">
          <cell r="A2412">
            <v>110003</v>
          </cell>
          <cell r="B2412" t="str">
            <v>RO</v>
          </cell>
          <cell r="C2412" t="str">
            <v>CABIXI</v>
          </cell>
          <cell r="D2412" t="str">
            <v>110003</v>
          </cell>
          <cell r="F2412">
            <v>370300</v>
          </cell>
        </row>
        <row r="2413">
          <cell r="A2413">
            <v>110060</v>
          </cell>
          <cell r="B2413" t="str">
            <v>RO</v>
          </cell>
          <cell r="C2413" t="str">
            <v>CACAULÂNDIA</v>
          </cell>
          <cell r="D2413" t="str">
            <v>110060</v>
          </cell>
          <cell r="E2413">
            <v>29197</v>
          </cell>
          <cell r="F2413">
            <v>7293106</v>
          </cell>
        </row>
        <row r="2414">
          <cell r="A2414">
            <v>110004</v>
          </cell>
          <cell r="B2414" t="str">
            <v>RO</v>
          </cell>
          <cell r="C2414" t="str">
            <v>CACOAL</v>
          </cell>
          <cell r="D2414" t="str">
            <v>110004</v>
          </cell>
          <cell r="F2414">
            <v>37288425</v>
          </cell>
        </row>
        <row r="2415">
          <cell r="A2415">
            <v>110070</v>
          </cell>
          <cell r="B2415" t="str">
            <v>RO</v>
          </cell>
          <cell r="C2415" t="str">
            <v>CAMPO NOVO DE RONDÔNIA</v>
          </cell>
          <cell r="D2415" t="str">
            <v>110070</v>
          </cell>
          <cell r="F2415">
            <v>4182625</v>
          </cell>
        </row>
        <row r="2416">
          <cell r="A2416">
            <v>110005</v>
          </cell>
          <cell r="B2416" t="str">
            <v>RO</v>
          </cell>
          <cell r="C2416" t="str">
            <v>CEREJEIRAS</v>
          </cell>
          <cell r="D2416" t="str">
            <v>110005</v>
          </cell>
          <cell r="F2416">
            <v>5919190</v>
          </cell>
        </row>
        <row r="2417">
          <cell r="A2417">
            <v>110092</v>
          </cell>
          <cell r="B2417" t="str">
            <v>RO</v>
          </cell>
          <cell r="C2417" t="str">
            <v>CHUPINGUAIA</v>
          </cell>
          <cell r="D2417" t="str">
            <v>110092</v>
          </cell>
          <cell r="E2417">
            <v>41302</v>
          </cell>
          <cell r="F2417">
            <v>15598247</v>
          </cell>
        </row>
        <row r="2418">
          <cell r="A2418">
            <v>110006</v>
          </cell>
          <cell r="B2418" t="str">
            <v>RO</v>
          </cell>
          <cell r="C2418" t="str">
            <v>COLORADO DO OESTE</v>
          </cell>
          <cell r="D2418" t="str">
            <v>110006</v>
          </cell>
          <cell r="F2418">
            <v>9868775</v>
          </cell>
        </row>
        <row r="2419">
          <cell r="A2419">
            <v>110008</v>
          </cell>
          <cell r="B2419" t="str">
            <v>RO</v>
          </cell>
          <cell r="C2419" t="str">
            <v>COSTA MARQUES</v>
          </cell>
          <cell r="D2419" t="str">
            <v>110008</v>
          </cell>
          <cell r="E2419">
            <v>476</v>
          </cell>
          <cell r="F2419">
            <v>3342459</v>
          </cell>
        </row>
        <row r="2420">
          <cell r="A2420">
            <v>110094</v>
          </cell>
          <cell r="B2420" t="str">
            <v>RO</v>
          </cell>
          <cell r="C2420" t="str">
            <v>CUJUBIM</v>
          </cell>
          <cell r="D2420" t="str">
            <v>110094</v>
          </cell>
          <cell r="E2420">
            <v>57271</v>
          </cell>
          <cell r="F2420">
            <v>28981546</v>
          </cell>
        </row>
        <row r="2421">
          <cell r="A2421">
            <v>110009</v>
          </cell>
          <cell r="B2421" t="str">
            <v>RO</v>
          </cell>
          <cell r="C2421" t="str">
            <v>ESPIGÃO D'OESTE</v>
          </cell>
          <cell r="D2421" t="str">
            <v>110009</v>
          </cell>
          <cell r="E2421">
            <v>94809</v>
          </cell>
          <cell r="F2421">
            <v>3491437</v>
          </cell>
        </row>
        <row r="2422">
          <cell r="A2422">
            <v>110100</v>
          </cell>
          <cell r="B2422" t="str">
            <v>RO</v>
          </cell>
          <cell r="C2422" t="str">
            <v>GOVERNADOR JORGE TEIXEIRA</v>
          </cell>
          <cell r="D2422" t="str">
            <v>110100</v>
          </cell>
          <cell r="E2422">
            <v>16964</v>
          </cell>
          <cell r="F2422">
            <v>5746971</v>
          </cell>
        </row>
        <row r="2423">
          <cell r="A2423">
            <v>110110</v>
          </cell>
          <cell r="B2423" t="str">
            <v>RO</v>
          </cell>
          <cell r="C2423" t="str">
            <v>ITAPUÃ DO OESTE</v>
          </cell>
          <cell r="D2423" t="str">
            <v>110110</v>
          </cell>
          <cell r="F2423">
            <v>5324975</v>
          </cell>
        </row>
        <row r="2424">
          <cell r="A2424">
            <v>110011</v>
          </cell>
          <cell r="B2424" t="str">
            <v>RO</v>
          </cell>
          <cell r="C2424" t="str">
            <v>JARU</v>
          </cell>
          <cell r="D2424" t="str">
            <v>110011</v>
          </cell>
          <cell r="E2424">
            <v>1384</v>
          </cell>
          <cell r="F2424">
            <v>20483436</v>
          </cell>
        </row>
        <row r="2425">
          <cell r="A2425">
            <v>110012</v>
          </cell>
          <cell r="B2425" t="str">
            <v>RO</v>
          </cell>
          <cell r="C2425" t="str">
            <v>JI-PARANÁ</v>
          </cell>
          <cell r="D2425" t="str">
            <v>110012</v>
          </cell>
          <cell r="E2425">
            <v>1491</v>
          </cell>
          <cell r="F2425">
            <v>10167115</v>
          </cell>
        </row>
        <row r="2426">
          <cell r="A2426">
            <v>110013</v>
          </cell>
          <cell r="B2426" t="str">
            <v>RO</v>
          </cell>
          <cell r="C2426" t="str">
            <v>MACHADINHO D'OESTE</v>
          </cell>
          <cell r="D2426" t="str">
            <v>110013</v>
          </cell>
          <cell r="E2426">
            <v>164186</v>
          </cell>
          <cell r="F2426">
            <v>59440578</v>
          </cell>
        </row>
        <row r="2427">
          <cell r="A2427">
            <v>110120</v>
          </cell>
          <cell r="B2427" t="str">
            <v>RO</v>
          </cell>
          <cell r="C2427" t="str">
            <v>MINISTRO ANDREAZZA</v>
          </cell>
          <cell r="D2427" t="str">
            <v>110120</v>
          </cell>
          <cell r="E2427">
            <v>26609</v>
          </cell>
          <cell r="F2427">
            <v>14464337</v>
          </cell>
        </row>
        <row r="2428">
          <cell r="A2428">
            <v>110130</v>
          </cell>
          <cell r="B2428" t="str">
            <v>RO</v>
          </cell>
          <cell r="C2428" t="str">
            <v>MIRANTE DA SERRA</v>
          </cell>
          <cell r="D2428" t="str">
            <v>110130</v>
          </cell>
          <cell r="E2428">
            <v>40038</v>
          </cell>
          <cell r="F2428">
            <v>26659033</v>
          </cell>
        </row>
        <row r="2429">
          <cell r="A2429">
            <v>110140</v>
          </cell>
          <cell r="B2429" t="str">
            <v>RO</v>
          </cell>
          <cell r="C2429" t="str">
            <v>MONTE NEGRO</v>
          </cell>
          <cell r="D2429" t="str">
            <v>110140</v>
          </cell>
          <cell r="F2429">
            <v>9227850</v>
          </cell>
        </row>
        <row r="2430">
          <cell r="A2430">
            <v>110014</v>
          </cell>
          <cell r="B2430" t="str">
            <v>RO</v>
          </cell>
          <cell r="C2430" t="str">
            <v>NOVA BRASILÂNDIA D'OESTE</v>
          </cell>
          <cell r="D2430" t="str">
            <v>110014</v>
          </cell>
          <cell r="F2430">
            <v>27420900</v>
          </cell>
        </row>
        <row r="2431">
          <cell r="A2431">
            <v>110143</v>
          </cell>
          <cell r="B2431" t="str">
            <v>RO</v>
          </cell>
          <cell r="C2431" t="str">
            <v>NOVA UNIÃO</v>
          </cell>
          <cell r="D2431" t="str">
            <v>110143</v>
          </cell>
          <cell r="E2431">
            <v>15049</v>
          </cell>
          <cell r="F2431">
            <v>2489278</v>
          </cell>
        </row>
        <row r="2432">
          <cell r="A2432">
            <v>110050</v>
          </cell>
          <cell r="B2432" t="str">
            <v>RO</v>
          </cell>
          <cell r="C2432" t="str">
            <v>NOVO HORIZONTE DO OESTE</v>
          </cell>
          <cell r="D2432" t="str">
            <v>110050</v>
          </cell>
          <cell r="E2432">
            <v>23831</v>
          </cell>
          <cell r="F2432">
            <v>4524061</v>
          </cell>
        </row>
        <row r="2433">
          <cell r="A2433">
            <v>110015</v>
          </cell>
          <cell r="B2433" t="str">
            <v>RO</v>
          </cell>
          <cell r="C2433" t="str">
            <v>OURO PRETO DO OESTE</v>
          </cell>
          <cell r="D2433" t="str">
            <v>110015</v>
          </cell>
          <cell r="E2433">
            <v>159201</v>
          </cell>
          <cell r="F2433">
            <v>30167858</v>
          </cell>
        </row>
        <row r="2434">
          <cell r="A2434">
            <v>110145</v>
          </cell>
          <cell r="B2434" t="str">
            <v>RO</v>
          </cell>
          <cell r="C2434" t="str">
            <v>PARECIS</v>
          </cell>
          <cell r="D2434" t="str">
            <v>110145</v>
          </cell>
          <cell r="F2434">
            <v>3084350</v>
          </cell>
        </row>
        <row r="2435">
          <cell r="A2435">
            <v>110018</v>
          </cell>
          <cell r="B2435" t="str">
            <v>RO</v>
          </cell>
          <cell r="C2435" t="str">
            <v>PIMENTA BUENO</v>
          </cell>
          <cell r="D2435" t="str">
            <v>110018</v>
          </cell>
          <cell r="E2435">
            <v>97797</v>
          </cell>
          <cell r="F2435">
            <v>27815538</v>
          </cell>
        </row>
        <row r="2436">
          <cell r="A2436">
            <v>110146</v>
          </cell>
          <cell r="B2436" t="str">
            <v>RO</v>
          </cell>
          <cell r="C2436" t="str">
            <v>PIMENTEIRAS DO OESTE</v>
          </cell>
          <cell r="D2436" t="str">
            <v>110146</v>
          </cell>
          <cell r="F2436">
            <v>1062938</v>
          </cell>
        </row>
        <row r="2437">
          <cell r="A2437">
            <v>110020</v>
          </cell>
          <cell r="B2437" t="str">
            <v>RO</v>
          </cell>
          <cell r="C2437" t="str">
            <v>PORTO VELHO</v>
          </cell>
          <cell r="D2437" t="str">
            <v>110020</v>
          </cell>
          <cell r="F2437">
            <v>241829206</v>
          </cell>
        </row>
        <row r="2438">
          <cell r="A2438">
            <v>110147</v>
          </cell>
          <cell r="B2438" t="str">
            <v>RO</v>
          </cell>
          <cell r="C2438" t="str">
            <v>PRIMAVERA DE RONDÔNIA</v>
          </cell>
          <cell r="D2438" t="str">
            <v>110147</v>
          </cell>
          <cell r="E2438">
            <v>8105</v>
          </cell>
          <cell r="F2438">
            <v>3761750</v>
          </cell>
        </row>
        <row r="2439">
          <cell r="A2439">
            <v>110028</v>
          </cell>
          <cell r="B2439" t="str">
            <v>RO</v>
          </cell>
          <cell r="C2439" t="str">
            <v>ROLIM DE MOURA</v>
          </cell>
          <cell r="D2439" t="str">
            <v>110028</v>
          </cell>
          <cell r="F2439">
            <v>43308750</v>
          </cell>
        </row>
        <row r="2440">
          <cell r="A2440">
            <v>110029</v>
          </cell>
          <cell r="B2440" t="str">
            <v>RO</v>
          </cell>
          <cell r="C2440" t="str">
            <v>SANTA LUZIA D'OESTE</v>
          </cell>
          <cell r="D2440" t="str">
            <v>110029</v>
          </cell>
          <cell r="F2440">
            <v>8311600</v>
          </cell>
        </row>
        <row r="2441">
          <cell r="A2441">
            <v>110149</v>
          </cell>
          <cell r="B2441" t="str">
            <v>RO</v>
          </cell>
          <cell r="C2441" t="str">
            <v>SÃO FRANCISCO DO GUAPORÉ</v>
          </cell>
          <cell r="D2441" t="str">
            <v>110149</v>
          </cell>
          <cell r="F2441">
            <v>6331645</v>
          </cell>
        </row>
        <row r="2442">
          <cell r="A2442">
            <v>110032</v>
          </cell>
          <cell r="B2442" t="str">
            <v>RO</v>
          </cell>
          <cell r="C2442" t="str">
            <v>SÃO MIGUEL DO GUAPORÉ</v>
          </cell>
          <cell r="D2442" t="str">
            <v>110032</v>
          </cell>
          <cell r="E2442">
            <v>240</v>
          </cell>
          <cell r="F2442">
            <v>99442340</v>
          </cell>
        </row>
        <row r="2443">
          <cell r="A2443">
            <v>110150</v>
          </cell>
          <cell r="B2443" t="str">
            <v>RO</v>
          </cell>
          <cell r="C2443" t="str">
            <v>SERINGUEIRAS</v>
          </cell>
          <cell r="D2443" t="str">
            <v>110150</v>
          </cell>
          <cell r="F2443">
            <v>1247385</v>
          </cell>
        </row>
        <row r="2444">
          <cell r="A2444">
            <v>110155</v>
          </cell>
          <cell r="B2444" t="str">
            <v>RO</v>
          </cell>
          <cell r="C2444" t="str">
            <v>TEIXEIRÓPOLIS</v>
          </cell>
          <cell r="D2444" t="str">
            <v>110155</v>
          </cell>
          <cell r="F2444">
            <v>11334846</v>
          </cell>
        </row>
        <row r="2445">
          <cell r="A2445">
            <v>110160</v>
          </cell>
          <cell r="B2445" t="str">
            <v>RO</v>
          </cell>
          <cell r="C2445" t="str">
            <v>THEOBROMA</v>
          </cell>
          <cell r="D2445" t="str">
            <v>110160</v>
          </cell>
          <cell r="E2445">
            <v>25362</v>
          </cell>
          <cell r="F2445">
            <v>14666117</v>
          </cell>
        </row>
        <row r="2446">
          <cell r="A2446">
            <v>110170</v>
          </cell>
          <cell r="B2446" t="str">
            <v>RO</v>
          </cell>
          <cell r="C2446" t="str">
            <v>URUPÁ</v>
          </cell>
          <cell r="D2446" t="str">
            <v>110170</v>
          </cell>
          <cell r="E2446">
            <v>31747</v>
          </cell>
          <cell r="F2446">
            <v>13347388</v>
          </cell>
        </row>
        <row r="2447">
          <cell r="A2447">
            <v>110180</v>
          </cell>
          <cell r="B2447" t="str">
            <v>RO</v>
          </cell>
          <cell r="C2447" t="str">
            <v>VALE DO PARAÍSO</v>
          </cell>
          <cell r="D2447" t="str">
            <v>110180</v>
          </cell>
          <cell r="F2447">
            <v>7583491</v>
          </cell>
        </row>
        <row r="2448">
          <cell r="A2448">
            <v>110030</v>
          </cell>
          <cell r="B2448" t="str">
            <v>RO</v>
          </cell>
          <cell r="C2448" t="str">
            <v>VILHENA</v>
          </cell>
          <cell r="D2448" t="str">
            <v>110030</v>
          </cell>
          <cell r="E2448">
            <v>68</v>
          </cell>
          <cell r="F2448">
            <v>134329605</v>
          </cell>
        </row>
        <row r="2449">
          <cell r="A2449">
            <v>140005</v>
          </cell>
          <cell r="B2449" t="str">
            <v>RR</v>
          </cell>
          <cell r="C2449" t="str">
            <v>ALTO ALEGRE</v>
          </cell>
          <cell r="D2449" t="str">
            <v>140005</v>
          </cell>
          <cell r="F2449">
            <v>4391689</v>
          </cell>
        </row>
        <row r="2450">
          <cell r="A2450">
            <v>140015</v>
          </cell>
          <cell r="B2450" t="str">
            <v>RR</v>
          </cell>
          <cell r="C2450" t="str">
            <v>BONFIM</v>
          </cell>
          <cell r="D2450" t="str">
            <v>140015</v>
          </cell>
          <cell r="E2450">
            <v>10199</v>
          </cell>
          <cell r="F2450">
            <v>23130754</v>
          </cell>
        </row>
        <row r="2451">
          <cell r="A2451">
            <v>140030</v>
          </cell>
          <cell r="B2451" t="str">
            <v>RR</v>
          </cell>
          <cell r="C2451" t="str">
            <v>MUCAJAÍ</v>
          </cell>
          <cell r="D2451" t="str">
            <v>140030</v>
          </cell>
          <cell r="E2451">
            <v>2620</v>
          </cell>
          <cell r="F2451">
            <v>5382996</v>
          </cell>
        </row>
        <row r="2452">
          <cell r="A2452">
            <v>140040</v>
          </cell>
          <cell r="B2452" t="str">
            <v>RR</v>
          </cell>
          <cell r="C2452" t="str">
            <v>NORMANDIA</v>
          </cell>
          <cell r="D2452" t="str">
            <v>140040</v>
          </cell>
          <cell r="F2452">
            <v>1000</v>
          </cell>
        </row>
        <row r="2453">
          <cell r="A2453">
            <v>140045</v>
          </cell>
          <cell r="B2453" t="str">
            <v>RR</v>
          </cell>
          <cell r="C2453" t="str">
            <v>PACARAIMA</v>
          </cell>
          <cell r="D2453" t="str">
            <v>140045</v>
          </cell>
          <cell r="F2453">
            <v>1111250</v>
          </cell>
        </row>
        <row r="2454">
          <cell r="A2454">
            <v>140070</v>
          </cell>
          <cell r="B2454" t="str">
            <v>RR</v>
          </cell>
          <cell r="C2454" t="str">
            <v>UIRAMUTÃ</v>
          </cell>
          <cell r="D2454" t="str">
            <v>140070</v>
          </cell>
          <cell r="E2454">
            <v>15859</v>
          </cell>
          <cell r="F2454">
            <v>3030592</v>
          </cell>
        </row>
        <row r="2455">
          <cell r="A2455">
            <v>420060</v>
          </cell>
          <cell r="B2455" t="str">
            <v>SC</v>
          </cell>
          <cell r="C2455" t="str">
            <v>ÁGUAS MORNAS</v>
          </cell>
          <cell r="D2455" t="str">
            <v>420060</v>
          </cell>
          <cell r="F2455">
            <v>18510950</v>
          </cell>
        </row>
        <row r="2456">
          <cell r="A2456">
            <v>420075</v>
          </cell>
          <cell r="B2456" t="str">
            <v>SC</v>
          </cell>
          <cell r="C2456" t="str">
            <v>ALTO BELA VISTA</v>
          </cell>
          <cell r="D2456" t="str">
            <v>420075</v>
          </cell>
          <cell r="E2456">
            <v>49581</v>
          </cell>
          <cell r="F2456">
            <v>5209680</v>
          </cell>
        </row>
        <row r="2457">
          <cell r="A2457">
            <v>420190</v>
          </cell>
          <cell r="B2457" t="str">
            <v>SC</v>
          </cell>
          <cell r="C2457" t="str">
            <v>AURORA</v>
          </cell>
          <cell r="D2457" t="str">
            <v>420190</v>
          </cell>
          <cell r="F2457">
            <v>19111875</v>
          </cell>
        </row>
        <row r="2458">
          <cell r="A2458">
            <v>420213</v>
          </cell>
          <cell r="B2458" t="str">
            <v>SC</v>
          </cell>
          <cell r="C2458" t="str">
            <v>BELA VISTA DO TOLDO</v>
          </cell>
          <cell r="D2458" t="str">
            <v>420213</v>
          </cell>
          <cell r="E2458">
            <v>46412</v>
          </cell>
          <cell r="F2458">
            <v>12280052</v>
          </cell>
        </row>
        <row r="2459">
          <cell r="A2459">
            <v>420230</v>
          </cell>
          <cell r="B2459" t="str">
            <v>SC</v>
          </cell>
          <cell r="C2459" t="str">
            <v>BIGUAÇU</v>
          </cell>
          <cell r="D2459" t="str">
            <v>420230</v>
          </cell>
          <cell r="F2459">
            <v>0</v>
          </cell>
        </row>
        <row r="2460">
          <cell r="A2460">
            <v>420243</v>
          </cell>
          <cell r="B2460" t="str">
            <v>SC</v>
          </cell>
          <cell r="C2460" t="str">
            <v>BOCAINA DO SUL</v>
          </cell>
          <cell r="D2460" t="str">
            <v>420243</v>
          </cell>
          <cell r="F2460">
            <v>29003750</v>
          </cell>
        </row>
        <row r="2461">
          <cell r="A2461">
            <v>420253</v>
          </cell>
          <cell r="B2461" t="str">
            <v>SC</v>
          </cell>
          <cell r="C2461" t="str">
            <v>BOM JESUS</v>
          </cell>
          <cell r="D2461" t="str">
            <v>420253</v>
          </cell>
          <cell r="F2461">
            <v>11498750</v>
          </cell>
        </row>
        <row r="2462">
          <cell r="A2462">
            <v>420245</v>
          </cell>
          <cell r="B2462" t="str">
            <v>SC</v>
          </cell>
          <cell r="C2462" t="str">
            <v>BOMBINHAS</v>
          </cell>
          <cell r="D2462" t="str">
            <v>420245</v>
          </cell>
          <cell r="F2462">
            <v>14435150</v>
          </cell>
        </row>
        <row r="2463">
          <cell r="A2463">
            <v>420270</v>
          </cell>
          <cell r="B2463" t="str">
            <v>SC</v>
          </cell>
          <cell r="C2463" t="str">
            <v>BOTUVERÁ</v>
          </cell>
          <cell r="D2463" t="str">
            <v>420270</v>
          </cell>
          <cell r="F2463">
            <v>19665775</v>
          </cell>
        </row>
        <row r="2464">
          <cell r="A2464">
            <v>420290</v>
          </cell>
          <cell r="B2464" t="str">
            <v>SC</v>
          </cell>
          <cell r="C2464" t="str">
            <v>BRUSQUE</v>
          </cell>
          <cell r="D2464" t="str">
            <v>420290</v>
          </cell>
          <cell r="F2464">
            <v>67416400</v>
          </cell>
        </row>
        <row r="2465">
          <cell r="A2465">
            <v>420315</v>
          </cell>
          <cell r="B2465" t="str">
            <v>SC</v>
          </cell>
          <cell r="C2465" t="str">
            <v>CALMON</v>
          </cell>
          <cell r="D2465" t="str">
            <v>420315</v>
          </cell>
          <cell r="F2465">
            <v>5444200</v>
          </cell>
        </row>
        <row r="2466">
          <cell r="A2466">
            <v>420370</v>
          </cell>
          <cell r="B2466" t="str">
            <v>SC</v>
          </cell>
          <cell r="C2466" t="str">
            <v>CANELINHA</v>
          </cell>
          <cell r="D2466" t="str">
            <v>420370</v>
          </cell>
          <cell r="F2466">
            <v>25431800</v>
          </cell>
        </row>
        <row r="2467">
          <cell r="A2467">
            <v>420455</v>
          </cell>
          <cell r="B2467" t="str">
            <v>SC</v>
          </cell>
          <cell r="C2467" t="str">
            <v>CORREIA PINTO</v>
          </cell>
          <cell r="D2467" t="str">
            <v>420455</v>
          </cell>
          <cell r="E2467">
            <v>63272</v>
          </cell>
          <cell r="F2467">
            <v>9239865</v>
          </cell>
        </row>
        <row r="2468">
          <cell r="A2468">
            <v>420515</v>
          </cell>
          <cell r="B2468" t="str">
            <v>SC</v>
          </cell>
          <cell r="C2468" t="str">
            <v>DOUTOR PEDRINHO</v>
          </cell>
          <cell r="D2468" t="str">
            <v>420515</v>
          </cell>
          <cell r="F2468">
            <v>8014475</v>
          </cell>
        </row>
        <row r="2469">
          <cell r="A2469">
            <v>420517</v>
          </cell>
          <cell r="B2469" t="str">
            <v>SC</v>
          </cell>
          <cell r="C2469" t="str">
            <v>ENTRE RIOS</v>
          </cell>
          <cell r="D2469" t="str">
            <v>420517</v>
          </cell>
          <cell r="F2469">
            <v>10553875</v>
          </cell>
        </row>
        <row r="2470">
          <cell r="A2470">
            <v>420543</v>
          </cell>
          <cell r="B2470" t="str">
            <v>SC</v>
          </cell>
          <cell r="C2470" t="str">
            <v>FORMOSA DO SUL</v>
          </cell>
          <cell r="D2470" t="str">
            <v>420543</v>
          </cell>
          <cell r="F2470">
            <v>2195475</v>
          </cell>
        </row>
        <row r="2471">
          <cell r="A2471">
            <v>420570</v>
          </cell>
          <cell r="B2471" t="str">
            <v>SC</v>
          </cell>
          <cell r="C2471" t="str">
            <v>GAROPABA</v>
          </cell>
          <cell r="D2471" t="str">
            <v>420570</v>
          </cell>
          <cell r="F2471">
            <v>7551225</v>
          </cell>
        </row>
        <row r="2472">
          <cell r="A2472">
            <v>420590</v>
          </cell>
          <cell r="B2472" t="str">
            <v>SC</v>
          </cell>
          <cell r="C2472" t="str">
            <v>GASPAR</v>
          </cell>
          <cell r="D2472" t="str">
            <v>420590</v>
          </cell>
          <cell r="F2472">
            <v>51836475</v>
          </cell>
        </row>
        <row r="2473">
          <cell r="A2473">
            <v>420600</v>
          </cell>
          <cell r="B2473" t="str">
            <v>SC</v>
          </cell>
          <cell r="C2473" t="str">
            <v>GOVERNADOR CELSO RAMOS</v>
          </cell>
          <cell r="D2473" t="str">
            <v>420600</v>
          </cell>
          <cell r="F2473">
            <v>58702650</v>
          </cell>
        </row>
        <row r="2474">
          <cell r="A2474">
            <v>420620</v>
          </cell>
          <cell r="B2474" t="str">
            <v>SC</v>
          </cell>
          <cell r="C2474" t="str">
            <v>GRAVATAL</v>
          </cell>
          <cell r="D2474" t="str">
            <v>420620</v>
          </cell>
          <cell r="F2474">
            <v>12766925</v>
          </cell>
        </row>
        <row r="2475">
          <cell r="A2475">
            <v>420665</v>
          </cell>
          <cell r="B2475" t="str">
            <v>SC</v>
          </cell>
          <cell r="C2475" t="str">
            <v>GUATAMBÚ</v>
          </cell>
          <cell r="D2475" t="str">
            <v>420665</v>
          </cell>
          <cell r="E2475">
            <v>219050</v>
          </cell>
          <cell r="F2475">
            <v>16628404</v>
          </cell>
        </row>
        <row r="2476">
          <cell r="A2476">
            <v>420730</v>
          </cell>
          <cell r="B2476" t="str">
            <v>SC</v>
          </cell>
          <cell r="C2476" t="str">
            <v>IMBITUBA</v>
          </cell>
          <cell r="D2476" t="str">
            <v>420730</v>
          </cell>
          <cell r="F2476">
            <v>3661450</v>
          </cell>
        </row>
        <row r="2477">
          <cell r="A2477">
            <v>420740</v>
          </cell>
          <cell r="B2477" t="str">
            <v>SC</v>
          </cell>
          <cell r="C2477" t="str">
            <v>IMBUIA</v>
          </cell>
          <cell r="D2477" t="str">
            <v>420740</v>
          </cell>
          <cell r="F2477">
            <v>1612311875</v>
          </cell>
        </row>
        <row r="2478">
          <cell r="A2478">
            <v>420785</v>
          </cell>
          <cell r="B2478" t="str">
            <v>SC</v>
          </cell>
          <cell r="C2478" t="str">
            <v>IRATI</v>
          </cell>
          <cell r="D2478" t="str">
            <v>420785</v>
          </cell>
          <cell r="E2478">
            <v>68980</v>
          </cell>
          <cell r="F2478">
            <v>9492657</v>
          </cell>
        </row>
        <row r="2479">
          <cell r="A2479">
            <v>420810</v>
          </cell>
          <cell r="B2479" t="str">
            <v>SC</v>
          </cell>
          <cell r="C2479" t="str">
            <v>ITAIÓPOLIS</v>
          </cell>
          <cell r="D2479" t="str">
            <v>420810</v>
          </cell>
          <cell r="E2479">
            <v>102597</v>
          </cell>
          <cell r="F2479">
            <v>790096797</v>
          </cell>
        </row>
        <row r="2480">
          <cell r="A2480">
            <v>420830</v>
          </cell>
          <cell r="B2480" t="str">
            <v>SC</v>
          </cell>
          <cell r="C2480" t="str">
            <v>ITAPEMA</v>
          </cell>
          <cell r="D2480" t="str">
            <v>420830</v>
          </cell>
          <cell r="E2480">
            <v>537046</v>
          </cell>
          <cell r="F2480">
            <v>75545622</v>
          </cell>
        </row>
        <row r="2481">
          <cell r="A2481">
            <v>420910</v>
          </cell>
          <cell r="B2481" t="str">
            <v>SC</v>
          </cell>
          <cell r="C2481" t="str">
            <v>JOINVILLE</v>
          </cell>
          <cell r="D2481" t="str">
            <v>420910</v>
          </cell>
          <cell r="F2481">
            <v>175171850</v>
          </cell>
        </row>
        <row r="2482">
          <cell r="A2482">
            <v>420970</v>
          </cell>
          <cell r="B2482" t="str">
            <v>SC</v>
          </cell>
          <cell r="C2482" t="str">
            <v>LEBON RÉGIS</v>
          </cell>
          <cell r="D2482" t="str">
            <v>420970</v>
          </cell>
          <cell r="F2482">
            <v>4650</v>
          </cell>
        </row>
        <row r="2483">
          <cell r="A2483">
            <v>420980</v>
          </cell>
          <cell r="B2483" t="str">
            <v>SC</v>
          </cell>
          <cell r="C2483" t="str">
            <v>LEOBERTO LEAL</v>
          </cell>
          <cell r="D2483" t="str">
            <v>420980</v>
          </cell>
          <cell r="F2483">
            <v>12148500</v>
          </cell>
        </row>
        <row r="2484">
          <cell r="A2484">
            <v>421003</v>
          </cell>
          <cell r="B2484" t="str">
            <v>SC</v>
          </cell>
          <cell r="C2484" t="str">
            <v>LUZERNA</v>
          </cell>
          <cell r="D2484" t="str">
            <v>421003</v>
          </cell>
          <cell r="E2484">
            <v>131366</v>
          </cell>
          <cell r="F2484">
            <v>17233989</v>
          </cell>
        </row>
        <row r="2485">
          <cell r="A2485">
            <v>421005</v>
          </cell>
          <cell r="B2485" t="str">
            <v>SC</v>
          </cell>
          <cell r="C2485" t="str">
            <v>MACIEIRA</v>
          </cell>
          <cell r="D2485" t="str">
            <v>421005</v>
          </cell>
          <cell r="E2485">
            <v>38012</v>
          </cell>
          <cell r="F2485">
            <v>11251258</v>
          </cell>
        </row>
        <row r="2486">
          <cell r="A2486">
            <v>421010</v>
          </cell>
          <cell r="B2486" t="str">
            <v>SC</v>
          </cell>
          <cell r="C2486" t="str">
            <v>MAFRA</v>
          </cell>
          <cell r="D2486" t="str">
            <v>421010</v>
          </cell>
          <cell r="F2486">
            <v>50488750</v>
          </cell>
        </row>
        <row r="2487">
          <cell r="A2487">
            <v>421020</v>
          </cell>
          <cell r="B2487" t="str">
            <v>SC</v>
          </cell>
          <cell r="C2487" t="str">
            <v>MAJOR GERCINO</v>
          </cell>
          <cell r="D2487" t="str">
            <v>421020</v>
          </cell>
          <cell r="F2487">
            <v>7159225</v>
          </cell>
        </row>
        <row r="2488">
          <cell r="A2488">
            <v>421030</v>
          </cell>
          <cell r="B2488" t="str">
            <v>SC</v>
          </cell>
          <cell r="C2488" t="str">
            <v>MAJOR VIEIRA</v>
          </cell>
          <cell r="D2488" t="str">
            <v>421030</v>
          </cell>
          <cell r="F2488">
            <v>262725</v>
          </cell>
        </row>
        <row r="2489">
          <cell r="A2489">
            <v>421070</v>
          </cell>
          <cell r="B2489" t="str">
            <v>SC</v>
          </cell>
          <cell r="C2489" t="str">
            <v>MATOS COSTA</v>
          </cell>
          <cell r="D2489" t="str">
            <v>421070</v>
          </cell>
          <cell r="F2489">
            <v>6156450</v>
          </cell>
        </row>
        <row r="2490">
          <cell r="A2490">
            <v>421125</v>
          </cell>
          <cell r="B2490" t="str">
            <v>SC</v>
          </cell>
          <cell r="C2490" t="str">
            <v>MORRO GRANDE</v>
          </cell>
          <cell r="D2490" t="str">
            <v>421125</v>
          </cell>
          <cell r="F2490">
            <v>0</v>
          </cell>
        </row>
        <row r="2491">
          <cell r="A2491">
            <v>421145</v>
          </cell>
          <cell r="B2491" t="str">
            <v>SC</v>
          </cell>
          <cell r="C2491" t="str">
            <v>NOVA ITABERABA</v>
          </cell>
          <cell r="D2491" t="str">
            <v>421145</v>
          </cell>
          <cell r="F2491">
            <v>4764725</v>
          </cell>
        </row>
        <row r="2492">
          <cell r="A2492">
            <v>421150</v>
          </cell>
          <cell r="B2492" t="str">
            <v>SC</v>
          </cell>
          <cell r="C2492" t="str">
            <v>NOVA TRENTO</v>
          </cell>
          <cell r="D2492" t="str">
            <v>421150</v>
          </cell>
          <cell r="F2492">
            <v>16705100</v>
          </cell>
        </row>
        <row r="2493">
          <cell r="A2493">
            <v>421189</v>
          </cell>
          <cell r="B2493" t="str">
            <v>SC</v>
          </cell>
          <cell r="C2493" t="str">
            <v>PAINEL</v>
          </cell>
          <cell r="D2493" t="str">
            <v>421189</v>
          </cell>
          <cell r="E2493">
            <v>74269</v>
          </cell>
          <cell r="F2493">
            <v>14998347</v>
          </cell>
        </row>
        <row r="2494">
          <cell r="A2494">
            <v>421190</v>
          </cell>
          <cell r="B2494" t="str">
            <v>SC</v>
          </cell>
          <cell r="C2494" t="str">
            <v>PALHOÇA</v>
          </cell>
          <cell r="D2494" t="str">
            <v>421190</v>
          </cell>
          <cell r="F2494">
            <v>16606875</v>
          </cell>
        </row>
        <row r="2495">
          <cell r="A2495">
            <v>421205</v>
          </cell>
          <cell r="B2495" t="str">
            <v>SC</v>
          </cell>
          <cell r="C2495" t="str">
            <v>PALMEIRA</v>
          </cell>
          <cell r="D2495" t="str">
            <v>421205</v>
          </cell>
          <cell r="E2495">
            <v>78641</v>
          </cell>
          <cell r="F2495">
            <v>19752365</v>
          </cell>
        </row>
        <row r="2496">
          <cell r="A2496">
            <v>421210</v>
          </cell>
          <cell r="B2496" t="str">
            <v>SC</v>
          </cell>
          <cell r="C2496" t="str">
            <v>PALMITOS</v>
          </cell>
          <cell r="D2496" t="str">
            <v>421210</v>
          </cell>
          <cell r="F2496">
            <v>408725</v>
          </cell>
        </row>
        <row r="2497">
          <cell r="A2497">
            <v>421220</v>
          </cell>
          <cell r="B2497" t="str">
            <v>SC</v>
          </cell>
          <cell r="C2497" t="str">
            <v>PAPANDUVA</v>
          </cell>
          <cell r="D2497" t="str">
            <v>421220</v>
          </cell>
          <cell r="F2497">
            <v>35492050</v>
          </cell>
        </row>
        <row r="2498">
          <cell r="A2498">
            <v>421240</v>
          </cell>
          <cell r="B2498" t="str">
            <v>SC</v>
          </cell>
          <cell r="C2498" t="str">
            <v>PEDRAS GRANDES</v>
          </cell>
          <cell r="D2498" t="str">
            <v>421240</v>
          </cell>
          <cell r="E2498">
            <v>71009</v>
          </cell>
          <cell r="F2498">
            <v>51300867</v>
          </cell>
        </row>
        <row r="2499">
          <cell r="A2499">
            <v>421335</v>
          </cell>
          <cell r="B2499" t="str">
            <v>SC</v>
          </cell>
          <cell r="C2499" t="str">
            <v>PONTE ALTA DO NORTE</v>
          </cell>
          <cell r="D2499" t="str">
            <v>421335</v>
          </cell>
          <cell r="F2499">
            <v>8988275</v>
          </cell>
        </row>
        <row r="2500">
          <cell r="A2500">
            <v>421350</v>
          </cell>
          <cell r="B2500" t="str">
            <v>SC</v>
          </cell>
          <cell r="C2500" t="str">
            <v>PORTO BELO</v>
          </cell>
          <cell r="D2500" t="str">
            <v>421350</v>
          </cell>
          <cell r="F2500">
            <v>5974175</v>
          </cell>
        </row>
        <row r="2501">
          <cell r="A2501">
            <v>421360</v>
          </cell>
          <cell r="B2501" t="str">
            <v>SC</v>
          </cell>
          <cell r="C2501" t="str">
            <v>PORTO UNIÃO</v>
          </cell>
          <cell r="D2501" t="str">
            <v>421360</v>
          </cell>
          <cell r="E2501">
            <v>326332</v>
          </cell>
          <cell r="F2501">
            <v>49997614</v>
          </cell>
        </row>
        <row r="2502">
          <cell r="A2502">
            <v>421490</v>
          </cell>
          <cell r="B2502" t="str">
            <v>SC</v>
          </cell>
          <cell r="C2502" t="str">
            <v>RIO FORTUNA</v>
          </cell>
          <cell r="D2502" t="str">
            <v>421490</v>
          </cell>
          <cell r="F2502">
            <v>8035625</v>
          </cell>
        </row>
        <row r="2503">
          <cell r="A2503">
            <v>421550</v>
          </cell>
          <cell r="B2503" t="str">
            <v>SC</v>
          </cell>
          <cell r="C2503" t="str">
            <v>SANTA CECÍLIA</v>
          </cell>
          <cell r="D2503" t="str">
            <v>421550</v>
          </cell>
          <cell r="F2503">
            <v>11542225</v>
          </cell>
        </row>
        <row r="2504">
          <cell r="A2504">
            <v>421560</v>
          </cell>
          <cell r="B2504" t="str">
            <v>SC</v>
          </cell>
          <cell r="C2504" t="str">
            <v>SANTA ROSA DE LIMA</v>
          </cell>
          <cell r="D2504" t="str">
            <v>421560</v>
          </cell>
          <cell r="F2504">
            <v>677300</v>
          </cell>
        </row>
        <row r="2505">
          <cell r="A2505">
            <v>421570</v>
          </cell>
          <cell r="B2505" t="str">
            <v>SC</v>
          </cell>
          <cell r="C2505" t="str">
            <v>SANTO AMARO DA IMPERATRIZ</v>
          </cell>
          <cell r="D2505" t="str">
            <v>421570</v>
          </cell>
          <cell r="F2505">
            <v>747041625</v>
          </cell>
        </row>
        <row r="2506">
          <cell r="A2506">
            <v>421575</v>
          </cell>
          <cell r="B2506" t="str">
            <v>SC</v>
          </cell>
          <cell r="C2506" t="str">
            <v>SÃO BERNARDINO</v>
          </cell>
          <cell r="D2506" t="str">
            <v>421575</v>
          </cell>
          <cell r="F2506">
            <v>3934275</v>
          </cell>
        </row>
        <row r="2507">
          <cell r="A2507">
            <v>421605</v>
          </cell>
          <cell r="B2507" t="str">
            <v>SC</v>
          </cell>
          <cell r="C2507" t="str">
            <v>SÃO CRISTOVÃO DO SUL</v>
          </cell>
          <cell r="D2507" t="str">
            <v>421605</v>
          </cell>
          <cell r="E2507">
            <v>117847</v>
          </cell>
          <cell r="F2507">
            <v>7523918</v>
          </cell>
        </row>
        <row r="2508">
          <cell r="A2508">
            <v>421630</v>
          </cell>
          <cell r="B2508" t="str">
            <v>SC</v>
          </cell>
          <cell r="C2508" t="str">
            <v>SÃO JOÃO BATISTA</v>
          </cell>
          <cell r="D2508" t="str">
            <v>421630</v>
          </cell>
          <cell r="E2508">
            <v>332354</v>
          </cell>
          <cell r="F2508">
            <v>49076644</v>
          </cell>
        </row>
        <row r="2509">
          <cell r="A2509">
            <v>421660</v>
          </cell>
          <cell r="B2509" t="str">
            <v>SC</v>
          </cell>
          <cell r="C2509" t="str">
            <v>SÃO JOSÉ</v>
          </cell>
          <cell r="D2509" t="str">
            <v>421660</v>
          </cell>
          <cell r="F2509">
            <v>0</v>
          </cell>
        </row>
        <row r="2510">
          <cell r="A2510">
            <v>421680</v>
          </cell>
          <cell r="B2510" t="str">
            <v>SC</v>
          </cell>
          <cell r="C2510" t="str">
            <v>SÃO JOSÉ DO CERRITO</v>
          </cell>
          <cell r="D2510" t="str">
            <v>421680</v>
          </cell>
          <cell r="F2510">
            <v>15611300</v>
          </cell>
        </row>
        <row r="2511">
          <cell r="A2511">
            <v>421760</v>
          </cell>
          <cell r="B2511" t="str">
            <v>SC</v>
          </cell>
          <cell r="C2511" t="str">
            <v>SIDERÓPOLIS</v>
          </cell>
          <cell r="D2511" t="str">
            <v>421760</v>
          </cell>
          <cell r="E2511">
            <v>109503</v>
          </cell>
          <cell r="F2511">
            <v>23992679</v>
          </cell>
        </row>
        <row r="2512">
          <cell r="A2512">
            <v>421770</v>
          </cell>
          <cell r="B2512" t="str">
            <v>SC</v>
          </cell>
          <cell r="C2512" t="str">
            <v>SOMBRIO</v>
          </cell>
          <cell r="D2512" t="str">
            <v>421770</v>
          </cell>
          <cell r="F2512">
            <v>7531950</v>
          </cell>
        </row>
        <row r="2513">
          <cell r="A2513">
            <v>421790</v>
          </cell>
          <cell r="B2513" t="str">
            <v>SC</v>
          </cell>
          <cell r="C2513" t="str">
            <v>TANGARÁ</v>
          </cell>
          <cell r="D2513" t="str">
            <v>421790</v>
          </cell>
          <cell r="F2513">
            <v>9242550</v>
          </cell>
        </row>
        <row r="2514">
          <cell r="A2514">
            <v>421825</v>
          </cell>
          <cell r="B2514" t="str">
            <v>SC</v>
          </cell>
          <cell r="C2514" t="str">
            <v>TIMBÓ GRANDE</v>
          </cell>
          <cell r="D2514" t="str">
            <v>421825</v>
          </cell>
          <cell r="F2514">
            <v>12251725</v>
          </cell>
        </row>
        <row r="2515">
          <cell r="A2515">
            <v>421850</v>
          </cell>
          <cell r="B2515" t="str">
            <v>SC</v>
          </cell>
          <cell r="C2515" t="str">
            <v>TREZE TÍLIAS</v>
          </cell>
          <cell r="D2515" t="str">
            <v>421850</v>
          </cell>
          <cell r="F2515">
            <v>9162600</v>
          </cell>
        </row>
        <row r="2516">
          <cell r="A2516">
            <v>421870</v>
          </cell>
          <cell r="B2516" t="str">
            <v>SC</v>
          </cell>
          <cell r="C2516" t="str">
            <v>TUBARÃO</v>
          </cell>
          <cell r="D2516" t="str">
            <v>421870</v>
          </cell>
          <cell r="F2516">
            <v>148956900</v>
          </cell>
        </row>
        <row r="2517">
          <cell r="A2517">
            <v>421885</v>
          </cell>
          <cell r="B2517" t="str">
            <v>SC</v>
          </cell>
          <cell r="C2517" t="str">
            <v>UNIÃO DO OESTE</v>
          </cell>
          <cell r="D2517" t="str">
            <v>421885</v>
          </cell>
          <cell r="F2517">
            <v>9878800</v>
          </cell>
        </row>
        <row r="2518">
          <cell r="A2518">
            <v>421915</v>
          </cell>
          <cell r="B2518" t="str">
            <v>SC</v>
          </cell>
          <cell r="C2518" t="str">
            <v>VARGEM</v>
          </cell>
          <cell r="D2518" t="str">
            <v>421915</v>
          </cell>
          <cell r="F2518">
            <v>11742350</v>
          </cell>
        </row>
        <row r="2519">
          <cell r="A2519">
            <v>421985</v>
          </cell>
          <cell r="B2519" t="str">
            <v>SC</v>
          </cell>
          <cell r="C2519" t="str">
            <v>ZORTÉA</v>
          </cell>
          <cell r="D2519" t="str">
            <v>421985</v>
          </cell>
          <cell r="E2519">
            <v>72159</v>
          </cell>
          <cell r="F2519">
            <v>6030459</v>
          </cell>
        </row>
        <row r="2520">
          <cell r="A2520">
            <v>350040</v>
          </cell>
          <cell r="B2520" t="str">
            <v>SP</v>
          </cell>
          <cell r="C2520" t="str">
            <v>ÁGUAS DA PRATA</v>
          </cell>
          <cell r="D2520" t="str">
            <v>350040</v>
          </cell>
          <cell r="F2520">
            <v>49766800</v>
          </cell>
        </row>
        <row r="2521">
          <cell r="A2521">
            <v>350050</v>
          </cell>
          <cell r="B2521" t="str">
            <v>SP</v>
          </cell>
          <cell r="C2521" t="str">
            <v>ÁGUAS DE LINDÓIA</v>
          </cell>
          <cell r="D2521" t="str">
            <v>350050</v>
          </cell>
          <cell r="F2521">
            <v>105477525</v>
          </cell>
        </row>
        <row r="2522">
          <cell r="A2522">
            <v>350090</v>
          </cell>
          <cell r="B2522" t="str">
            <v>SP</v>
          </cell>
          <cell r="C2522" t="str">
            <v>ALTAIR</v>
          </cell>
          <cell r="D2522" t="str">
            <v>350090</v>
          </cell>
          <cell r="F2522">
            <v>6740325</v>
          </cell>
        </row>
        <row r="2523">
          <cell r="A2523">
            <v>350110</v>
          </cell>
          <cell r="B2523" t="str">
            <v>SP</v>
          </cell>
          <cell r="C2523" t="str">
            <v>ALTO ALEGRE</v>
          </cell>
          <cell r="D2523" t="str">
            <v>350110</v>
          </cell>
          <cell r="F2523">
            <v>322225</v>
          </cell>
        </row>
        <row r="2524">
          <cell r="A2524">
            <v>350120</v>
          </cell>
          <cell r="B2524" t="str">
            <v>SP</v>
          </cell>
          <cell r="C2524" t="str">
            <v>ÁLVARES FLORENCE</v>
          </cell>
          <cell r="D2524" t="str">
            <v>350120</v>
          </cell>
          <cell r="F2524">
            <v>400</v>
          </cell>
        </row>
        <row r="2525">
          <cell r="A2525">
            <v>350140</v>
          </cell>
          <cell r="B2525" t="str">
            <v>SP</v>
          </cell>
          <cell r="C2525" t="str">
            <v>ÁLVARO DE CARVALHO</v>
          </cell>
          <cell r="D2525" t="str">
            <v>350140</v>
          </cell>
          <cell r="F2525">
            <v>13019225</v>
          </cell>
        </row>
        <row r="2526">
          <cell r="A2526">
            <v>350150</v>
          </cell>
          <cell r="B2526" t="str">
            <v>SP</v>
          </cell>
          <cell r="C2526" t="str">
            <v>ALVINLÂNDIA</v>
          </cell>
          <cell r="D2526" t="str">
            <v>350150</v>
          </cell>
          <cell r="E2526">
            <v>45762</v>
          </cell>
          <cell r="F2526">
            <v>2593410</v>
          </cell>
        </row>
        <row r="2527">
          <cell r="A2527">
            <v>350220</v>
          </cell>
          <cell r="B2527" t="str">
            <v>SP</v>
          </cell>
          <cell r="C2527" t="str">
            <v>ANGATUBA</v>
          </cell>
          <cell r="D2527" t="str">
            <v>350220</v>
          </cell>
          <cell r="E2527">
            <v>348650</v>
          </cell>
          <cell r="F2527">
            <v>59189905</v>
          </cell>
        </row>
        <row r="2528">
          <cell r="A2528">
            <v>350240</v>
          </cell>
          <cell r="B2528" t="str">
            <v>SP</v>
          </cell>
          <cell r="C2528" t="str">
            <v>ANHUMAS</v>
          </cell>
          <cell r="D2528" t="str">
            <v>350240</v>
          </cell>
          <cell r="F2528">
            <v>16607875</v>
          </cell>
        </row>
        <row r="2529">
          <cell r="A2529">
            <v>350270</v>
          </cell>
          <cell r="B2529" t="str">
            <v>SP</v>
          </cell>
          <cell r="C2529" t="str">
            <v>APIAÍ</v>
          </cell>
          <cell r="D2529" t="str">
            <v>350270</v>
          </cell>
          <cell r="F2529">
            <v>36722750</v>
          </cell>
        </row>
        <row r="2530">
          <cell r="A2530">
            <v>350300</v>
          </cell>
          <cell r="B2530" t="str">
            <v>SP</v>
          </cell>
          <cell r="C2530" t="str">
            <v>ARAMINA</v>
          </cell>
          <cell r="D2530" t="str">
            <v>350300</v>
          </cell>
          <cell r="E2530">
            <v>52793</v>
          </cell>
          <cell r="F2530">
            <v>9395114</v>
          </cell>
        </row>
        <row r="2531">
          <cell r="A2531">
            <v>350315</v>
          </cell>
          <cell r="B2531" t="str">
            <v>SP</v>
          </cell>
          <cell r="C2531" t="str">
            <v>ARAPEÍ</v>
          </cell>
          <cell r="D2531" t="str">
            <v>350315</v>
          </cell>
          <cell r="E2531">
            <v>46809</v>
          </cell>
          <cell r="F2531">
            <v>19795565</v>
          </cell>
        </row>
        <row r="2532">
          <cell r="A2532">
            <v>350320</v>
          </cell>
          <cell r="B2532" t="str">
            <v>SP</v>
          </cell>
          <cell r="C2532" t="str">
            <v>ARARAQUARA</v>
          </cell>
          <cell r="D2532" t="str">
            <v>350320</v>
          </cell>
          <cell r="E2532">
            <v>2542099</v>
          </cell>
          <cell r="F2532">
            <v>359475535</v>
          </cell>
        </row>
        <row r="2533">
          <cell r="A2533">
            <v>350350</v>
          </cell>
          <cell r="B2533" t="str">
            <v>SP</v>
          </cell>
          <cell r="C2533" t="str">
            <v>AREIAS</v>
          </cell>
          <cell r="D2533" t="str">
            <v>350350</v>
          </cell>
          <cell r="E2533">
            <v>60215</v>
          </cell>
          <cell r="F2533">
            <v>11400510</v>
          </cell>
        </row>
        <row r="2534">
          <cell r="A2534">
            <v>350370</v>
          </cell>
          <cell r="B2534" t="str">
            <v>SP</v>
          </cell>
          <cell r="C2534" t="str">
            <v>ARIRANHA</v>
          </cell>
          <cell r="D2534" t="str">
            <v>350370</v>
          </cell>
          <cell r="F2534">
            <v>9009775</v>
          </cell>
        </row>
        <row r="2535">
          <cell r="A2535">
            <v>350390</v>
          </cell>
          <cell r="B2535" t="str">
            <v>SP</v>
          </cell>
          <cell r="C2535" t="str">
            <v>ARUJÁ</v>
          </cell>
          <cell r="D2535" t="str">
            <v>350390</v>
          </cell>
          <cell r="E2535">
            <v>934550</v>
          </cell>
          <cell r="F2535">
            <v>459774138</v>
          </cell>
        </row>
        <row r="2536">
          <cell r="A2536">
            <v>350400</v>
          </cell>
          <cell r="B2536" t="str">
            <v>SP</v>
          </cell>
          <cell r="C2536" t="str">
            <v>ASSIS</v>
          </cell>
          <cell r="D2536" t="str">
            <v>350400</v>
          </cell>
          <cell r="F2536">
            <v>115887300</v>
          </cell>
        </row>
        <row r="2537">
          <cell r="A2537">
            <v>350410</v>
          </cell>
          <cell r="B2537" t="str">
            <v>SP</v>
          </cell>
          <cell r="C2537" t="str">
            <v>ATIBAIA</v>
          </cell>
          <cell r="D2537" t="str">
            <v>350410</v>
          </cell>
          <cell r="E2537">
            <v>2059135</v>
          </cell>
          <cell r="F2537">
            <v>345759551</v>
          </cell>
        </row>
        <row r="2538">
          <cell r="A2538">
            <v>350450</v>
          </cell>
          <cell r="B2538" t="str">
            <v>SP</v>
          </cell>
          <cell r="C2538" t="str">
            <v>AVARÉ</v>
          </cell>
          <cell r="D2538" t="str">
            <v>350450</v>
          </cell>
          <cell r="E2538">
            <v>867875</v>
          </cell>
          <cell r="F2538">
            <v>157913713</v>
          </cell>
        </row>
        <row r="2539">
          <cell r="A2539">
            <v>350460</v>
          </cell>
          <cell r="B2539" t="str">
            <v>SP</v>
          </cell>
          <cell r="C2539" t="str">
            <v>BADY BASSITT</v>
          </cell>
          <cell r="D2539" t="str">
            <v>350460</v>
          </cell>
          <cell r="E2539">
            <v>301058</v>
          </cell>
          <cell r="F2539">
            <v>32685961</v>
          </cell>
        </row>
        <row r="2540">
          <cell r="A2540">
            <v>350490</v>
          </cell>
          <cell r="B2540" t="str">
            <v>SP</v>
          </cell>
          <cell r="C2540" t="str">
            <v>BANANAL</v>
          </cell>
          <cell r="D2540" t="str">
            <v>350490</v>
          </cell>
          <cell r="E2540">
            <v>55517</v>
          </cell>
          <cell r="F2540">
            <v>13958406</v>
          </cell>
        </row>
        <row r="2541">
          <cell r="A2541">
            <v>350535</v>
          </cell>
          <cell r="B2541" t="str">
            <v>SP</v>
          </cell>
          <cell r="C2541" t="str">
            <v>BARRA DO CHAPÉU</v>
          </cell>
          <cell r="D2541" t="str">
            <v>350535</v>
          </cell>
          <cell r="E2541">
            <v>27551</v>
          </cell>
          <cell r="F2541">
            <v>7358626</v>
          </cell>
        </row>
        <row r="2542">
          <cell r="A2542">
            <v>350540</v>
          </cell>
          <cell r="B2542" t="str">
            <v>SP</v>
          </cell>
          <cell r="C2542" t="str">
            <v>BARRA DO TURVO</v>
          </cell>
          <cell r="D2542" t="str">
            <v>350540</v>
          </cell>
          <cell r="F2542">
            <v>32475850</v>
          </cell>
        </row>
        <row r="2543">
          <cell r="A2543">
            <v>350560</v>
          </cell>
          <cell r="B2543" t="str">
            <v>SP</v>
          </cell>
          <cell r="C2543" t="str">
            <v>BARRINHA</v>
          </cell>
          <cell r="D2543" t="str">
            <v>350560</v>
          </cell>
          <cell r="F2543">
            <v>612500</v>
          </cell>
        </row>
        <row r="2544">
          <cell r="A2544">
            <v>350600</v>
          </cell>
          <cell r="B2544" t="str">
            <v>SP</v>
          </cell>
          <cell r="C2544" t="str">
            <v>BAURU</v>
          </cell>
          <cell r="D2544" t="str">
            <v>350600</v>
          </cell>
          <cell r="F2544">
            <v>393385050</v>
          </cell>
        </row>
        <row r="2545">
          <cell r="A2545">
            <v>350610</v>
          </cell>
          <cell r="B2545" t="str">
            <v>SP</v>
          </cell>
          <cell r="C2545" t="str">
            <v>BEBEDOURO</v>
          </cell>
          <cell r="D2545" t="str">
            <v>350610</v>
          </cell>
          <cell r="F2545">
            <v>59400</v>
          </cell>
        </row>
        <row r="2546">
          <cell r="A2546">
            <v>350660</v>
          </cell>
          <cell r="B2546" t="str">
            <v>SP</v>
          </cell>
          <cell r="C2546" t="str">
            <v>BIRITIBA-MIRIM</v>
          </cell>
          <cell r="D2546" t="str">
            <v>350660</v>
          </cell>
          <cell r="E2546">
            <v>69128</v>
          </cell>
          <cell r="F2546">
            <v>62849835</v>
          </cell>
        </row>
        <row r="2547">
          <cell r="A2547">
            <v>350670</v>
          </cell>
          <cell r="B2547" t="str">
            <v>SP</v>
          </cell>
          <cell r="C2547" t="str">
            <v>BOA ESPERANÇA DO SUL</v>
          </cell>
          <cell r="D2547" t="str">
            <v>350670</v>
          </cell>
          <cell r="F2547">
            <v>17085575</v>
          </cell>
        </row>
        <row r="2548">
          <cell r="A2548">
            <v>350690</v>
          </cell>
          <cell r="B2548" t="str">
            <v>SP</v>
          </cell>
          <cell r="C2548" t="str">
            <v>BOFETE</v>
          </cell>
          <cell r="D2548" t="str">
            <v>350690</v>
          </cell>
          <cell r="F2548">
            <v>4249525</v>
          </cell>
        </row>
        <row r="2549">
          <cell r="A2549">
            <v>350715</v>
          </cell>
          <cell r="B2549" t="str">
            <v>SP</v>
          </cell>
          <cell r="C2549" t="str">
            <v>BOM SUCESSO DE ITARARÉ</v>
          </cell>
          <cell r="D2549" t="str">
            <v>350715</v>
          </cell>
          <cell r="E2549">
            <v>30695</v>
          </cell>
          <cell r="F2549">
            <v>4206072</v>
          </cell>
        </row>
        <row r="2550">
          <cell r="A2550">
            <v>350800</v>
          </cell>
          <cell r="B2550" t="str">
            <v>SP</v>
          </cell>
          <cell r="C2550" t="str">
            <v>BURI</v>
          </cell>
          <cell r="D2550" t="str">
            <v>350800</v>
          </cell>
          <cell r="F2550">
            <v>730000</v>
          </cell>
        </row>
        <row r="2551">
          <cell r="A2551">
            <v>350860</v>
          </cell>
          <cell r="B2551" t="str">
            <v>SP</v>
          </cell>
          <cell r="C2551" t="str">
            <v>CACHOEIRA PAULISTA</v>
          </cell>
          <cell r="D2551" t="str">
            <v>350860</v>
          </cell>
          <cell r="F2551">
            <v>95403575</v>
          </cell>
        </row>
        <row r="2552">
          <cell r="A2552">
            <v>350890</v>
          </cell>
          <cell r="B2552" t="str">
            <v>SP</v>
          </cell>
          <cell r="C2552" t="str">
            <v>CAIABU</v>
          </cell>
          <cell r="D2552" t="str">
            <v>350890</v>
          </cell>
          <cell r="E2552">
            <v>85163</v>
          </cell>
          <cell r="F2552">
            <v>11201917</v>
          </cell>
        </row>
        <row r="2553">
          <cell r="A2553">
            <v>350920</v>
          </cell>
          <cell r="B2553" t="str">
            <v>SP</v>
          </cell>
          <cell r="C2553" t="str">
            <v>CAJAMAR</v>
          </cell>
          <cell r="D2553" t="str">
            <v>350920</v>
          </cell>
          <cell r="E2553">
            <v>968847</v>
          </cell>
          <cell r="F2553">
            <v>100493252</v>
          </cell>
        </row>
        <row r="2554">
          <cell r="A2554">
            <v>350925</v>
          </cell>
          <cell r="B2554" t="str">
            <v>SP</v>
          </cell>
          <cell r="C2554" t="str">
            <v>CAJATI</v>
          </cell>
          <cell r="D2554" t="str">
            <v>350925</v>
          </cell>
          <cell r="F2554">
            <v>75955875</v>
          </cell>
        </row>
        <row r="2555">
          <cell r="A2555">
            <v>350940</v>
          </cell>
          <cell r="B2555" t="str">
            <v>SP</v>
          </cell>
          <cell r="C2555" t="str">
            <v>CAJURU</v>
          </cell>
          <cell r="D2555" t="str">
            <v>350940</v>
          </cell>
          <cell r="F2555">
            <v>61355925</v>
          </cell>
        </row>
        <row r="2556">
          <cell r="A2556">
            <v>350945</v>
          </cell>
          <cell r="B2556" t="str">
            <v>SP</v>
          </cell>
          <cell r="C2556" t="str">
            <v>CAMPINA DO MONTE ALEGRE</v>
          </cell>
          <cell r="D2556" t="str">
            <v>350945</v>
          </cell>
          <cell r="F2556">
            <v>0</v>
          </cell>
        </row>
        <row r="2557">
          <cell r="A2557">
            <v>350960</v>
          </cell>
          <cell r="B2557" t="str">
            <v>SP</v>
          </cell>
          <cell r="C2557" t="str">
            <v>CAMPO LIMPO PAULISTA</v>
          </cell>
          <cell r="D2557" t="str">
            <v>350960</v>
          </cell>
          <cell r="E2557">
            <v>750632</v>
          </cell>
          <cell r="F2557">
            <v>56423572</v>
          </cell>
        </row>
        <row r="2558">
          <cell r="A2558">
            <v>350990</v>
          </cell>
          <cell r="B2558" t="str">
            <v>SP</v>
          </cell>
          <cell r="C2558" t="str">
            <v>CANANÉIA</v>
          </cell>
          <cell r="D2558" t="str">
            <v>350990</v>
          </cell>
          <cell r="F2558">
            <v>3492250</v>
          </cell>
        </row>
        <row r="2559">
          <cell r="A2559">
            <v>350995</v>
          </cell>
          <cell r="B2559" t="str">
            <v>SP</v>
          </cell>
          <cell r="C2559" t="str">
            <v>CANAS</v>
          </cell>
          <cell r="D2559" t="str">
            <v>350995</v>
          </cell>
          <cell r="F2559">
            <v>1978075</v>
          </cell>
        </row>
        <row r="2560">
          <cell r="A2560">
            <v>351000</v>
          </cell>
          <cell r="B2560" t="str">
            <v>SP</v>
          </cell>
          <cell r="C2560" t="str">
            <v>CÂNDIDO MOTA</v>
          </cell>
          <cell r="D2560" t="str">
            <v>351000</v>
          </cell>
          <cell r="E2560">
            <v>329357</v>
          </cell>
          <cell r="F2560">
            <v>59428127</v>
          </cell>
        </row>
        <row r="2561">
          <cell r="A2561">
            <v>351010</v>
          </cell>
          <cell r="B2561" t="str">
            <v>SP</v>
          </cell>
          <cell r="C2561" t="str">
            <v>CÂNDIDO RODRIGUES</v>
          </cell>
          <cell r="D2561" t="str">
            <v>351010</v>
          </cell>
          <cell r="E2561">
            <v>28283</v>
          </cell>
          <cell r="F2561">
            <v>73481537</v>
          </cell>
        </row>
        <row r="2562">
          <cell r="A2562">
            <v>351020</v>
          </cell>
          <cell r="B2562" t="str">
            <v>SP</v>
          </cell>
          <cell r="C2562" t="str">
            <v>CAPÃO BONITO</v>
          </cell>
          <cell r="D2562" t="str">
            <v>351020</v>
          </cell>
          <cell r="F2562">
            <v>60335875</v>
          </cell>
        </row>
        <row r="2563">
          <cell r="A2563">
            <v>351050</v>
          </cell>
          <cell r="B2563" t="str">
            <v>SP</v>
          </cell>
          <cell r="C2563" t="str">
            <v>CARAGUATATUBA</v>
          </cell>
          <cell r="D2563" t="str">
            <v>351050</v>
          </cell>
          <cell r="E2563">
            <v>890097</v>
          </cell>
          <cell r="F2563">
            <v>220632669</v>
          </cell>
        </row>
        <row r="2564">
          <cell r="A2564">
            <v>351060</v>
          </cell>
          <cell r="B2564" t="str">
            <v>SP</v>
          </cell>
          <cell r="C2564" t="str">
            <v>CARAPICUÍBA</v>
          </cell>
          <cell r="D2564" t="str">
            <v>351060</v>
          </cell>
          <cell r="E2564">
            <v>2427335</v>
          </cell>
          <cell r="F2564">
            <v>741516197</v>
          </cell>
        </row>
        <row r="2565">
          <cell r="A2565">
            <v>351090</v>
          </cell>
          <cell r="B2565" t="str">
            <v>SP</v>
          </cell>
          <cell r="C2565" t="str">
            <v>CÁSSIA DOS COQUEIROS</v>
          </cell>
          <cell r="D2565" t="str">
            <v>351090</v>
          </cell>
          <cell r="F2565">
            <v>5052525</v>
          </cell>
        </row>
        <row r="2566">
          <cell r="A2566">
            <v>351110</v>
          </cell>
          <cell r="B2566" t="str">
            <v>SP</v>
          </cell>
          <cell r="C2566" t="str">
            <v>CATANDUVA</v>
          </cell>
          <cell r="D2566" t="str">
            <v>351110</v>
          </cell>
          <cell r="F2566">
            <v>2394125</v>
          </cell>
        </row>
        <row r="2567">
          <cell r="A2567">
            <v>351140</v>
          </cell>
          <cell r="B2567" t="str">
            <v>SP</v>
          </cell>
          <cell r="C2567" t="str">
            <v>CERQUEIRA CÉSAR</v>
          </cell>
          <cell r="D2567" t="str">
            <v>351140</v>
          </cell>
          <cell r="F2567">
            <v>66369850</v>
          </cell>
        </row>
        <row r="2568">
          <cell r="A2568">
            <v>351160</v>
          </cell>
          <cell r="B2568" t="str">
            <v>SP</v>
          </cell>
          <cell r="C2568" t="str">
            <v>CESÁRIO LANGE</v>
          </cell>
          <cell r="D2568" t="str">
            <v>351160</v>
          </cell>
          <cell r="F2568">
            <v>10561550</v>
          </cell>
        </row>
        <row r="2569">
          <cell r="A2569">
            <v>351240</v>
          </cell>
          <cell r="B2569" t="str">
            <v>SP</v>
          </cell>
          <cell r="C2569" t="str">
            <v>CORDEIRÓPOLIS</v>
          </cell>
          <cell r="D2569" t="str">
            <v>351240</v>
          </cell>
          <cell r="E2569">
            <v>10252</v>
          </cell>
          <cell r="F2569">
            <v>256276447</v>
          </cell>
        </row>
        <row r="2570">
          <cell r="A2570">
            <v>351260</v>
          </cell>
          <cell r="B2570" t="str">
            <v>SP</v>
          </cell>
          <cell r="C2570" t="str">
            <v>CORONEL MACEDO</v>
          </cell>
          <cell r="D2570" t="str">
            <v>351260</v>
          </cell>
          <cell r="F2570">
            <v>11253750</v>
          </cell>
        </row>
        <row r="2571">
          <cell r="A2571">
            <v>351280</v>
          </cell>
          <cell r="B2571" t="str">
            <v>SP</v>
          </cell>
          <cell r="C2571" t="str">
            <v>COSMÓPOLIS</v>
          </cell>
          <cell r="D2571" t="str">
            <v>351280</v>
          </cell>
          <cell r="F2571">
            <v>90764425</v>
          </cell>
        </row>
        <row r="2572">
          <cell r="A2572">
            <v>351340</v>
          </cell>
          <cell r="B2572" t="str">
            <v>SP</v>
          </cell>
          <cell r="C2572" t="str">
            <v>CRUZEIRO</v>
          </cell>
          <cell r="D2572" t="str">
            <v>351340</v>
          </cell>
          <cell r="E2572">
            <v>338049</v>
          </cell>
          <cell r="F2572">
            <v>42721880</v>
          </cell>
        </row>
        <row r="2573">
          <cell r="A2573">
            <v>351360</v>
          </cell>
          <cell r="B2573" t="str">
            <v>SP</v>
          </cell>
          <cell r="C2573" t="str">
            <v>CUNHA</v>
          </cell>
          <cell r="D2573" t="str">
            <v>351360</v>
          </cell>
          <cell r="F2573">
            <v>19340975</v>
          </cell>
        </row>
        <row r="2574">
          <cell r="A2574">
            <v>351380</v>
          </cell>
          <cell r="B2574" t="str">
            <v>SP</v>
          </cell>
          <cell r="C2574" t="str">
            <v>DIADEMA</v>
          </cell>
          <cell r="D2574" t="str">
            <v>351380</v>
          </cell>
          <cell r="E2574">
            <v>4788</v>
          </cell>
          <cell r="F2574">
            <v>488831719</v>
          </cell>
        </row>
        <row r="2575">
          <cell r="A2575">
            <v>351460</v>
          </cell>
          <cell r="B2575" t="str">
            <v>SP</v>
          </cell>
          <cell r="C2575" t="str">
            <v>DUMONT</v>
          </cell>
          <cell r="D2575" t="str">
            <v>351460</v>
          </cell>
          <cell r="E2575">
            <v>78221</v>
          </cell>
          <cell r="F2575">
            <v>24819950</v>
          </cell>
        </row>
        <row r="2576">
          <cell r="A2576">
            <v>351470</v>
          </cell>
          <cell r="B2576" t="str">
            <v>SP</v>
          </cell>
          <cell r="C2576" t="str">
            <v>ECHAPORÃ</v>
          </cell>
          <cell r="D2576" t="str">
            <v>351470</v>
          </cell>
          <cell r="F2576">
            <v>133275</v>
          </cell>
        </row>
        <row r="2577">
          <cell r="A2577">
            <v>351480</v>
          </cell>
          <cell r="B2577" t="str">
            <v>SP</v>
          </cell>
          <cell r="C2577" t="str">
            <v>ELDORADO</v>
          </cell>
          <cell r="D2577" t="str">
            <v>351480</v>
          </cell>
          <cell r="F2577">
            <v>43335875</v>
          </cell>
        </row>
        <row r="2578">
          <cell r="A2578">
            <v>351510</v>
          </cell>
          <cell r="B2578" t="str">
            <v>SP</v>
          </cell>
          <cell r="C2578" t="str">
            <v>EMBU-GUAÇU</v>
          </cell>
          <cell r="D2578" t="str">
            <v>351510</v>
          </cell>
          <cell r="F2578">
            <v>4607000</v>
          </cell>
        </row>
        <row r="2579">
          <cell r="A2579">
            <v>351512</v>
          </cell>
          <cell r="B2579" t="str">
            <v>SP</v>
          </cell>
          <cell r="C2579" t="str">
            <v>EMILIANÓPOLIS</v>
          </cell>
          <cell r="D2579" t="str">
            <v>351512</v>
          </cell>
          <cell r="F2579">
            <v>165395900</v>
          </cell>
        </row>
        <row r="2580">
          <cell r="A2580">
            <v>351530</v>
          </cell>
          <cell r="B2580" t="str">
            <v>SP</v>
          </cell>
          <cell r="C2580" t="str">
            <v>ESTRELA DO NORTE</v>
          </cell>
          <cell r="D2580" t="str">
            <v>351530</v>
          </cell>
          <cell r="E2580">
            <v>45084</v>
          </cell>
          <cell r="F2580">
            <v>6180843</v>
          </cell>
        </row>
        <row r="2581">
          <cell r="A2581">
            <v>351535</v>
          </cell>
          <cell r="B2581" t="str">
            <v>SP</v>
          </cell>
          <cell r="C2581" t="str">
            <v>EUCLIDES DA CUNHA PAULISTA</v>
          </cell>
          <cell r="D2581" t="str">
            <v>351535</v>
          </cell>
          <cell r="F2581">
            <v>10289575</v>
          </cell>
        </row>
        <row r="2582">
          <cell r="A2582">
            <v>351560</v>
          </cell>
          <cell r="B2582" t="str">
            <v>SP</v>
          </cell>
          <cell r="C2582" t="str">
            <v>FERNANDO PRESTES</v>
          </cell>
          <cell r="D2582" t="str">
            <v>351560</v>
          </cell>
          <cell r="F2582">
            <v>8244950</v>
          </cell>
        </row>
        <row r="2583">
          <cell r="A2583">
            <v>351565</v>
          </cell>
          <cell r="B2583" t="str">
            <v>SP</v>
          </cell>
          <cell r="C2583" t="str">
            <v>FERNÃO</v>
          </cell>
          <cell r="D2583" t="str">
            <v>351565</v>
          </cell>
          <cell r="F2583">
            <v>6564150</v>
          </cell>
        </row>
        <row r="2584">
          <cell r="A2584">
            <v>351570</v>
          </cell>
          <cell r="B2584" t="str">
            <v>SP</v>
          </cell>
          <cell r="C2584" t="str">
            <v>FERRAZ DE VASCONCELOS</v>
          </cell>
          <cell r="D2584" t="str">
            <v>351570</v>
          </cell>
          <cell r="F2584">
            <v>665981525</v>
          </cell>
        </row>
        <row r="2585">
          <cell r="A2585">
            <v>351610</v>
          </cell>
          <cell r="B2585" t="str">
            <v>SP</v>
          </cell>
          <cell r="C2585" t="str">
            <v>FLORÍNIA</v>
          </cell>
          <cell r="D2585" t="str">
            <v>351610</v>
          </cell>
          <cell r="F2585">
            <v>6185350</v>
          </cell>
        </row>
        <row r="2586">
          <cell r="A2586">
            <v>351640</v>
          </cell>
          <cell r="B2586" t="str">
            <v>SP</v>
          </cell>
          <cell r="C2586" t="str">
            <v>FRANCO DA ROCHA</v>
          </cell>
          <cell r="D2586" t="str">
            <v>351640</v>
          </cell>
          <cell r="E2586">
            <v>414654</v>
          </cell>
          <cell r="F2586">
            <v>1483026594</v>
          </cell>
        </row>
        <row r="2587">
          <cell r="A2587">
            <v>351760</v>
          </cell>
          <cell r="B2587" t="str">
            <v>SP</v>
          </cell>
          <cell r="C2587" t="str">
            <v>GUAPIARA</v>
          </cell>
          <cell r="D2587" t="str">
            <v>351760</v>
          </cell>
          <cell r="F2587">
            <v>42706150</v>
          </cell>
        </row>
        <row r="2588">
          <cell r="A2588">
            <v>351770</v>
          </cell>
          <cell r="B2588" t="str">
            <v>SP</v>
          </cell>
          <cell r="C2588" t="str">
            <v>GUARÁ</v>
          </cell>
          <cell r="D2588" t="str">
            <v>351770</v>
          </cell>
          <cell r="E2588">
            <v>128884</v>
          </cell>
          <cell r="F2588">
            <v>18410226</v>
          </cell>
        </row>
        <row r="2589">
          <cell r="A2589">
            <v>351840</v>
          </cell>
          <cell r="B2589" t="str">
            <v>SP</v>
          </cell>
          <cell r="C2589" t="str">
            <v>GUARATINGUETÁ</v>
          </cell>
          <cell r="D2589" t="str">
            <v>351840</v>
          </cell>
          <cell r="F2589">
            <v>38844875</v>
          </cell>
        </row>
        <row r="2590">
          <cell r="A2590">
            <v>351870</v>
          </cell>
          <cell r="B2590" t="str">
            <v>SP</v>
          </cell>
          <cell r="C2590" t="str">
            <v>GUARUJÁ</v>
          </cell>
          <cell r="D2590" t="str">
            <v>351870</v>
          </cell>
          <cell r="E2590">
            <v>802</v>
          </cell>
          <cell r="F2590">
            <v>244408297</v>
          </cell>
        </row>
        <row r="2591">
          <cell r="A2591">
            <v>351880</v>
          </cell>
          <cell r="B2591" t="str">
            <v>SP</v>
          </cell>
          <cell r="C2591" t="str">
            <v>GUARULHOS</v>
          </cell>
          <cell r="D2591" t="str">
            <v>351880</v>
          </cell>
          <cell r="F2591">
            <v>38018750</v>
          </cell>
        </row>
        <row r="2592">
          <cell r="A2592">
            <v>351885</v>
          </cell>
          <cell r="B2592" t="str">
            <v>SP</v>
          </cell>
          <cell r="C2592" t="str">
            <v>GUATAPARÁ</v>
          </cell>
          <cell r="D2592" t="str">
            <v>351885</v>
          </cell>
          <cell r="E2592">
            <v>76088</v>
          </cell>
          <cell r="F2592">
            <v>11294820</v>
          </cell>
        </row>
        <row r="2593">
          <cell r="A2593">
            <v>351907</v>
          </cell>
          <cell r="B2593" t="str">
            <v>SP</v>
          </cell>
          <cell r="C2593" t="str">
            <v>HORTOLÂNDIA</v>
          </cell>
          <cell r="D2593" t="str">
            <v>351907</v>
          </cell>
          <cell r="F2593">
            <v>999030225</v>
          </cell>
        </row>
        <row r="2594">
          <cell r="A2594">
            <v>351950</v>
          </cell>
          <cell r="B2594" t="str">
            <v>SP</v>
          </cell>
          <cell r="C2594" t="str">
            <v>IBIRAREMA</v>
          </cell>
          <cell r="D2594" t="str">
            <v>351950</v>
          </cell>
          <cell r="F2594">
            <v>11765375</v>
          </cell>
        </row>
        <row r="2595">
          <cell r="A2595">
            <v>351960</v>
          </cell>
          <cell r="B2595" t="str">
            <v>SP</v>
          </cell>
          <cell r="C2595" t="str">
            <v>IBITINGA</v>
          </cell>
          <cell r="D2595" t="str">
            <v>351960</v>
          </cell>
          <cell r="E2595">
            <v>108354</v>
          </cell>
          <cell r="F2595">
            <v>7205871</v>
          </cell>
        </row>
        <row r="2596">
          <cell r="A2596">
            <v>352000</v>
          </cell>
          <cell r="B2596" t="str">
            <v>SP</v>
          </cell>
          <cell r="C2596" t="str">
            <v>IGARAÇU DO TIETÊ</v>
          </cell>
          <cell r="D2596" t="str">
            <v>352000</v>
          </cell>
          <cell r="F2596">
            <v>20704375</v>
          </cell>
        </row>
        <row r="2597">
          <cell r="A2597">
            <v>352030</v>
          </cell>
          <cell r="B2597" t="str">
            <v>SP</v>
          </cell>
          <cell r="C2597" t="str">
            <v>IGUAPE</v>
          </cell>
          <cell r="D2597" t="str">
            <v>352030</v>
          </cell>
          <cell r="E2597">
            <v>19555</v>
          </cell>
          <cell r="F2597">
            <v>46320807</v>
          </cell>
        </row>
        <row r="2598">
          <cell r="A2598">
            <v>352042</v>
          </cell>
          <cell r="B2598" t="str">
            <v>SP</v>
          </cell>
          <cell r="C2598" t="str">
            <v>ILHA COMPRIDA</v>
          </cell>
          <cell r="D2598" t="str">
            <v>352042</v>
          </cell>
          <cell r="F2598">
            <v>19513325</v>
          </cell>
        </row>
        <row r="2599">
          <cell r="A2599">
            <v>352080</v>
          </cell>
          <cell r="B2599" t="str">
            <v>SP</v>
          </cell>
          <cell r="C2599" t="str">
            <v>INÚBIA PAULISTA</v>
          </cell>
          <cell r="D2599" t="str">
            <v>352080</v>
          </cell>
          <cell r="E2599">
            <v>49791</v>
          </cell>
          <cell r="F2599">
            <v>7428134</v>
          </cell>
        </row>
        <row r="2600">
          <cell r="A2600">
            <v>352100</v>
          </cell>
          <cell r="B2600" t="str">
            <v>SP</v>
          </cell>
          <cell r="C2600" t="str">
            <v>IPERÓ</v>
          </cell>
          <cell r="D2600" t="str">
            <v>352100</v>
          </cell>
          <cell r="F2600">
            <v>39823050</v>
          </cell>
        </row>
        <row r="2601">
          <cell r="A2601">
            <v>352120</v>
          </cell>
          <cell r="B2601" t="str">
            <v>SP</v>
          </cell>
          <cell r="C2601" t="str">
            <v>IPORANGA</v>
          </cell>
          <cell r="D2601" t="str">
            <v>352120</v>
          </cell>
          <cell r="E2601">
            <v>61101</v>
          </cell>
          <cell r="F2601">
            <v>7957045</v>
          </cell>
        </row>
        <row r="2602">
          <cell r="A2602">
            <v>352215</v>
          </cell>
          <cell r="B2602" t="str">
            <v>SP</v>
          </cell>
          <cell r="C2602" t="str">
            <v>ITAÓCA</v>
          </cell>
          <cell r="D2602" t="str">
            <v>352215</v>
          </cell>
          <cell r="E2602">
            <v>44208</v>
          </cell>
          <cell r="F2602">
            <v>5245960</v>
          </cell>
        </row>
        <row r="2603">
          <cell r="A2603">
            <v>352230</v>
          </cell>
          <cell r="B2603" t="str">
            <v>SP</v>
          </cell>
          <cell r="C2603" t="str">
            <v>ITAPETININGA</v>
          </cell>
          <cell r="D2603" t="str">
            <v>352230</v>
          </cell>
          <cell r="F2603">
            <v>583184525</v>
          </cell>
        </row>
        <row r="2604">
          <cell r="A2604">
            <v>352240</v>
          </cell>
          <cell r="B2604" t="str">
            <v>SP</v>
          </cell>
          <cell r="C2604" t="str">
            <v>ITAPEVA</v>
          </cell>
          <cell r="D2604" t="str">
            <v>352240</v>
          </cell>
          <cell r="E2604">
            <v>58918</v>
          </cell>
          <cell r="F2604">
            <v>149271926</v>
          </cell>
        </row>
        <row r="2605">
          <cell r="A2605">
            <v>352265</v>
          </cell>
          <cell r="B2605" t="str">
            <v>SP</v>
          </cell>
          <cell r="C2605" t="str">
            <v>ITAPIRAPUÃ PAULISTA</v>
          </cell>
          <cell r="D2605" t="str">
            <v>352265</v>
          </cell>
          <cell r="E2605">
            <v>63629</v>
          </cell>
          <cell r="F2605">
            <v>12193201</v>
          </cell>
        </row>
        <row r="2606">
          <cell r="A2606">
            <v>352280</v>
          </cell>
          <cell r="B2606" t="str">
            <v>SP</v>
          </cell>
          <cell r="C2606" t="str">
            <v>ITAPORANGA</v>
          </cell>
          <cell r="D2606" t="str">
            <v>352280</v>
          </cell>
          <cell r="F2606">
            <v>3651975</v>
          </cell>
        </row>
        <row r="2607">
          <cell r="A2607">
            <v>352290</v>
          </cell>
          <cell r="B2607" t="str">
            <v>SP</v>
          </cell>
          <cell r="C2607" t="str">
            <v>ITAPUÍ</v>
          </cell>
          <cell r="D2607" t="str">
            <v>352290</v>
          </cell>
          <cell r="F2607">
            <v>166650</v>
          </cell>
        </row>
        <row r="2608">
          <cell r="A2608">
            <v>352320</v>
          </cell>
          <cell r="B2608" t="str">
            <v>SP</v>
          </cell>
          <cell r="C2608" t="str">
            <v>ITARARÉ</v>
          </cell>
          <cell r="D2608" t="str">
            <v>352320</v>
          </cell>
          <cell r="E2608">
            <v>407048</v>
          </cell>
          <cell r="F2608">
            <v>89363442</v>
          </cell>
        </row>
        <row r="2609">
          <cell r="A2609">
            <v>352330</v>
          </cell>
          <cell r="B2609" t="str">
            <v>SP</v>
          </cell>
          <cell r="C2609" t="str">
            <v>ITARIRI</v>
          </cell>
          <cell r="D2609" t="str">
            <v>352330</v>
          </cell>
          <cell r="F2609">
            <v>4748600</v>
          </cell>
        </row>
        <row r="2610">
          <cell r="A2610">
            <v>352370</v>
          </cell>
          <cell r="B2610" t="str">
            <v>SP</v>
          </cell>
          <cell r="C2610" t="str">
            <v>ITIRAPUÃ</v>
          </cell>
          <cell r="D2610" t="str">
            <v>352370</v>
          </cell>
          <cell r="E2610">
            <v>73308</v>
          </cell>
          <cell r="F2610">
            <v>14297677</v>
          </cell>
        </row>
        <row r="2611">
          <cell r="A2611">
            <v>352400</v>
          </cell>
          <cell r="B2611" t="str">
            <v>SP</v>
          </cell>
          <cell r="C2611" t="str">
            <v>ITUPEVA</v>
          </cell>
          <cell r="D2611" t="str">
            <v>352400</v>
          </cell>
          <cell r="F2611">
            <v>151729400</v>
          </cell>
        </row>
        <row r="2612">
          <cell r="A2612">
            <v>352460</v>
          </cell>
          <cell r="B2612" t="str">
            <v>SP</v>
          </cell>
          <cell r="C2612" t="str">
            <v>JACUPIRANGA</v>
          </cell>
          <cell r="D2612" t="str">
            <v>352460</v>
          </cell>
          <cell r="E2612">
            <v>267992</v>
          </cell>
          <cell r="F2612">
            <v>22581266</v>
          </cell>
        </row>
        <row r="2613">
          <cell r="A2613">
            <v>352480</v>
          </cell>
          <cell r="B2613" t="str">
            <v>SP</v>
          </cell>
          <cell r="C2613" t="str">
            <v>JALES</v>
          </cell>
          <cell r="D2613" t="str">
            <v>352480</v>
          </cell>
          <cell r="E2613">
            <v>393974</v>
          </cell>
          <cell r="F2613">
            <v>73702049</v>
          </cell>
        </row>
        <row r="2614">
          <cell r="A2614">
            <v>352500</v>
          </cell>
          <cell r="B2614" t="str">
            <v>SP</v>
          </cell>
          <cell r="C2614" t="str">
            <v>JANDIRA</v>
          </cell>
          <cell r="D2614" t="str">
            <v>352500</v>
          </cell>
          <cell r="E2614">
            <v>1016966</v>
          </cell>
          <cell r="F2614">
            <v>240651696</v>
          </cell>
        </row>
        <row r="2615">
          <cell r="A2615">
            <v>352530</v>
          </cell>
          <cell r="B2615" t="str">
            <v>SP</v>
          </cell>
          <cell r="C2615" t="str">
            <v>JAÚ</v>
          </cell>
          <cell r="D2615" t="str">
            <v>352530</v>
          </cell>
          <cell r="F2615">
            <v>90565225</v>
          </cell>
        </row>
        <row r="2616">
          <cell r="A2616">
            <v>352550</v>
          </cell>
          <cell r="B2616" t="str">
            <v>SP</v>
          </cell>
          <cell r="C2616" t="str">
            <v>JOANÓPOLIS</v>
          </cell>
          <cell r="D2616" t="str">
            <v>352550</v>
          </cell>
          <cell r="E2616">
            <v>98308</v>
          </cell>
          <cell r="F2616">
            <v>107552400</v>
          </cell>
        </row>
        <row r="2617">
          <cell r="A2617">
            <v>352560</v>
          </cell>
          <cell r="B2617" t="str">
            <v>SP</v>
          </cell>
          <cell r="C2617" t="str">
            <v>JOÃO RAMALHO</v>
          </cell>
          <cell r="D2617" t="str">
            <v>352560</v>
          </cell>
          <cell r="F2617">
            <v>12878325</v>
          </cell>
        </row>
        <row r="2618">
          <cell r="A2618">
            <v>352590</v>
          </cell>
          <cell r="B2618" t="str">
            <v>SP</v>
          </cell>
          <cell r="C2618" t="str">
            <v>JUNDIAÍ</v>
          </cell>
          <cell r="D2618" t="str">
            <v>352590</v>
          </cell>
          <cell r="F2618">
            <v>1032839000</v>
          </cell>
        </row>
        <row r="2619">
          <cell r="A2619">
            <v>352610</v>
          </cell>
          <cell r="B2619" t="str">
            <v>SP</v>
          </cell>
          <cell r="C2619" t="str">
            <v>JUQUIÁ</v>
          </cell>
          <cell r="D2619" t="str">
            <v>352610</v>
          </cell>
          <cell r="E2619">
            <v>324536</v>
          </cell>
          <cell r="F2619">
            <v>61151280</v>
          </cell>
        </row>
        <row r="2620">
          <cell r="A2620">
            <v>352620</v>
          </cell>
          <cell r="B2620" t="str">
            <v>SP</v>
          </cell>
          <cell r="C2620" t="str">
            <v>JUQUITIBA</v>
          </cell>
          <cell r="D2620" t="str">
            <v>352620</v>
          </cell>
          <cell r="E2620">
            <v>250297</v>
          </cell>
          <cell r="F2620">
            <v>33079949</v>
          </cell>
        </row>
        <row r="2621">
          <cell r="A2621">
            <v>352630</v>
          </cell>
          <cell r="B2621" t="str">
            <v>SP</v>
          </cell>
          <cell r="C2621" t="str">
            <v>LAGOINHA</v>
          </cell>
          <cell r="D2621" t="str">
            <v>352630</v>
          </cell>
          <cell r="E2621">
            <v>144210</v>
          </cell>
          <cell r="F2621">
            <v>27576994</v>
          </cell>
        </row>
        <row r="2622">
          <cell r="A2622">
            <v>352650</v>
          </cell>
          <cell r="B2622" t="str">
            <v>SP</v>
          </cell>
          <cell r="C2622" t="str">
            <v>LAVÍNIA</v>
          </cell>
          <cell r="D2622" t="str">
            <v>352650</v>
          </cell>
          <cell r="F2622">
            <v>2725375</v>
          </cell>
        </row>
        <row r="2623">
          <cell r="A2623">
            <v>352690</v>
          </cell>
          <cell r="B2623" t="str">
            <v>SP</v>
          </cell>
          <cell r="C2623" t="str">
            <v>LIMEIRA</v>
          </cell>
          <cell r="D2623" t="str">
            <v>352690</v>
          </cell>
          <cell r="F2623">
            <v>503904200</v>
          </cell>
        </row>
        <row r="2624">
          <cell r="A2624">
            <v>352720</v>
          </cell>
          <cell r="B2624" t="str">
            <v>SP</v>
          </cell>
          <cell r="C2624" t="str">
            <v>LORENA</v>
          </cell>
          <cell r="D2624" t="str">
            <v>352720</v>
          </cell>
          <cell r="E2624">
            <v>615092</v>
          </cell>
          <cell r="F2624">
            <v>127409865</v>
          </cell>
        </row>
        <row r="2625">
          <cell r="A2625">
            <v>352760</v>
          </cell>
          <cell r="B2625" t="str">
            <v>SP</v>
          </cell>
          <cell r="C2625" t="str">
            <v>LUÍS ANTÔNIO</v>
          </cell>
          <cell r="D2625" t="str">
            <v>352760</v>
          </cell>
          <cell r="E2625">
            <v>192864</v>
          </cell>
          <cell r="F2625">
            <v>33800400</v>
          </cell>
        </row>
        <row r="2626">
          <cell r="A2626">
            <v>352770</v>
          </cell>
          <cell r="B2626" t="str">
            <v>SP</v>
          </cell>
          <cell r="C2626" t="str">
            <v>LUIZIÂNIA</v>
          </cell>
          <cell r="D2626" t="str">
            <v>352770</v>
          </cell>
          <cell r="F2626">
            <v>17575400</v>
          </cell>
        </row>
        <row r="2627">
          <cell r="A2627">
            <v>352780</v>
          </cell>
          <cell r="B2627" t="str">
            <v>SP</v>
          </cell>
          <cell r="C2627" t="str">
            <v>LUPÉRCIO</v>
          </cell>
          <cell r="D2627" t="str">
            <v>352780</v>
          </cell>
          <cell r="E2627">
            <v>33780</v>
          </cell>
          <cell r="F2627">
            <v>9636221</v>
          </cell>
        </row>
        <row r="2628">
          <cell r="A2628">
            <v>352840</v>
          </cell>
          <cell r="B2628" t="str">
            <v>SP</v>
          </cell>
          <cell r="C2628" t="str">
            <v>MAIRINQUE</v>
          </cell>
          <cell r="D2628" t="str">
            <v>352840</v>
          </cell>
          <cell r="E2628">
            <v>46833</v>
          </cell>
          <cell r="F2628">
            <v>54889398</v>
          </cell>
        </row>
        <row r="2629">
          <cell r="A2629">
            <v>352900</v>
          </cell>
          <cell r="B2629" t="str">
            <v>SP</v>
          </cell>
          <cell r="C2629" t="str">
            <v>MARÍLIA</v>
          </cell>
          <cell r="D2629" t="str">
            <v>352900</v>
          </cell>
          <cell r="E2629">
            <v>1672525</v>
          </cell>
          <cell r="F2629">
            <v>234903792</v>
          </cell>
        </row>
        <row r="2630">
          <cell r="A2630">
            <v>352930</v>
          </cell>
          <cell r="B2630" t="str">
            <v>SP</v>
          </cell>
          <cell r="C2630" t="str">
            <v>MATÃO</v>
          </cell>
          <cell r="D2630" t="str">
            <v>352930</v>
          </cell>
          <cell r="F2630">
            <v>19760725</v>
          </cell>
        </row>
        <row r="2631">
          <cell r="A2631">
            <v>352940</v>
          </cell>
          <cell r="B2631" t="str">
            <v>SP</v>
          </cell>
          <cell r="C2631" t="str">
            <v>MAUÁ</v>
          </cell>
          <cell r="D2631" t="str">
            <v>352940</v>
          </cell>
          <cell r="E2631">
            <v>386410</v>
          </cell>
          <cell r="F2631">
            <v>57888575</v>
          </cell>
        </row>
        <row r="2632">
          <cell r="A2632">
            <v>352950</v>
          </cell>
          <cell r="B2632" t="str">
            <v>SP</v>
          </cell>
          <cell r="C2632" t="str">
            <v>MENDONÇA</v>
          </cell>
          <cell r="D2632" t="str">
            <v>352950</v>
          </cell>
          <cell r="E2632">
            <v>107502</v>
          </cell>
          <cell r="F2632">
            <v>7794618</v>
          </cell>
        </row>
        <row r="2633">
          <cell r="A2633">
            <v>352970</v>
          </cell>
          <cell r="B2633" t="str">
            <v>SP</v>
          </cell>
          <cell r="C2633" t="str">
            <v>MIGUELÓPOLIS</v>
          </cell>
          <cell r="D2633" t="str">
            <v>352970</v>
          </cell>
          <cell r="E2633">
            <v>211307</v>
          </cell>
          <cell r="F2633">
            <v>41601768</v>
          </cell>
        </row>
        <row r="2634">
          <cell r="A2634">
            <v>352990</v>
          </cell>
          <cell r="B2634" t="str">
            <v>SP</v>
          </cell>
          <cell r="C2634" t="str">
            <v>MIRACATU</v>
          </cell>
          <cell r="D2634" t="str">
            <v>352990</v>
          </cell>
          <cell r="E2634">
            <v>140982</v>
          </cell>
          <cell r="F2634">
            <v>17948247</v>
          </cell>
        </row>
        <row r="2635">
          <cell r="A2635">
            <v>353020</v>
          </cell>
          <cell r="B2635" t="str">
            <v>SP</v>
          </cell>
          <cell r="C2635" t="str">
            <v>MIRANTE DO PARANAPANEMA</v>
          </cell>
          <cell r="D2635" t="str">
            <v>353020</v>
          </cell>
          <cell r="F2635">
            <v>91384900</v>
          </cell>
        </row>
        <row r="2636">
          <cell r="A2636">
            <v>353060</v>
          </cell>
          <cell r="B2636" t="str">
            <v>SP</v>
          </cell>
          <cell r="C2636" t="str">
            <v>MOGI DAS CRUZES</v>
          </cell>
          <cell r="D2636" t="str">
            <v>353060</v>
          </cell>
          <cell r="F2636">
            <v>16833575</v>
          </cell>
        </row>
        <row r="2637">
          <cell r="A2637">
            <v>353130</v>
          </cell>
          <cell r="B2637" t="str">
            <v>SP</v>
          </cell>
          <cell r="C2637" t="str">
            <v>MONTE ALTO</v>
          </cell>
          <cell r="D2637" t="str">
            <v>353130</v>
          </cell>
          <cell r="F2637">
            <v>12929500</v>
          </cell>
        </row>
        <row r="2638">
          <cell r="A2638">
            <v>353205</v>
          </cell>
          <cell r="B2638" t="str">
            <v>SP</v>
          </cell>
          <cell r="C2638" t="str">
            <v>MOTUCA</v>
          </cell>
          <cell r="D2638" t="str">
            <v>353205</v>
          </cell>
          <cell r="F2638">
            <v>19015950</v>
          </cell>
        </row>
        <row r="2639">
          <cell r="A2639">
            <v>353215</v>
          </cell>
          <cell r="B2639" t="str">
            <v>SP</v>
          </cell>
          <cell r="C2639" t="str">
            <v>NANTES</v>
          </cell>
          <cell r="D2639" t="str">
            <v>353215</v>
          </cell>
          <cell r="E2639">
            <v>61611</v>
          </cell>
          <cell r="F2639">
            <v>37067332</v>
          </cell>
        </row>
        <row r="2640">
          <cell r="A2640">
            <v>353220</v>
          </cell>
          <cell r="B2640" t="str">
            <v>SP</v>
          </cell>
          <cell r="C2640" t="str">
            <v>NARANDIBA</v>
          </cell>
          <cell r="D2640" t="str">
            <v>353220</v>
          </cell>
          <cell r="F2640">
            <v>10093450</v>
          </cell>
        </row>
        <row r="2641">
          <cell r="A2641">
            <v>353230</v>
          </cell>
          <cell r="B2641" t="str">
            <v>SP</v>
          </cell>
          <cell r="C2641" t="str">
            <v>NATIVIDADE DA SERRA</v>
          </cell>
          <cell r="D2641" t="str">
            <v>353230</v>
          </cell>
          <cell r="F2641">
            <v>176510275</v>
          </cell>
        </row>
        <row r="2642">
          <cell r="A2642">
            <v>353240</v>
          </cell>
          <cell r="B2642" t="str">
            <v>SP</v>
          </cell>
          <cell r="C2642" t="str">
            <v>NAZARÉ PAULISTA</v>
          </cell>
          <cell r="D2642" t="str">
            <v>353240</v>
          </cell>
          <cell r="E2642">
            <v>81302</v>
          </cell>
          <cell r="F2642">
            <v>12765429</v>
          </cell>
        </row>
        <row r="2643">
          <cell r="A2643">
            <v>353270</v>
          </cell>
          <cell r="B2643" t="str">
            <v>SP</v>
          </cell>
          <cell r="C2643" t="str">
            <v>NIPOÃ</v>
          </cell>
          <cell r="D2643" t="str">
            <v>353270</v>
          </cell>
          <cell r="E2643">
            <v>86126</v>
          </cell>
          <cell r="F2643">
            <v>11529441</v>
          </cell>
        </row>
        <row r="2644">
          <cell r="A2644">
            <v>353282</v>
          </cell>
          <cell r="B2644" t="str">
            <v>SP</v>
          </cell>
          <cell r="C2644" t="str">
            <v>NOVA CAMPINA</v>
          </cell>
          <cell r="D2644" t="str">
            <v>353282</v>
          </cell>
          <cell r="E2644">
            <v>38874</v>
          </cell>
          <cell r="F2644">
            <v>161247915</v>
          </cell>
        </row>
        <row r="2645">
          <cell r="A2645">
            <v>353286</v>
          </cell>
          <cell r="B2645" t="str">
            <v>SP</v>
          </cell>
          <cell r="C2645" t="str">
            <v>NOVA CASTILHO</v>
          </cell>
          <cell r="D2645" t="str">
            <v>353286</v>
          </cell>
          <cell r="F2645">
            <v>2817250</v>
          </cell>
        </row>
        <row r="2646">
          <cell r="A2646">
            <v>353370</v>
          </cell>
          <cell r="B2646" t="str">
            <v>SP</v>
          </cell>
          <cell r="C2646" t="str">
            <v>OCAUÇU</v>
          </cell>
          <cell r="D2646" t="str">
            <v>353370</v>
          </cell>
          <cell r="E2646">
            <v>58188</v>
          </cell>
          <cell r="F2646">
            <v>5383643</v>
          </cell>
        </row>
        <row r="2647">
          <cell r="A2647">
            <v>353530</v>
          </cell>
          <cell r="B2647" t="str">
            <v>SP</v>
          </cell>
          <cell r="C2647" t="str">
            <v>PALMITAL</v>
          </cell>
          <cell r="D2647" t="str">
            <v>353530</v>
          </cell>
          <cell r="F2647">
            <v>75782075</v>
          </cell>
        </row>
        <row r="2648">
          <cell r="A2648">
            <v>353540</v>
          </cell>
          <cell r="B2648" t="str">
            <v>SP</v>
          </cell>
          <cell r="C2648" t="str">
            <v>PANORAMA</v>
          </cell>
          <cell r="D2648" t="str">
            <v>353540</v>
          </cell>
          <cell r="E2648">
            <v>113837</v>
          </cell>
          <cell r="F2648">
            <v>11779322</v>
          </cell>
        </row>
        <row r="2649">
          <cell r="A2649">
            <v>353550</v>
          </cell>
          <cell r="B2649" t="str">
            <v>SP</v>
          </cell>
          <cell r="C2649" t="str">
            <v>PARAGUAÇU PAULISTA</v>
          </cell>
          <cell r="D2649" t="str">
            <v>353550</v>
          </cell>
          <cell r="F2649">
            <v>27577525</v>
          </cell>
        </row>
        <row r="2650">
          <cell r="A2650">
            <v>353600</v>
          </cell>
          <cell r="B2650" t="str">
            <v>SP</v>
          </cell>
          <cell r="C2650" t="str">
            <v>PARAPUÃ</v>
          </cell>
          <cell r="D2650" t="str">
            <v>353600</v>
          </cell>
          <cell r="E2650">
            <v>105969</v>
          </cell>
          <cell r="F2650">
            <v>26504881</v>
          </cell>
        </row>
        <row r="2651">
          <cell r="A2651">
            <v>353620</v>
          </cell>
          <cell r="B2651" t="str">
            <v>SP</v>
          </cell>
          <cell r="C2651" t="str">
            <v>PARIQUERA-AÇU</v>
          </cell>
          <cell r="D2651" t="str">
            <v>353620</v>
          </cell>
          <cell r="E2651">
            <v>167049</v>
          </cell>
          <cell r="F2651">
            <v>37378093</v>
          </cell>
        </row>
        <row r="2652">
          <cell r="A2652">
            <v>353650</v>
          </cell>
          <cell r="B2652" t="str">
            <v>SP</v>
          </cell>
          <cell r="C2652" t="str">
            <v>PAULÍNIA</v>
          </cell>
          <cell r="D2652" t="str">
            <v>353650</v>
          </cell>
          <cell r="E2652">
            <v>2235858</v>
          </cell>
          <cell r="F2652">
            <v>456403630</v>
          </cell>
        </row>
        <row r="2653">
          <cell r="A2653">
            <v>353710</v>
          </cell>
          <cell r="B2653" t="str">
            <v>SP</v>
          </cell>
          <cell r="C2653" t="str">
            <v>PEDREIRA</v>
          </cell>
          <cell r="D2653" t="str">
            <v>353710</v>
          </cell>
          <cell r="F2653">
            <v>17526775</v>
          </cell>
        </row>
        <row r="2654">
          <cell r="A2654">
            <v>353720</v>
          </cell>
          <cell r="B2654" t="str">
            <v>SP</v>
          </cell>
          <cell r="C2654" t="str">
            <v>PEDRO DE TOLEDO</v>
          </cell>
          <cell r="D2654" t="str">
            <v>353720</v>
          </cell>
          <cell r="E2654">
            <v>1241</v>
          </cell>
          <cell r="F2654">
            <v>26811705</v>
          </cell>
        </row>
        <row r="2655">
          <cell r="A2655">
            <v>353730</v>
          </cell>
          <cell r="B2655" t="str">
            <v>SP</v>
          </cell>
          <cell r="C2655" t="str">
            <v>PENÁPOLIS</v>
          </cell>
          <cell r="D2655" t="str">
            <v>353730</v>
          </cell>
          <cell r="E2655">
            <v>61348</v>
          </cell>
          <cell r="F2655">
            <v>79826501</v>
          </cell>
        </row>
        <row r="2656">
          <cell r="A2656">
            <v>353780</v>
          </cell>
          <cell r="B2656" t="str">
            <v>SP</v>
          </cell>
          <cell r="C2656" t="str">
            <v>PIEDADE</v>
          </cell>
          <cell r="D2656" t="str">
            <v>353780</v>
          </cell>
          <cell r="F2656">
            <v>222091250</v>
          </cell>
        </row>
        <row r="2657">
          <cell r="A2657">
            <v>353800</v>
          </cell>
          <cell r="B2657" t="str">
            <v>SP</v>
          </cell>
          <cell r="C2657" t="str">
            <v>PINDAMONHANGABA</v>
          </cell>
          <cell r="D2657" t="str">
            <v>353800</v>
          </cell>
          <cell r="F2657">
            <v>5868525</v>
          </cell>
        </row>
        <row r="2658">
          <cell r="A2658">
            <v>353850</v>
          </cell>
          <cell r="B2658" t="str">
            <v>SP</v>
          </cell>
          <cell r="C2658" t="str">
            <v>PIQUETE</v>
          </cell>
          <cell r="D2658" t="str">
            <v>353850</v>
          </cell>
          <cell r="E2658">
            <v>97955</v>
          </cell>
          <cell r="F2658">
            <v>14940177</v>
          </cell>
        </row>
        <row r="2659">
          <cell r="A2659">
            <v>353860</v>
          </cell>
          <cell r="B2659" t="str">
            <v>SP</v>
          </cell>
          <cell r="C2659" t="str">
            <v>PIRACAIA</v>
          </cell>
          <cell r="D2659" t="str">
            <v>353860</v>
          </cell>
          <cell r="E2659">
            <v>270087</v>
          </cell>
          <cell r="F2659">
            <v>51756350</v>
          </cell>
        </row>
        <row r="2660">
          <cell r="A2660">
            <v>353910</v>
          </cell>
          <cell r="B2660" t="str">
            <v>SP</v>
          </cell>
          <cell r="C2660" t="str">
            <v>PIRAPORA DO BOM JESUS</v>
          </cell>
          <cell r="D2660" t="str">
            <v>353910</v>
          </cell>
          <cell r="E2660">
            <v>193322</v>
          </cell>
          <cell r="F2660">
            <v>69047555</v>
          </cell>
        </row>
        <row r="2661">
          <cell r="A2661">
            <v>353940</v>
          </cell>
          <cell r="B2661" t="str">
            <v>SP</v>
          </cell>
          <cell r="C2661" t="str">
            <v>PIRATININGA</v>
          </cell>
          <cell r="D2661" t="str">
            <v>353940</v>
          </cell>
          <cell r="F2661">
            <v>5057975</v>
          </cell>
        </row>
        <row r="2662">
          <cell r="A2662">
            <v>353970</v>
          </cell>
          <cell r="B2662" t="str">
            <v>SP</v>
          </cell>
          <cell r="C2662" t="str">
            <v>PLATINA</v>
          </cell>
          <cell r="D2662" t="str">
            <v>353970</v>
          </cell>
          <cell r="F2662">
            <v>10500</v>
          </cell>
        </row>
        <row r="2663">
          <cell r="A2663">
            <v>354020</v>
          </cell>
          <cell r="B2663" t="str">
            <v>SP</v>
          </cell>
          <cell r="C2663" t="str">
            <v>PONTAL</v>
          </cell>
          <cell r="D2663" t="str">
            <v>354020</v>
          </cell>
          <cell r="E2663">
            <v>258387</v>
          </cell>
          <cell r="F2663">
            <v>67127981</v>
          </cell>
        </row>
        <row r="2664">
          <cell r="A2664">
            <v>354050</v>
          </cell>
          <cell r="B2664" t="str">
            <v>SP</v>
          </cell>
          <cell r="C2664" t="str">
            <v>PORANGABA</v>
          </cell>
          <cell r="D2664" t="str">
            <v>354050</v>
          </cell>
          <cell r="F2664">
            <v>33429200</v>
          </cell>
        </row>
        <row r="2665">
          <cell r="A2665">
            <v>354060</v>
          </cell>
          <cell r="B2665" t="str">
            <v>SP</v>
          </cell>
          <cell r="C2665" t="str">
            <v>PORTO FELIZ</v>
          </cell>
          <cell r="D2665" t="str">
            <v>354060</v>
          </cell>
          <cell r="F2665">
            <v>91134975</v>
          </cell>
        </row>
        <row r="2666">
          <cell r="A2666">
            <v>354075</v>
          </cell>
          <cell r="B2666" t="str">
            <v>SP</v>
          </cell>
          <cell r="C2666" t="str">
            <v>POTIM</v>
          </cell>
          <cell r="D2666" t="str">
            <v>354075</v>
          </cell>
          <cell r="E2666">
            <v>137579</v>
          </cell>
          <cell r="F2666">
            <v>60667589</v>
          </cell>
        </row>
        <row r="2667">
          <cell r="A2667">
            <v>354090</v>
          </cell>
          <cell r="B2667" t="str">
            <v>SP</v>
          </cell>
          <cell r="C2667" t="str">
            <v>PRADÓPOLIS</v>
          </cell>
          <cell r="D2667" t="str">
            <v>354090</v>
          </cell>
          <cell r="E2667">
            <v>242477</v>
          </cell>
          <cell r="F2667">
            <v>23385120</v>
          </cell>
        </row>
        <row r="2668">
          <cell r="A2668">
            <v>354190</v>
          </cell>
          <cell r="B2668" t="str">
            <v>SP</v>
          </cell>
          <cell r="C2668" t="str">
            <v>QUELUZ</v>
          </cell>
          <cell r="D2668" t="str">
            <v>354190</v>
          </cell>
          <cell r="E2668">
            <v>53245</v>
          </cell>
          <cell r="F2668">
            <v>14506723</v>
          </cell>
        </row>
        <row r="2669">
          <cell r="A2669">
            <v>354200</v>
          </cell>
          <cell r="B2669" t="str">
            <v>SP</v>
          </cell>
          <cell r="C2669" t="str">
            <v>QUINTANA</v>
          </cell>
          <cell r="D2669" t="str">
            <v>354200</v>
          </cell>
          <cell r="F2669">
            <v>13244450</v>
          </cell>
        </row>
        <row r="2670">
          <cell r="A2670">
            <v>354230</v>
          </cell>
          <cell r="B2670" t="str">
            <v>SP</v>
          </cell>
          <cell r="C2670" t="str">
            <v>REDENÇÃO DA SERRA</v>
          </cell>
          <cell r="D2670" t="str">
            <v>354230</v>
          </cell>
          <cell r="F2670">
            <v>14681025</v>
          </cell>
        </row>
        <row r="2671">
          <cell r="A2671">
            <v>354240</v>
          </cell>
          <cell r="B2671" t="str">
            <v>SP</v>
          </cell>
          <cell r="C2671" t="str">
            <v>REGENTE FEIJÓ</v>
          </cell>
          <cell r="D2671" t="str">
            <v>354240</v>
          </cell>
          <cell r="F2671">
            <v>50339425</v>
          </cell>
        </row>
        <row r="2672">
          <cell r="A2672">
            <v>354260</v>
          </cell>
          <cell r="B2672" t="str">
            <v>SP</v>
          </cell>
          <cell r="C2672" t="str">
            <v>REGISTRO</v>
          </cell>
          <cell r="D2672" t="str">
            <v>354260</v>
          </cell>
          <cell r="F2672">
            <v>101375550</v>
          </cell>
        </row>
        <row r="2673">
          <cell r="A2673">
            <v>354270</v>
          </cell>
          <cell r="B2673" t="str">
            <v>SP</v>
          </cell>
          <cell r="C2673" t="str">
            <v>RESTINGA</v>
          </cell>
          <cell r="D2673" t="str">
            <v>354270</v>
          </cell>
          <cell r="E2673">
            <v>272</v>
          </cell>
          <cell r="F2673">
            <v>14911418</v>
          </cell>
        </row>
        <row r="2674">
          <cell r="A2674">
            <v>354280</v>
          </cell>
          <cell r="B2674" t="str">
            <v>SP</v>
          </cell>
          <cell r="C2674" t="str">
            <v>RIBEIRA</v>
          </cell>
          <cell r="D2674" t="str">
            <v>354280</v>
          </cell>
          <cell r="E2674">
            <v>5247</v>
          </cell>
          <cell r="F2674">
            <v>8149687</v>
          </cell>
        </row>
        <row r="2675">
          <cell r="A2675">
            <v>354300</v>
          </cell>
          <cell r="B2675" t="str">
            <v>SP</v>
          </cell>
          <cell r="C2675" t="str">
            <v>RIBEIRÃO BRANCO</v>
          </cell>
          <cell r="D2675" t="str">
            <v>354300</v>
          </cell>
          <cell r="F2675">
            <v>432725</v>
          </cell>
        </row>
        <row r="2676">
          <cell r="A2676">
            <v>354325</v>
          </cell>
          <cell r="B2676" t="str">
            <v>SP</v>
          </cell>
          <cell r="C2676" t="str">
            <v>RIBEIRÃO GRANDE</v>
          </cell>
          <cell r="D2676" t="str">
            <v>354325</v>
          </cell>
          <cell r="F2676">
            <v>17496750</v>
          </cell>
        </row>
        <row r="2677">
          <cell r="A2677">
            <v>354330</v>
          </cell>
          <cell r="B2677" t="str">
            <v>SP</v>
          </cell>
          <cell r="C2677" t="str">
            <v>RIBEIRÃO PIRES</v>
          </cell>
          <cell r="D2677" t="str">
            <v>354330</v>
          </cell>
          <cell r="E2677">
            <v>7913</v>
          </cell>
          <cell r="F2677">
            <v>349923704</v>
          </cell>
        </row>
        <row r="2678">
          <cell r="A2678">
            <v>354410</v>
          </cell>
          <cell r="B2678" t="str">
            <v>SP</v>
          </cell>
          <cell r="C2678" t="str">
            <v>RIO GRANDE DA SERRA</v>
          </cell>
          <cell r="D2678" t="str">
            <v>354410</v>
          </cell>
          <cell r="E2678">
            <v>222995</v>
          </cell>
          <cell r="F2678">
            <v>85967934</v>
          </cell>
        </row>
        <row r="2679">
          <cell r="A2679">
            <v>354350</v>
          </cell>
          <cell r="B2679" t="str">
            <v>SP</v>
          </cell>
          <cell r="C2679" t="str">
            <v>RIVERSUL</v>
          </cell>
          <cell r="D2679" t="str">
            <v>354350</v>
          </cell>
          <cell r="E2679">
            <v>34225</v>
          </cell>
          <cell r="F2679">
            <v>3649523</v>
          </cell>
        </row>
        <row r="2680">
          <cell r="A2680">
            <v>354425</v>
          </cell>
          <cell r="B2680" t="str">
            <v>SP</v>
          </cell>
          <cell r="C2680" t="str">
            <v>ROSANA</v>
          </cell>
          <cell r="D2680" t="str">
            <v>354425</v>
          </cell>
          <cell r="F2680">
            <v>51587350</v>
          </cell>
        </row>
        <row r="2681">
          <cell r="A2681">
            <v>354430</v>
          </cell>
          <cell r="B2681" t="str">
            <v>SP</v>
          </cell>
          <cell r="C2681" t="str">
            <v>ROSEIRA</v>
          </cell>
          <cell r="D2681" t="str">
            <v>354430</v>
          </cell>
          <cell r="E2681">
            <v>328779</v>
          </cell>
          <cell r="F2681">
            <v>60225221</v>
          </cell>
        </row>
        <row r="2682">
          <cell r="A2682">
            <v>354470</v>
          </cell>
          <cell r="B2682" t="str">
            <v>SP</v>
          </cell>
          <cell r="C2682" t="str">
            <v>SAGRES</v>
          </cell>
          <cell r="D2682" t="str">
            <v>354470</v>
          </cell>
          <cell r="E2682">
            <v>19187</v>
          </cell>
          <cell r="F2682">
            <v>3486343</v>
          </cell>
        </row>
        <row r="2683">
          <cell r="A2683">
            <v>354490</v>
          </cell>
          <cell r="B2683" t="str">
            <v>SP</v>
          </cell>
          <cell r="C2683" t="str">
            <v>SALES OLIVEIRA</v>
          </cell>
          <cell r="D2683" t="str">
            <v>354490</v>
          </cell>
          <cell r="F2683">
            <v>0</v>
          </cell>
        </row>
        <row r="2684">
          <cell r="A2684">
            <v>354500</v>
          </cell>
          <cell r="B2684" t="str">
            <v>SP</v>
          </cell>
          <cell r="C2684" t="str">
            <v>SALESÓPOLIS</v>
          </cell>
          <cell r="D2684" t="str">
            <v>354500</v>
          </cell>
          <cell r="E2684">
            <v>150143</v>
          </cell>
          <cell r="F2684">
            <v>22922518</v>
          </cell>
        </row>
        <row r="2685">
          <cell r="A2685">
            <v>354510</v>
          </cell>
          <cell r="B2685" t="str">
            <v>SP</v>
          </cell>
          <cell r="C2685" t="str">
            <v>SALMOURÃO</v>
          </cell>
          <cell r="D2685" t="str">
            <v>354510</v>
          </cell>
          <cell r="E2685">
            <v>41900</v>
          </cell>
          <cell r="F2685">
            <v>31580224</v>
          </cell>
        </row>
        <row r="2686">
          <cell r="A2686">
            <v>354520</v>
          </cell>
          <cell r="B2686" t="str">
            <v>SP</v>
          </cell>
          <cell r="C2686" t="str">
            <v>SALTO</v>
          </cell>
          <cell r="D2686" t="str">
            <v>354520</v>
          </cell>
          <cell r="E2686">
            <v>879087</v>
          </cell>
          <cell r="F2686">
            <v>161656054</v>
          </cell>
        </row>
        <row r="2687">
          <cell r="A2687">
            <v>354540</v>
          </cell>
          <cell r="B2687" t="str">
            <v>SP</v>
          </cell>
          <cell r="C2687" t="str">
            <v>SALTO GRANDE</v>
          </cell>
          <cell r="D2687" t="str">
            <v>354540</v>
          </cell>
          <cell r="E2687">
            <v>143003</v>
          </cell>
          <cell r="F2687">
            <v>20087705</v>
          </cell>
        </row>
        <row r="2688">
          <cell r="A2688">
            <v>354600</v>
          </cell>
          <cell r="B2688" t="str">
            <v>SP</v>
          </cell>
          <cell r="C2688" t="str">
            <v>SANTA BRANCA</v>
          </cell>
          <cell r="D2688" t="str">
            <v>354600</v>
          </cell>
          <cell r="E2688">
            <v>135977</v>
          </cell>
          <cell r="F2688">
            <v>43638913</v>
          </cell>
        </row>
        <row r="2689">
          <cell r="A2689">
            <v>354610</v>
          </cell>
          <cell r="B2689" t="str">
            <v>SP</v>
          </cell>
          <cell r="C2689" t="str">
            <v>SANTA CLARA D'OESTE</v>
          </cell>
          <cell r="D2689" t="str">
            <v>354610</v>
          </cell>
          <cell r="F2689">
            <v>0</v>
          </cell>
        </row>
        <row r="2690">
          <cell r="A2690">
            <v>354620</v>
          </cell>
          <cell r="B2690" t="str">
            <v>SP</v>
          </cell>
          <cell r="C2690" t="str">
            <v>SANTA CRUZ DA CONCEIÇÃO</v>
          </cell>
          <cell r="D2690" t="str">
            <v>354620</v>
          </cell>
          <cell r="E2690">
            <v>44786</v>
          </cell>
          <cell r="F2690">
            <v>10864543</v>
          </cell>
        </row>
        <row r="2691">
          <cell r="A2691">
            <v>354625</v>
          </cell>
          <cell r="B2691" t="str">
            <v>SP</v>
          </cell>
          <cell r="C2691" t="str">
            <v>SANTA CRUZ DA ESPERANÇA</v>
          </cell>
          <cell r="D2691" t="str">
            <v>354625</v>
          </cell>
          <cell r="F2691">
            <v>8749775</v>
          </cell>
        </row>
        <row r="2692">
          <cell r="A2692">
            <v>354680</v>
          </cell>
          <cell r="B2692" t="str">
            <v>SP</v>
          </cell>
          <cell r="C2692" t="str">
            <v>SANTA ISABEL</v>
          </cell>
          <cell r="D2692" t="str">
            <v>354680</v>
          </cell>
          <cell r="E2692">
            <v>431663</v>
          </cell>
          <cell r="F2692">
            <v>88304530</v>
          </cell>
        </row>
        <row r="2693">
          <cell r="A2693">
            <v>354690</v>
          </cell>
          <cell r="B2693" t="str">
            <v>SP</v>
          </cell>
          <cell r="C2693" t="str">
            <v>SANTA LÚCIA</v>
          </cell>
          <cell r="D2693" t="str">
            <v>354690</v>
          </cell>
          <cell r="E2693">
            <v>14424</v>
          </cell>
          <cell r="F2693">
            <v>3147404</v>
          </cell>
        </row>
        <row r="2694">
          <cell r="A2694">
            <v>354760</v>
          </cell>
          <cell r="B2694" t="str">
            <v>SP</v>
          </cell>
          <cell r="C2694" t="str">
            <v>SANTA ROSA DE VITERBO</v>
          </cell>
          <cell r="D2694" t="str">
            <v>354760</v>
          </cell>
          <cell r="F2694">
            <v>20390200</v>
          </cell>
        </row>
        <row r="2695">
          <cell r="A2695">
            <v>354720</v>
          </cell>
          <cell r="B2695" t="str">
            <v>SP</v>
          </cell>
          <cell r="C2695" t="str">
            <v>SANTANA DA PONTE PENSA</v>
          </cell>
          <cell r="D2695" t="str">
            <v>354720</v>
          </cell>
          <cell r="F2695">
            <v>3500</v>
          </cell>
        </row>
        <row r="2696">
          <cell r="A2696">
            <v>354780</v>
          </cell>
          <cell r="B2696" t="str">
            <v>SP</v>
          </cell>
          <cell r="C2696" t="str">
            <v>SANTO ANDRÉ</v>
          </cell>
          <cell r="D2696" t="str">
            <v>354780</v>
          </cell>
          <cell r="F2696">
            <v>256349500</v>
          </cell>
        </row>
        <row r="2697">
          <cell r="A2697">
            <v>354790</v>
          </cell>
          <cell r="B2697" t="str">
            <v>SP</v>
          </cell>
          <cell r="C2697" t="str">
            <v>SANTO ANTÔNIO DA ALEGRIA</v>
          </cell>
          <cell r="D2697" t="str">
            <v>354790</v>
          </cell>
          <cell r="F2697">
            <v>6362200</v>
          </cell>
        </row>
        <row r="2698">
          <cell r="A2698">
            <v>354800</v>
          </cell>
          <cell r="B2698" t="str">
            <v>SP</v>
          </cell>
          <cell r="C2698" t="str">
            <v>SANTO ANTÔNIO DE POSSE</v>
          </cell>
          <cell r="D2698" t="str">
            <v>354800</v>
          </cell>
          <cell r="F2698">
            <v>9582775</v>
          </cell>
        </row>
        <row r="2699">
          <cell r="A2699">
            <v>354810</v>
          </cell>
          <cell r="B2699" t="str">
            <v>SP</v>
          </cell>
          <cell r="C2699" t="str">
            <v>SANTO ANTÔNIO DO JARDIM</v>
          </cell>
          <cell r="D2699" t="str">
            <v>354810</v>
          </cell>
          <cell r="E2699">
            <v>108582</v>
          </cell>
          <cell r="F2699">
            <v>29789854</v>
          </cell>
        </row>
        <row r="2700">
          <cell r="A2700">
            <v>354860</v>
          </cell>
          <cell r="B2700" t="str">
            <v>SP</v>
          </cell>
          <cell r="C2700" t="str">
            <v>SÃO BENTO DO SAPUCAÍ</v>
          </cell>
          <cell r="D2700" t="str">
            <v>354860</v>
          </cell>
          <cell r="E2700">
            <v>90024</v>
          </cell>
          <cell r="F2700">
            <v>26536483</v>
          </cell>
        </row>
        <row r="2701">
          <cell r="A2701">
            <v>354870</v>
          </cell>
          <cell r="B2701" t="str">
            <v>SP</v>
          </cell>
          <cell r="C2701" t="str">
            <v>SÃO BERNARDO DO CAMPO</v>
          </cell>
          <cell r="D2701" t="str">
            <v>354870</v>
          </cell>
          <cell r="F2701">
            <v>17542300</v>
          </cell>
        </row>
        <row r="2702">
          <cell r="A2702">
            <v>354950</v>
          </cell>
          <cell r="B2702" t="str">
            <v>SP</v>
          </cell>
          <cell r="C2702" t="str">
            <v>SÃO JOSÉ DA BELA VISTA</v>
          </cell>
          <cell r="D2702" t="str">
            <v>354950</v>
          </cell>
          <cell r="E2702">
            <v>28707</v>
          </cell>
          <cell r="F2702">
            <v>6472721</v>
          </cell>
        </row>
        <row r="2703">
          <cell r="A2703">
            <v>354960</v>
          </cell>
          <cell r="B2703" t="str">
            <v>SP</v>
          </cell>
          <cell r="C2703" t="str">
            <v>SÃO JOSÉ DO BARREIRO</v>
          </cell>
          <cell r="D2703" t="str">
            <v>354960</v>
          </cell>
          <cell r="F2703">
            <v>9811184</v>
          </cell>
        </row>
        <row r="2704">
          <cell r="A2704">
            <v>354995</v>
          </cell>
          <cell r="B2704" t="str">
            <v>SP</v>
          </cell>
          <cell r="C2704" t="str">
            <v>SÃO LOURENÇO DA SERRA</v>
          </cell>
          <cell r="D2704" t="str">
            <v>354995</v>
          </cell>
          <cell r="E2704">
            <v>183813</v>
          </cell>
          <cell r="F2704">
            <v>42173653</v>
          </cell>
        </row>
        <row r="2705">
          <cell r="A2705">
            <v>355110</v>
          </cell>
          <cell r="B2705" t="str">
            <v>SP</v>
          </cell>
          <cell r="C2705" t="str">
            <v>SARAPUÍ</v>
          </cell>
          <cell r="D2705" t="str">
            <v>355110</v>
          </cell>
          <cell r="F2705">
            <v>40568125</v>
          </cell>
        </row>
        <row r="2706">
          <cell r="A2706">
            <v>355160</v>
          </cell>
          <cell r="B2706" t="str">
            <v>SP</v>
          </cell>
          <cell r="C2706" t="str">
            <v>SERRA NEGRA</v>
          </cell>
          <cell r="D2706" t="str">
            <v>355160</v>
          </cell>
          <cell r="E2706">
            <v>401423</v>
          </cell>
          <cell r="F2706">
            <v>89586523</v>
          </cell>
        </row>
        <row r="2707">
          <cell r="A2707">
            <v>355150</v>
          </cell>
          <cell r="B2707" t="str">
            <v>SP</v>
          </cell>
          <cell r="C2707" t="str">
            <v>SERRANA</v>
          </cell>
          <cell r="D2707" t="str">
            <v>355150</v>
          </cell>
          <cell r="F2707">
            <v>701690050</v>
          </cell>
        </row>
        <row r="2708">
          <cell r="A2708">
            <v>355180</v>
          </cell>
          <cell r="B2708" t="str">
            <v>SP</v>
          </cell>
          <cell r="C2708" t="str">
            <v>SETE BARRAS</v>
          </cell>
          <cell r="D2708" t="str">
            <v>355180</v>
          </cell>
          <cell r="E2708">
            <v>26970</v>
          </cell>
          <cell r="F2708">
            <v>12414873</v>
          </cell>
        </row>
        <row r="2709">
          <cell r="A2709">
            <v>355220</v>
          </cell>
          <cell r="B2709" t="str">
            <v>SP</v>
          </cell>
          <cell r="C2709" t="str">
            <v>SOROCABA</v>
          </cell>
          <cell r="D2709" t="str">
            <v>355220</v>
          </cell>
          <cell r="F2709">
            <v>56221800</v>
          </cell>
        </row>
        <row r="2710">
          <cell r="A2710">
            <v>355250</v>
          </cell>
          <cell r="B2710" t="str">
            <v>SP</v>
          </cell>
          <cell r="C2710" t="str">
            <v>SUZANO</v>
          </cell>
          <cell r="D2710" t="str">
            <v>355250</v>
          </cell>
          <cell r="F2710">
            <v>322925</v>
          </cell>
        </row>
        <row r="2711">
          <cell r="A2711">
            <v>355280</v>
          </cell>
          <cell r="B2711" t="str">
            <v>SP</v>
          </cell>
          <cell r="C2711" t="str">
            <v>TABOÃO DA SERRA</v>
          </cell>
          <cell r="D2711" t="str">
            <v>355280</v>
          </cell>
          <cell r="F2711">
            <v>92914900</v>
          </cell>
        </row>
        <row r="2712">
          <cell r="A2712">
            <v>355290</v>
          </cell>
          <cell r="B2712" t="str">
            <v>SP</v>
          </cell>
          <cell r="C2712" t="str">
            <v>TACIBA</v>
          </cell>
          <cell r="D2712" t="str">
            <v>355290</v>
          </cell>
          <cell r="E2712">
            <v>91149</v>
          </cell>
          <cell r="F2712">
            <v>21182958</v>
          </cell>
        </row>
        <row r="2713">
          <cell r="A2713">
            <v>355360</v>
          </cell>
          <cell r="B2713" t="str">
            <v>SP</v>
          </cell>
          <cell r="C2713" t="str">
            <v>TAPIRATIBA</v>
          </cell>
          <cell r="D2713" t="str">
            <v>355360</v>
          </cell>
          <cell r="F2713">
            <v>10005700</v>
          </cell>
        </row>
        <row r="2714">
          <cell r="A2714">
            <v>355365</v>
          </cell>
          <cell r="B2714" t="str">
            <v>SP</v>
          </cell>
          <cell r="C2714" t="str">
            <v>TAQUARAL</v>
          </cell>
          <cell r="D2714" t="str">
            <v>355365</v>
          </cell>
          <cell r="F2714">
            <v>31941400</v>
          </cell>
        </row>
        <row r="2715">
          <cell r="A2715">
            <v>355370</v>
          </cell>
          <cell r="B2715" t="str">
            <v>SP</v>
          </cell>
          <cell r="C2715" t="str">
            <v>TAQUARITINGA</v>
          </cell>
          <cell r="D2715" t="str">
            <v>355370</v>
          </cell>
          <cell r="F2715">
            <v>37958025</v>
          </cell>
        </row>
        <row r="2716">
          <cell r="A2716">
            <v>355380</v>
          </cell>
          <cell r="B2716" t="str">
            <v>SP</v>
          </cell>
          <cell r="C2716" t="str">
            <v>TAQUARITUBA</v>
          </cell>
          <cell r="D2716" t="str">
            <v>355380</v>
          </cell>
          <cell r="F2716">
            <v>73976325</v>
          </cell>
        </row>
        <row r="2717">
          <cell r="A2717">
            <v>355385</v>
          </cell>
          <cell r="B2717" t="str">
            <v>SP</v>
          </cell>
          <cell r="C2717" t="str">
            <v>TAQUARIVAÍ</v>
          </cell>
          <cell r="D2717" t="str">
            <v>355385</v>
          </cell>
          <cell r="F2717">
            <v>20486000</v>
          </cell>
        </row>
        <row r="2718">
          <cell r="A2718">
            <v>355430</v>
          </cell>
          <cell r="B2718" t="str">
            <v>SP</v>
          </cell>
          <cell r="C2718" t="str">
            <v>TEODORO SAMPAIO</v>
          </cell>
          <cell r="D2718" t="str">
            <v>355430</v>
          </cell>
          <cell r="E2718">
            <v>136305</v>
          </cell>
          <cell r="F2718">
            <v>23343277</v>
          </cell>
        </row>
        <row r="2719">
          <cell r="A2719">
            <v>355450</v>
          </cell>
          <cell r="B2719" t="str">
            <v>SP</v>
          </cell>
          <cell r="C2719" t="str">
            <v>TIETÊ</v>
          </cell>
          <cell r="D2719" t="str">
            <v>355450</v>
          </cell>
          <cell r="F2719">
            <v>149244375</v>
          </cell>
        </row>
        <row r="2720">
          <cell r="A2720">
            <v>355460</v>
          </cell>
          <cell r="B2720" t="str">
            <v>SP</v>
          </cell>
          <cell r="C2720" t="str">
            <v>TIMBURI</v>
          </cell>
          <cell r="D2720" t="str">
            <v>355460</v>
          </cell>
          <cell r="F2720">
            <v>11907875</v>
          </cell>
        </row>
        <row r="2721">
          <cell r="A2721">
            <v>355465</v>
          </cell>
          <cell r="B2721" t="str">
            <v>SP</v>
          </cell>
          <cell r="C2721" t="str">
            <v>TORRE DE PEDRA</v>
          </cell>
          <cell r="D2721" t="str">
            <v>355465</v>
          </cell>
          <cell r="F2721">
            <v>2192550</v>
          </cell>
        </row>
        <row r="2722">
          <cell r="A2722">
            <v>355475</v>
          </cell>
          <cell r="B2722" t="str">
            <v>SP</v>
          </cell>
          <cell r="C2722" t="str">
            <v>TRABIJU</v>
          </cell>
          <cell r="D2722" t="str">
            <v>355475</v>
          </cell>
          <cell r="F2722">
            <v>5916725</v>
          </cell>
        </row>
        <row r="2723">
          <cell r="A2723">
            <v>355540</v>
          </cell>
          <cell r="B2723" t="str">
            <v>SP</v>
          </cell>
          <cell r="C2723" t="str">
            <v>UBATUBA</v>
          </cell>
          <cell r="D2723" t="str">
            <v>355540</v>
          </cell>
          <cell r="F2723">
            <v>156303000</v>
          </cell>
        </row>
        <row r="2724">
          <cell r="A2724">
            <v>355560</v>
          </cell>
          <cell r="B2724" t="str">
            <v>SP</v>
          </cell>
          <cell r="C2724" t="str">
            <v>UCHOA</v>
          </cell>
          <cell r="D2724" t="str">
            <v>355560</v>
          </cell>
          <cell r="E2724">
            <v>147303</v>
          </cell>
          <cell r="F2724">
            <v>21567428</v>
          </cell>
        </row>
        <row r="2725">
          <cell r="A2725">
            <v>355650</v>
          </cell>
          <cell r="B2725" t="str">
            <v>SP</v>
          </cell>
          <cell r="C2725" t="str">
            <v>VÁRZEA PAULISTA</v>
          </cell>
          <cell r="D2725" t="str">
            <v>355650</v>
          </cell>
          <cell r="F2725">
            <v>233008750</v>
          </cell>
        </row>
        <row r="2726">
          <cell r="A2726">
            <v>355690</v>
          </cell>
          <cell r="B2726" t="str">
            <v>SP</v>
          </cell>
          <cell r="C2726" t="str">
            <v>VISTA ALEGRE DO ALTO</v>
          </cell>
          <cell r="D2726" t="str">
            <v>355690</v>
          </cell>
          <cell r="E2726">
            <v>147932</v>
          </cell>
          <cell r="F2726">
            <v>25962479</v>
          </cell>
        </row>
        <row r="2727">
          <cell r="A2727">
            <v>355710</v>
          </cell>
          <cell r="B2727" t="str">
            <v>SP</v>
          </cell>
          <cell r="C2727" t="str">
            <v>VOTUPORANGA</v>
          </cell>
          <cell r="D2727" t="str">
            <v>355710</v>
          </cell>
          <cell r="F2727">
            <v>65767300</v>
          </cell>
        </row>
        <row r="2728">
          <cell r="A2728">
            <v>280010</v>
          </cell>
          <cell r="B2728" t="str">
            <v>SE</v>
          </cell>
          <cell r="C2728" t="str">
            <v>AMPARO DE SÃO FRANCISCO</v>
          </cell>
          <cell r="D2728" t="str">
            <v>280010</v>
          </cell>
          <cell r="E2728">
            <v>7805</v>
          </cell>
          <cell r="F2728">
            <v>5588329</v>
          </cell>
        </row>
        <row r="2729">
          <cell r="A2729">
            <v>280020</v>
          </cell>
          <cell r="B2729" t="str">
            <v>SE</v>
          </cell>
          <cell r="C2729" t="str">
            <v>AQUIDABÃ</v>
          </cell>
          <cell r="D2729" t="str">
            <v>280020</v>
          </cell>
          <cell r="E2729">
            <v>39604</v>
          </cell>
          <cell r="F2729">
            <v>16370989</v>
          </cell>
        </row>
        <row r="2730">
          <cell r="A2730">
            <v>280030</v>
          </cell>
          <cell r="B2730" t="str">
            <v>SE</v>
          </cell>
          <cell r="C2730" t="str">
            <v>ARACAJU</v>
          </cell>
          <cell r="D2730" t="str">
            <v>280030</v>
          </cell>
          <cell r="F2730">
            <v>606896325</v>
          </cell>
        </row>
        <row r="2731">
          <cell r="A2731">
            <v>280040</v>
          </cell>
          <cell r="B2731" t="str">
            <v>SE</v>
          </cell>
          <cell r="C2731" t="str">
            <v>ARAUÁ</v>
          </cell>
          <cell r="D2731" t="str">
            <v>280040</v>
          </cell>
          <cell r="E2731">
            <v>65379</v>
          </cell>
          <cell r="F2731">
            <v>9521100</v>
          </cell>
        </row>
        <row r="2732">
          <cell r="A2732">
            <v>280050</v>
          </cell>
          <cell r="B2732" t="str">
            <v>SE</v>
          </cell>
          <cell r="C2732" t="str">
            <v>AREIA BRANCA</v>
          </cell>
          <cell r="D2732" t="str">
            <v>280050</v>
          </cell>
          <cell r="F2732">
            <v>9654675</v>
          </cell>
        </row>
        <row r="2733">
          <cell r="A2733">
            <v>280060</v>
          </cell>
          <cell r="B2733" t="str">
            <v>SE</v>
          </cell>
          <cell r="C2733" t="str">
            <v>BARRA DOS COQUEIROS</v>
          </cell>
          <cell r="D2733" t="str">
            <v>280060</v>
          </cell>
          <cell r="E2733">
            <v>348875</v>
          </cell>
          <cell r="F2733">
            <v>39377865</v>
          </cell>
        </row>
        <row r="2734">
          <cell r="A2734">
            <v>280067</v>
          </cell>
          <cell r="B2734" t="str">
            <v>SE</v>
          </cell>
          <cell r="C2734" t="str">
            <v>BOQUIM</v>
          </cell>
          <cell r="D2734" t="str">
            <v>280067</v>
          </cell>
          <cell r="E2734">
            <v>166847</v>
          </cell>
          <cell r="F2734">
            <v>73072035</v>
          </cell>
        </row>
        <row r="2735">
          <cell r="A2735">
            <v>280070</v>
          </cell>
          <cell r="B2735" t="str">
            <v>SE</v>
          </cell>
          <cell r="C2735" t="str">
            <v>BREJO GRANDE</v>
          </cell>
          <cell r="D2735" t="str">
            <v>280070</v>
          </cell>
          <cell r="E2735">
            <v>786</v>
          </cell>
          <cell r="F2735">
            <v>24324317</v>
          </cell>
        </row>
        <row r="2736">
          <cell r="A2736">
            <v>280100</v>
          </cell>
          <cell r="B2736" t="str">
            <v>SE</v>
          </cell>
          <cell r="C2736" t="str">
            <v>CAMPO DO BRITO</v>
          </cell>
          <cell r="D2736" t="str">
            <v>280100</v>
          </cell>
          <cell r="E2736">
            <v>126563</v>
          </cell>
          <cell r="F2736">
            <v>14190882</v>
          </cell>
        </row>
        <row r="2737">
          <cell r="A2737">
            <v>280110</v>
          </cell>
          <cell r="B2737" t="str">
            <v>SE</v>
          </cell>
          <cell r="C2737" t="str">
            <v>CANHOBA</v>
          </cell>
          <cell r="D2737" t="str">
            <v>280110</v>
          </cell>
          <cell r="E2737">
            <v>20331</v>
          </cell>
          <cell r="F2737">
            <v>16804702</v>
          </cell>
        </row>
        <row r="2738">
          <cell r="A2738">
            <v>280120</v>
          </cell>
          <cell r="B2738" t="str">
            <v>SE</v>
          </cell>
          <cell r="C2738" t="str">
            <v>CANINDÉ DE SÃO FRANCISCO</v>
          </cell>
          <cell r="D2738" t="str">
            <v>280120</v>
          </cell>
          <cell r="E2738">
            <v>42279</v>
          </cell>
          <cell r="F2738">
            <v>27933618</v>
          </cell>
        </row>
        <row r="2739">
          <cell r="A2739">
            <v>280130</v>
          </cell>
          <cell r="B2739" t="str">
            <v>SE</v>
          </cell>
          <cell r="C2739" t="str">
            <v>CAPELA</v>
          </cell>
          <cell r="D2739" t="str">
            <v>280130</v>
          </cell>
          <cell r="E2739">
            <v>301241</v>
          </cell>
          <cell r="F2739">
            <v>65391526</v>
          </cell>
        </row>
        <row r="2740">
          <cell r="A2740">
            <v>280140</v>
          </cell>
          <cell r="B2740" t="str">
            <v>SE</v>
          </cell>
          <cell r="C2740" t="str">
            <v>CARIRA</v>
          </cell>
          <cell r="D2740" t="str">
            <v>280140</v>
          </cell>
          <cell r="E2740">
            <v>6645</v>
          </cell>
          <cell r="F2740">
            <v>44524175</v>
          </cell>
        </row>
        <row r="2741">
          <cell r="A2741">
            <v>280150</v>
          </cell>
          <cell r="B2741" t="str">
            <v>SE</v>
          </cell>
          <cell r="C2741" t="str">
            <v>CARMÓPOLIS</v>
          </cell>
          <cell r="D2741" t="str">
            <v>280150</v>
          </cell>
          <cell r="E2741">
            <v>60704</v>
          </cell>
          <cell r="F2741">
            <v>18553273</v>
          </cell>
        </row>
        <row r="2742">
          <cell r="A2742">
            <v>280160</v>
          </cell>
          <cell r="B2742" t="str">
            <v>SE</v>
          </cell>
          <cell r="C2742" t="str">
            <v>CEDRO DE SÃO JOÃO</v>
          </cell>
          <cell r="D2742" t="str">
            <v>280160</v>
          </cell>
          <cell r="E2742">
            <v>60633</v>
          </cell>
          <cell r="F2742">
            <v>13196871</v>
          </cell>
        </row>
        <row r="2743">
          <cell r="A2743">
            <v>280170</v>
          </cell>
          <cell r="B2743" t="str">
            <v>SE</v>
          </cell>
          <cell r="C2743" t="str">
            <v>CRISTINÁPOLIS</v>
          </cell>
          <cell r="D2743" t="str">
            <v>280170</v>
          </cell>
          <cell r="E2743">
            <v>55573</v>
          </cell>
          <cell r="F2743">
            <v>713436777</v>
          </cell>
        </row>
        <row r="2744">
          <cell r="A2744">
            <v>280190</v>
          </cell>
          <cell r="B2744" t="str">
            <v>SE</v>
          </cell>
          <cell r="C2744" t="str">
            <v>CUMBE</v>
          </cell>
          <cell r="D2744" t="str">
            <v>280190</v>
          </cell>
          <cell r="E2744">
            <v>16414</v>
          </cell>
          <cell r="F2744">
            <v>2375901</v>
          </cell>
        </row>
        <row r="2745">
          <cell r="A2745">
            <v>280200</v>
          </cell>
          <cell r="B2745" t="str">
            <v>SE</v>
          </cell>
          <cell r="C2745" t="str">
            <v>DIVINA PASTORA</v>
          </cell>
          <cell r="D2745" t="str">
            <v>280200</v>
          </cell>
          <cell r="E2745">
            <v>60108</v>
          </cell>
          <cell r="F2745">
            <v>15592971</v>
          </cell>
        </row>
        <row r="2746">
          <cell r="A2746">
            <v>280210</v>
          </cell>
          <cell r="B2746" t="str">
            <v>SE</v>
          </cell>
          <cell r="C2746" t="str">
            <v>ESTÂNCIA</v>
          </cell>
          <cell r="D2746" t="str">
            <v>280210</v>
          </cell>
          <cell r="E2746">
            <v>132743</v>
          </cell>
          <cell r="F2746">
            <v>173008392</v>
          </cell>
        </row>
        <row r="2747">
          <cell r="A2747">
            <v>280220</v>
          </cell>
          <cell r="B2747" t="str">
            <v>SE</v>
          </cell>
          <cell r="C2747" t="str">
            <v>FEIRA NOVA</v>
          </cell>
          <cell r="D2747" t="str">
            <v>280220</v>
          </cell>
          <cell r="E2747">
            <v>45782</v>
          </cell>
          <cell r="F2747">
            <v>3557001</v>
          </cell>
        </row>
        <row r="2748">
          <cell r="A2748">
            <v>280230</v>
          </cell>
          <cell r="B2748" t="str">
            <v>SE</v>
          </cell>
          <cell r="C2748" t="str">
            <v>FREI PAULO</v>
          </cell>
          <cell r="D2748" t="str">
            <v>280230</v>
          </cell>
          <cell r="E2748">
            <v>37880</v>
          </cell>
          <cell r="F2748">
            <v>23011880869</v>
          </cell>
        </row>
        <row r="2749">
          <cell r="A2749">
            <v>280240</v>
          </cell>
          <cell r="B2749" t="str">
            <v>SE</v>
          </cell>
          <cell r="C2749" t="str">
            <v>GARARU</v>
          </cell>
          <cell r="D2749" t="str">
            <v>280240</v>
          </cell>
          <cell r="E2749">
            <v>8917</v>
          </cell>
          <cell r="F2749">
            <v>78342960</v>
          </cell>
        </row>
        <row r="2750">
          <cell r="A2750">
            <v>280250</v>
          </cell>
          <cell r="B2750" t="str">
            <v>SE</v>
          </cell>
          <cell r="C2750" t="str">
            <v>GENERAL MAYNARD</v>
          </cell>
          <cell r="D2750" t="str">
            <v>280250</v>
          </cell>
          <cell r="F2750">
            <v>13933250</v>
          </cell>
        </row>
        <row r="2751">
          <cell r="A2751">
            <v>280260</v>
          </cell>
          <cell r="B2751" t="str">
            <v>SE</v>
          </cell>
          <cell r="C2751" t="str">
            <v>GRACHO CARDOSO</v>
          </cell>
          <cell r="D2751" t="str">
            <v>280260</v>
          </cell>
          <cell r="E2751">
            <v>8576</v>
          </cell>
          <cell r="F2751">
            <v>754260668</v>
          </cell>
        </row>
        <row r="2752">
          <cell r="A2752">
            <v>280270</v>
          </cell>
          <cell r="B2752" t="str">
            <v>SE</v>
          </cell>
          <cell r="C2752" t="str">
            <v>ILHA DAS FLORES</v>
          </cell>
          <cell r="D2752" t="str">
            <v>280270</v>
          </cell>
          <cell r="F2752">
            <v>4140300</v>
          </cell>
        </row>
        <row r="2753">
          <cell r="A2753">
            <v>280280</v>
          </cell>
          <cell r="B2753" t="str">
            <v>SE</v>
          </cell>
          <cell r="C2753" t="str">
            <v>INDIAROBA</v>
          </cell>
          <cell r="D2753" t="str">
            <v>280280</v>
          </cell>
          <cell r="E2753">
            <v>41382</v>
          </cell>
          <cell r="F2753">
            <v>10101029</v>
          </cell>
        </row>
        <row r="2754">
          <cell r="A2754">
            <v>280290</v>
          </cell>
          <cell r="B2754" t="str">
            <v>SE</v>
          </cell>
          <cell r="C2754" t="str">
            <v>ITABAIANA</v>
          </cell>
          <cell r="D2754" t="str">
            <v>280290</v>
          </cell>
          <cell r="E2754">
            <v>171601</v>
          </cell>
          <cell r="F2754">
            <v>427302791</v>
          </cell>
        </row>
        <row r="2755">
          <cell r="A2755">
            <v>280300</v>
          </cell>
          <cell r="B2755" t="str">
            <v>SE</v>
          </cell>
          <cell r="C2755" t="str">
            <v>ITABAIANINHA</v>
          </cell>
          <cell r="D2755" t="str">
            <v>280300</v>
          </cell>
          <cell r="E2755">
            <v>244003</v>
          </cell>
          <cell r="F2755">
            <v>30490703</v>
          </cell>
        </row>
        <row r="2756">
          <cell r="A2756">
            <v>280310</v>
          </cell>
          <cell r="B2756" t="str">
            <v>SE</v>
          </cell>
          <cell r="C2756" t="str">
            <v>ITABI</v>
          </cell>
          <cell r="D2756" t="str">
            <v>280310</v>
          </cell>
          <cell r="F2756">
            <v>35192254</v>
          </cell>
        </row>
        <row r="2757">
          <cell r="A2757">
            <v>280320</v>
          </cell>
          <cell r="B2757" t="str">
            <v>SE</v>
          </cell>
          <cell r="C2757" t="str">
            <v>ITAPORANGA D'AJUDA</v>
          </cell>
          <cell r="D2757" t="str">
            <v>280320</v>
          </cell>
          <cell r="E2757">
            <v>152764</v>
          </cell>
          <cell r="F2757">
            <v>38047230</v>
          </cell>
        </row>
        <row r="2758">
          <cell r="A2758">
            <v>280330</v>
          </cell>
          <cell r="B2758" t="str">
            <v>SE</v>
          </cell>
          <cell r="C2758" t="str">
            <v>JAPARATUBA</v>
          </cell>
          <cell r="D2758" t="str">
            <v>280330</v>
          </cell>
          <cell r="E2758">
            <v>52949</v>
          </cell>
          <cell r="F2758">
            <v>67868221</v>
          </cell>
        </row>
        <row r="2759">
          <cell r="A2759">
            <v>280340</v>
          </cell>
          <cell r="B2759" t="str">
            <v>SE</v>
          </cell>
          <cell r="C2759" t="str">
            <v>JAPOATÃ</v>
          </cell>
          <cell r="D2759" t="str">
            <v>280340</v>
          </cell>
          <cell r="E2759">
            <v>18522</v>
          </cell>
          <cell r="F2759">
            <v>10911431</v>
          </cell>
        </row>
        <row r="2760">
          <cell r="A2760">
            <v>280350</v>
          </cell>
          <cell r="B2760" t="str">
            <v>SE</v>
          </cell>
          <cell r="C2760" t="str">
            <v>LAGARTO</v>
          </cell>
          <cell r="D2760" t="str">
            <v>280350</v>
          </cell>
          <cell r="E2760">
            <v>285455</v>
          </cell>
          <cell r="F2760">
            <v>60223071</v>
          </cell>
        </row>
        <row r="2761">
          <cell r="A2761">
            <v>280360</v>
          </cell>
          <cell r="B2761" t="str">
            <v>SE</v>
          </cell>
          <cell r="C2761" t="str">
            <v>LARANJEIRAS</v>
          </cell>
          <cell r="D2761" t="str">
            <v>280360</v>
          </cell>
          <cell r="F2761">
            <v>34002325</v>
          </cell>
        </row>
        <row r="2762">
          <cell r="A2762">
            <v>280370</v>
          </cell>
          <cell r="B2762" t="str">
            <v>SE</v>
          </cell>
          <cell r="C2762" t="str">
            <v>MACAMBIRA</v>
          </cell>
          <cell r="D2762" t="str">
            <v>280370</v>
          </cell>
          <cell r="F2762">
            <v>1508175</v>
          </cell>
        </row>
        <row r="2763">
          <cell r="A2763">
            <v>280380</v>
          </cell>
          <cell r="B2763" t="str">
            <v>SE</v>
          </cell>
          <cell r="C2763" t="str">
            <v>MALHADA DOS BOIS</v>
          </cell>
          <cell r="D2763" t="str">
            <v>280380</v>
          </cell>
          <cell r="E2763">
            <v>23220</v>
          </cell>
          <cell r="F2763">
            <v>10567730</v>
          </cell>
        </row>
        <row r="2764">
          <cell r="A2764">
            <v>280400</v>
          </cell>
          <cell r="B2764" t="str">
            <v>SE</v>
          </cell>
          <cell r="C2764" t="str">
            <v>MARUIM</v>
          </cell>
          <cell r="D2764" t="str">
            <v>280400</v>
          </cell>
          <cell r="E2764">
            <v>35069</v>
          </cell>
          <cell r="F2764">
            <v>10025655</v>
          </cell>
        </row>
        <row r="2765">
          <cell r="A2765">
            <v>280410</v>
          </cell>
          <cell r="B2765" t="str">
            <v>SE</v>
          </cell>
          <cell r="C2765" t="str">
            <v>MOITA BONITA</v>
          </cell>
          <cell r="D2765" t="str">
            <v>280410</v>
          </cell>
          <cell r="E2765">
            <v>142777</v>
          </cell>
          <cell r="F2765">
            <v>9200090</v>
          </cell>
        </row>
        <row r="2766">
          <cell r="A2766">
            <v>280420</v>
          </cell>
          <cell r="B2766" t="str">
            <v>SE</v>
          </cell>
          <cell r="C2766" t="str">
            <v>MONTE ALEGRE DE SERGIPE</v>
          </cell>
          <cell r="D2766" t="str">
            <v>280420</v>
          </cell>
          <cell r="E2766">
            <v>66549</v>
          </cell>
          <cell r="F2766">
            <v>13138357</v>
          </cell>
        </row>
        <row r="2767">
          <cell r="A2767">
            <v>280430</v>
          </cell>
          <cell r="B2767" t="str">
            <v>SE</v>
          </cell>
          <cell r="C2767" t="str">
            <v>MURIBECA</v>
          </cell>
          <cell r="D2767" t="str">
            <v>280430</v>
          </cell>
          <cell r="F2767">
            <v>11340165</v>
          </cell>
        </row>
        <row r="2768">
          <cell r="A2768">
            <v>280440</v>
          </cell>
          <cell r="B2768" t="str">
            <v>SE</v>
          </cell>
          <cell r="C2768" t="str">
            <v>NEÓPOLIS</v>
          </cell>
          <cell r="D2768" t="str">
            <v>280440</v>
          </cell>
          <cell r="E2768">
            <v>81420</v>
          </cell>
          <cell r="F2768">
            <v>20703023</v>
          </cell>
        </row>
        <row r="2769">
          <cell r="A2769">
            <v>280445</v>
          </cell>
          <cell r="B2769" t="str">
            <v>SE</v>
          </cell>
          <cell r="C2769" t="str">
            <v>NOSSA SENHORA APARECIDA</v>
          </cell>
          <cell r="D2769" t="str">
            <v>280445</v>
          </cell>
          <cell r="E2769">
            <v>60084</v>
          </cell>
          <cell r="F2769">
            <v>9358527</v>
          </cell>
        </row>
        <row r="2770">
          <cell r="A2770">
            <v>280460</v>
          </cell>
          <cell r="B2770" t="str">
            <v>SE</v>
          </cell>
          <cell r="C2770" t="str">
            <v>NOSSA SENHORA DAS DORES</v>
          </cell>
          <cell r="D2770" t="str">
            <v>280460</v>
          </cell>
          <cell r="E2770">
            <v>32159</v>
          </cell>
          <cell r="F2770">
            <v>35460781</v>
          </cell>
        </row>
        <row r="2771">
          <cell r="A2771">
            <v>280470</v>
          </cell>
          <cell r="B2771" t="str">
            <v>SE</v>
          </cell>
          <cell r="C2771" t="str">
            <v>NOSSA SENHORA DE LOURDES</v>
          </cell>
          <cell r="D2771" t="str">
            <v>280470</v>
          </cell>
          <cell r="E2771">
            <v>55274</v>
          </cell>
          <cell r="F2771">
            <v>11878860</v>
          </cell>
        </row>
        <row r="2772">
          <cell r="A2772">
            <v>280480</v>
          </cell>
          <cell r="B2772" t="str">
            <v>SE</v>
          </cell>
          <cell r="C2772" t="str">
            <v>NOSSA SENHORA DO SOCORRO</v>
          </cell>
          <cell r="D2772" t="str">
            <v>280480</v>
          </cell>
          <cell r="E2772">
            <v>757142</v>
          </cell>
          <cell r="F2772">
            <v>199330887</v>
          </cell>
        </row>
        <row r="2773">
          <cell r="A2773">
            <v>280490</v>
          </cell>
          <cell r="B2773" t="str">
            <v>SE</v>
          </cell>
          <cell r="C2773" t="str">
            <v>PACATUBA</v>
          </cell>
          <cell r="D2773" t="str">
            <v>280490</v>
          </cell>
          <cell r="E2773">
            <v>132841</v>
          </cell>
          <cell r="F2773">
            <v>31595679</v>
          </cell>
        </row>
        <row r="2774">
          <cell r="A2774">
            <v>280500</v>
          </cell>
          <cell r="B2774" t="str">
            <v>SE</v>
          </cell>
          <cell r="C2774" t="str">
            <v>PEDRA MOLE</v>
          </cell>
          <cell r="D2774" t="str">
            <v>280500</v>
          </cell>
          <cell r="E2774">
            <v>3600</v>
          </cell>
          <cell r="F2774">
            <v>5976562</v>
          </cell>
        </row>
        <row r="2775">
          <cell r="A2775">
            <v>280510</v>
          </cell>
          <cell r="B2775" t="str">
            <v>SE</v>
          </cell>
          <cell r="C2775" t="str">
            <v>PEDRINHAS</v>
          </cell>
          <cell r="D2775" t="str">
            <v>280510</v>
          </cell>
          <cell r="E2775">
            <v>20425</v>
          </cell>
          <cell r="F2775">
            <v>8916003</v>
          </cell>
        </row>
        <row r="2776">
          <cell r="A2776">
            <v>280520</v>
          </cell>
          <cell r="B2776" t="str">
            <v>SE</v>
          </cell>
          <cell r="C2776" t="str">
            <v>PINHÃO</v>
          </cell>
          <cell r="D2776" t="str">
            <v>280520</v>
          </cell>
          <cell r="F2776">
            <v>2572250</v>
          </cell>
        </row>
        <row r="2777">
          <cell r="A2777">
            <v>280530</v>
          </cell>
          <cell r="B2777" t="str">
            <v>SE</v>
          </cell>
          <cell r="C2777" t="str">
            <v>PIRAMBU</v>
          </cell>
          <cell r="D2777" t="str">
            <v>280530</v>
          </cell>
          <cell r="E2777">
            <v>460</v>
          </cell>
          <cell r="F2777">
            <v>14569815</v>
          </cell>
        </row>
        <row r="2778">
          <cell r="A2778">
            <v>280540</v>
          </cell>
          <cell r="B2778" t="str">
            <v>SE</v>
          </cell>
          <cell r="C2778" t="str">
            <v>POÇO REDONDO</v>
          </cell>
          <cell r="D2778" t="str">
            <v>280540</v>
          </cell>
          <cell r="E2778">
            <v>8543</v>
          </cell>
          <cell r="F2778">
            <v>52372952</v>
          </cell>
        </row>
        <row r="2779">
          <cell r="A2779">
            <v>280550</v>
          </cell>
          <cell r="B2779" t="str">
            <v>SE</v>
          </cell>
          <cell r="C2779" t="str">
            <v>POÇO VERDE</v>
          </cell>
          <cell r="D2779" t="str">
            <v>280550</v>
          </cell>
          <cell r="E2779">
            <v>43016</v>
          </cell>
          <cell r="F2779">
            <v>10080596</v>
          </cell>
        </row>
        <row r="2780">
          <cell r="A2780">
            <v>280560</v>
          </cell>
          <cell r="B2780" t="str">
            <v>SE</v>
          </cell>
          <cell r="C2780" t="str">
            <v>PORTO DA FOLHA</v>
          </cell>
          <cell r="D2780" t="str">
            <v>280560</v>
          </cell>
          <cell r="E2780">
            <v>18261</v>
          </cell>
          <cell r="F2780">
            <v>40393883</v>
          </cell>
        </row>
        <row r="2781">
          <cell r="A2781">
            <v>280570</v>
          </cell>
          <cell r="B2781" t="str">
            <v>SE</v>
          </cell>
          <cell r="C2781" t="str">
            <v>PROPRIÁ</v>
          </cell>
          <cell r="D2781" t="str">
            <v>280570</v>
          </cell>
          <cell r="E2781">
            <v>154344</v>
          </cell>
          <cell r="F2781">
            <v>47819355</v>
          </cell>
        </row>
        <row r="2782">
          <cell r="A2782">
            <v>280580</v>
          </cell>
          <cell r="B2782" t="str">
            <v>SE</v>
          </cell>
          <cell r="C2782" t="str">
            <v>RIACHÃO DO DANTAS</v>
          </cell>
          <cell r="D2782" t="str">
            <v>280580</v>
          </cell>
          <cell r="E2782">
            <v>13683</v>
          </cell>
          <cell r="F2782">
            <v>17308604</v>
          </cell>
        </row>
        <row r="2783">
          <cell r="A2783">
            <v>280590</v>
          </cell>
          <cell r="B2783" t="str">
            <v>SE</v>
          </cell>
          <cell r="C2783" t="str">
            <v>RIACHUELO</v>
          </cell>
          <cell r="D2783" t="str">
            <v>280590</v>
          </cell>
          <cell r="E2783">
            <v>78773</v>
          </cell>
          <cell r="F2783">
            <v>36896922</v>
          </cell>
        </row>
        <row r="2784">
          <cell r="A2784">
            <v>280600</v>
          </cell>
          <cell r="B2784" t="str">
            <v>SE</v>
          </cell>
          <cell r="C2784" t="str">
            <v>RIBEIRÓPOLIS</v>
          </cell>
          <cell r="D2784" t="str">
            <v>280600</v>
          </cell>
          <cell r="E2784">
            <v>13393</v>
          </cell>
          <cell r="F2784">
            <v>14643100</v>
          </cell>
        </row>
        <row r="2785">
          <cell r="A2785">
            <v>280610</v>
          </cell>
          <cell r="B2785" t="str">
            <v>SE</v>
          </cell>
          <cell r="C2785" t="str">
            <v>ROSÁRIO DO CATETE</v>
          </cell>
          <cell r="D2785" t="str">
            <v>280610</v>
          </cell>
          <cell r="E2785">
            <v>17715</v>
          </cell>
          <cell r="F2785">
            <v>19662475</v>
          </cell>
        </row>
        <row r="2786">
          <cell r="A2786">
            <v>280620</v>
          </cell>
          <cell r="B2786" t="str">
            <v>SE</v>
          </cell>
          <cell r="C2786" t="str">
            <v>SALGADO</v>
          </cell>
          <cell r="D2786" t="str">
            <v>280620</v>
          </cell>
          <cell r="E2786">
            <v>1536</v>
          </cell>
          <cell r="F2786">
            <v>11158003</v>
          </cell>
        </row>
        <row r="2787">
          <cell r="A2787">
            <v>280630</v>
          </cell>
          <cell r="B2787" t="str">
            <v>SE</v>
          </cell>
          <cell r="C2787" t="str">
            <v>SANTA LUZIA DO ITANHY</v>
          </cell>
          <cell r="D2787" t="str">
            <v>280630</v>
          </cell>
          <cell r="E2787">
            <v>53617</v>
          </cell>
          <cell r="F2787">
            <v>10188144</v>
          </cell>
        </row>
        <row r="2788">
          <cell r="A2788">
            <v>280650</v>
          </cell>
          <cell r="B2788" t="str">
            <v>SE</v>
          </cell>
          <cell r="C2788" t="str">
            <v>SANTA ROSA DE LIMA</v>
          </cell>
          <cell r="D2788" t="str">
            <v>280650</v>
          </cell>
          <cell r="E2788">
            <v>34465</v>
          </cell>
          <cell r="F2788">
            <v>9698600</v>
          </cell>
        </row>
        <row r="2789">
          <cell r="A2789">
            <v>280640</v>
          </cell>
          <cell r="B2789" t="str">
            <v>SE</v>
          </cell>
          <cell r="C2789" t="str">
            <v>SANTANA DO SÃO FRANCISCO</v>
          </cell>
          <cell r="D2789" t="str">
            <v>280640</v>
          </cell>
          <cell r="E2789">
            <v>59933</v>
          </cell>
          <cell r="F2789">
            <v>4651867</v>
          </cell>
        </row>
        <row r="2790">
          <cell r="A2790">
            <v>280660</v>
          </cell>
          <cell r="B2790" t="str">
            <v>SE</v>
          </cell>
          <cell r="C2790" t="str">
            <v>SANTO AMARO DAS BROTAS</v>
          </cell>
          <cell r="D2790" t="str">
            <v>280660</v>
          </cell>
          <cell r="F2790">
            <v>11408100</v>
          </cell>
        </row>
        <row r="2791">
          <cell r="A2791">
            <v>280670</v>
          </cell>
          <cell r="B2791" t="str">
            <v>SE</v>
          </cell>
          <cell r="C2791" t="str">
            <v>SÃO CRISTÓVÃO</v>
          </cell>
          <cell r="D2791" t="str">
            <v>280670</v>
          </cell>
          <cell r="E2791">
            <v>368059</v>
          </cell>
          <cell r="F2791">
            <v>67742403</v>
          </cell>
        </row>
        <row r="2792">
          <cell r="A2792">
            <v>280680</v>
          </cell>
          <cell r="B2792" t="str">
            <v>SE</v>
          </cell>
          <cell r="C2792" t="str">
            <v>SÃO DOMINGOS</v>
          </cell>
          <cell r="D2792" t="str">
            <v>280680</v>
          </cell>
          <cell r="E2792">
            <v>98079</v>
          </cell>
          <cell r="F2792">
            <v>25145757</v>
          </cell>
        </row>
        <row r="2793">
          <cell r="A2793">
            <v>280690</v>
          </cell>
          <cell r="B2793" t="str">
            <v>SE</v>
          </cell>
          <cell r="C2793" t="str">
            <v>SÃO FRANCISCO</v>
          </cell>
          <cell r="D2793" t="str">
            <v>280690</v>
          </cell>
          <cell r="E2793">
            <v>20865</v>
          </cell>
          <cell r="F2793">
            <v>39223802</v>
          </cell>
        </row>
        <row r="2794">
          <cell r="A2794">
            <v>280700</v>
          </cell>
          <cell r="B2794" t="str">
            <v>SE</v>
          </cell>
          <cell r="C2794" t="str">
            <v>SÃO MIGUEL DO ALEIXO</v>
          </cell>
          <cell r="D2794" t="str">
            <v>280700</v>
          </cell>
          <cell r="F2794">
            <v>857975</v>
          </cell>
        </row>
        <row r="2795">
          <cell r="A2795">
            <v>280710</v>
          </cell>
          <cell r="B2795" t="str">
            <v>SE</v>
          </cell>
          <cell r="C2795" t="str">
            <v>SIMÃO DIAS</v>
          </cell>
          <cell r="D2795" t="str">
            <v>280710</v>
          </cell>
          <cell r="E2795">
            <v>284833</v>
          </cell>
          <cell r="F2795">
            <v>30064881</v>
          </cell>
        </row>
        <row r="2796">
          <cell r="A2796">
            <v>280720</v>
          </cell>
          <cell r="B2796" t="str">
            <v>SE</v>
          </cell>
          <cell r="C2796" t="str">
            <v>SIRIRI</v>
          </cell>
          <cell r="D2796" t="str">
            <v>280720</v>
          </cell>
          <cell r="E2796">
            <v>240</v>
          </cell>
          <cell r="F2796">
            <v>15181304</v>
          </cell>
        </row>
        <row r="2797">
          <cell r="A2797">
            <v>280730</v>
          </cell>
          <cell r="B2797" t="str">
            <v>SE</v>
          </cell>
          <cell r="C2797" t="str">
            <v>TELHA</v>
          </cell>
          <cell r="D2797" t="str">
            <v>280730</v>
          </cell>
          <cell r="E2797">
            <v>19993</v>
          </cell>
          <cell r="F2797">
            <v>6469408</v>
          </cell>
        </row>
        <row r="2798">
          <cell r="A2798">
            <v>280740</v>
          </cell>
          <cell r="B2798" t="str">
            <v>SE</v>
          </cell>
          <cell r="C2798" t="str">
            <v>TOBIAS BARRETO</v>
          </cell>
          <cell r="D2798" t="str">
            <v>280740</v>
          </cell>
          <cell r="E2798">
            <v>225920</v>
          </cell>
          <cell r="F2798">
            <v>80136791</v>
          </cell>
        </row>
        <row r="2799">
          <cell r="A2799">
            <v>280750</v>
          </cell>
          <cell r="B2799" t="str">
            <v>SE</v>
          </cell>
          <cell r="C2799" t="str">
            <v>TOMAR DO GERU</v>
          </cell>
          <cell r="D2799" t="str">
            <v>280750</v>
          </cell>
          <cell r="E2799">
            <v>92539</v>
          </cell>
          <cell r="F2799">
            <v>10983531</v>
          </cell>
        </row>
        <row r="2800">
          <cell r="A2800">
            <v>280760</v>
          </cell>
          <cell r="B2800" t="str">
            <v>SE</v>
          </cell>
          <cell r="C2800" t="str">
            <v>UMBAÚBA</v>
          </cell>
          <cell r="D2800" t="str">
            <v>280760</v>
          </cell>
          <cell r="E2800">
            <v>58056</v>
          </cell>
          <cell r="F2800">
            <v>28494824</v>
          </cell>
        </row>
        <row r="2801">
          <cell r="A2801">
            <v>170025</v>
          </cell>
          <cell r="B2801" t="str">
            <v>TO</v>
          </cell>
          <cell r="C2801" t="str">
            <v>ABREULÂNDIA</v>
          </cell>
          <cell r="D2801" t="str">
            <v>170025</v>
          </cell>
          <cell r="E2801">
            <v>20712</v>
          </cell>
          <cell r="F2801">
            <v>4155861</v>
          </cell>
        </row>
        <row r="2802">
          <cell r="A2802">
            <v>170030</v>
          </cell>
          <cell r="B2802" t="str">
            <v>TO</v>
          </cell>
          <cell r="C2802" t="str">
            <v>AGUIARNÓPOLIS</v>
          </cell>
          <cell r="D2802" t="str">
            <v>170030</v>
          </cell>
          <cell r="E2802">
            <v>11271</v>
          </cell>
          <cell r="F2802">
            <v>3366833</v>
          </cell>
        </row>
        <row r="2803">
          <cell r="A2803">
            <v>170035</v>
          </cell>
          <cell r="B2803" t="str">
            <v>TO</v>
          </cell>
          <cell r="C2803" t="str">
            <v>ALIANÇA DO TOCANTINS</v>
          </cell>
          <cell r="D2803" t="str">
            <v>170035</v>
          </cell>
          <cell r="E2803">
            <v>26058</v>
          </cell>
          <cell r="F2803">
            <v>4289936</v>
          </cell>
        </row>
        <row r="2804">
          <cell r="A2804">
            <v>170040</v>
          </cell>
          <cell r="B2804" t="str">
            <v>TO</v>
          </cell>
          <cell r="C2804" t="str">
            <v>ALMAS</v>
          </cell>
          <cell r="D2804" t="str">
            <v>170040</v>
          </cell>
          <cell r="E2804">
            <v>36654</v>
          </cell>
          <cell r="F2804">
            <v>7625806</v>
          </cell>
        </row>
        <row r="2805">
          <cell r="A2805">
            <v>170070</v>
          </cell>
          <cell r="B2805" t="str">
            <v>TO</v>
          </cell>
          <cell r="C2805" t="str">
            <v>ALVORADA</v>
          </cell>
          <cell r="D2805" t="str">
            <v>170070</v>
          </cell>
          <cell r="E2805">
            <v>82247</v>
          </cell>
          <cell r="F2805">
            <v>19134275</v>
          </cell>
        </row>
        <row r="2806">
          <cell r="A2806">
            <v>170100</v>
          </cell>
          <cell r="B2806" t="str">
            <v>TO</v>
          </cell>
          <cell r="C2806" t="str">
            <v>ANANÁS</v>
          </cell>
          <cell r="D2806" t="str">
            <v>170100</v>
          </cell>
          <cell r="E2806">
            <v>31033</v>
          </cell>
          <cell r="F2806">
            <v>2250793</v>
          </cell>
        </row>
        <row r="2807">
          <cell r="A2807">
            <v>170105</v>
          </cell>
          <cell r="B2807" t="str">
            <v>TO</v>
          </cell>
          <cell r="C2807" t="str">
            <v>ANGICO</v>
          </cell>
          <cell r="D2807" t="str">
            <v>170105</v>
          </cell>
          <cell r="E2807">
            <v>23470</v>
          </cell>
          <cell r="F2807">
            <v>1930134</v>
          </cell>
        </row>
        <row r="2808">
          <cell r="A2808">
            <v>170110</v>
          </cell>
          <cell r="B2808" t="str">
            <v>TO</v>
          </cell>
          <cell r="C2808" t="str">
            <v>APARECIDA DO RIO NEGRO</v>
          </cell>
          <cell r="D2808" t="str">
            <v>170110</v>
          </cell>
          <cell r="E2808">
            <v>43450</v>
          </cell>
          <cell r="F2808">
            <v>2258578</v>
          </cell>
        </row>
        <row r="2809">
          <cell r="A2809">
            <v>170130</v>
          </cell>
          <cell r="B2809" t="str">
            <v>TO</v>
          </cell>
          <cell r="C2809" t="str">
            <v>ARAGOMINAS</v>
          </cell>
          <cell r="D2809" t="str">
            <v>170130</v>
          </cell>
          <cell r="E2809">
            <v>12734</v>
          </cell>
          <cell r="F2809">
            <v>11697152</v>
          </cell>
        </row>
        <row r="2810">
          <cell r="A2810">
            <v>170190</v>
          </cell>
          <cell r="B2810" t="str">
            <v>TO</v>
          </cell>
          <cell r="C2810" t="str">
            <v>ARAGUACEMA</v>
          </cell>
          <cell r="D2810" t="str">
            <v>170190</v>
          </cell>
          <cell r="E2810">
            <v>9797</v>
          </cell>
          <cell r="F2810">
            <v>937326</v>
          </cell>
        </row>
        <row r="2811">
          <cell r="A2811">
            <v>170200</v>
          </cell>
          <cell r="B2811" t="str">
            <v>TO</v>
          </cell>
          <cell r="C2811" t="str">
            <v>ARAGUAÇU</v>
          </cell>
          <cell r="D2811" t="str">
            <v>170200</v>
          </cell>
          <cell r="E2811">
            <v>36716</v>
          </cell>
          <cell r="F2811">
            <v>5125550</v>
          </cell>
        </row>
        <row r="2812">
          <cell r="A2812">
            <v>170210</v>
          </cell>
          <cell r="B2812" t="str">
            <v>TO</v>
          </cell>
          <cell r="C2812" t="str">
            <v>ARAGUAÍNA</v>
          </cell>
          <cell r="D2812" t="str">
            <v>170210</v>
          </cell>
          <cell r="E2812">
            <v>630</v>
          </cell>
          <cell r="F2812">
            <v>57776346</v>
          </cell>
        </row>
        <row r="2813">
          <cell r="A2813">
            <v>170215</v>
          </cell>
          <cell r="B2813" t="str">
            <v>TO</v>
          </cell>
          <cell r="C2813" t="str">
            <v>ARAGUANÃ</v>
          </cell>
          <cell r="D2813" t="str">
            <v>170215</v>
          </cell>
          <cell r="E2813">
            <v>48730</v>
          </cell>
          <cell r="F2813">
            <v>6319232</v>
          </cell>
        </row>
        <row r="2814">
          <cell r="A2814">
            <v>170220</v>
          </cell>
          <cell r="B2814" t="str">
            <v>TO</v>
          </cell>
          <cell r="C2814" t="str">
            <v>ARAGUATINS</v>
          </cell>
          <cell r="D2814" t="str">
            <v>170220</v>
          </cell>
          <cell r="E2814">
            <v>103090</v>
          </cell>
          <cell r="F2814">
            <v>23363440</v>
          </cell>
        </row>
        <row r="2815">
          <cell r="A2815">
            <v>170230</v>
          </cell>
          <cell r="B2815" t="str">
            <v>TO</v>
          </cell>
          <cell r="C2815" t="str">
            <v>ARAPOEMA</v>
          </cell>
          <cell r="D2815" t="str">
            <v>170230</v>
          </cell>
          <cell r="E2815">
            <v>46640</v>
          </cell>
          <cell r="F2815">
            <v>12907515</v>
          </cell>
        </row>
        <row r="2816">
          <cell r="A2816">
            <v>170240</v>
          </cell>
          <cell r="B2816" t="str">
            <v>TO</v>
          </cell>
          <cell r="C2816" t="str">
            <v>ARRAIAS</v>
          </cell>
          <cell r="D2816" t="str">
            <v>170240</v>
          </cell>
          <cell r="E2816">
            <v>18653</v>
          </cell>
          <cell r="F2816">
            <v>4057980</v>
          </cell>
        </row>
        <row r="2817">
          <cell r="A2817">
            <v>170255</v>
          </cell>
          <cell r="B2817" t="str">
            <v>TO</v>
          </cell>
          <cell r="C2817" t="str">
            <v>AUGUSTINÓPOLIS</v>
          </cell>
          <cell r="D2817" t="str">
            <v>170255</v>
          </cell>
          <cell r="E2817">
            <v>87631</v>
          </cell>
          <cell r="F2817">
            <v>7346167</v>
          </cell>
        </row>
        <row r="2818">
          <cell r="A2818">
            <v>170270</v>
          </cell>
          <cell r="B2818" t="str">
            <v>TO</v>
          </cell>
          <cell r="C2818" t="str">
            <v>AURORA DO TOCANTINS</v>
          </cell>
          <cell r="D2818" t="str">
            <v>170270</v>
          </cell>
          <cell r="F2818">
            <v>293275</v>
          </cell>
        </row>
        <row r="2819">
          <cell r="A2819">
            <v>170290</v>
          </cell>
          <cell r="B2819" t="str">
            <v>TO</v>
          </cell>
          <cell r="C2819" t="str">
            <v>AXIXÁ DO TOCANTINS</v>
          </cell>
          <cell r="D2819" t="str">
            <v>170290</v>
          </cell>
          <cell r="E2819">
            <v>1621</v>
          </cell>
          <cell r="F2819">
            <v>12255147</v>
          </cell>
        </row>
        <row r="2820">
          <cell r="A2820">
            <v>170300</v>
          </cell>
          <cell r="B2820" t="str">
            <v>TO</v>
          </cell>
          <cell r="C2820" t="str">
            <v>BABAÇULÂNDIA</v>
          </cell>
          <cell r="D2820" t="str">
            <v>170300</v>
          </cell>
          <cell r="E2820">
            <v>334</v>
          </cell>
          <cell r="F2820">
            <v>3846440</v>
          </cell>
        </row>
        <row r="2821">
          <cell r="A2821">
            <v>170305</v>
          </cell>
          <cell r="B2821" t="str">
            <v>TO</v>
          </cell>
          <cell r="C2821" t="str">
            <v>BANDEIRANTES DO TOCANTINS</v>
          </cell>
          <cell r="D2821" t="str">
            <v>170305</v>
          </cell>
          <cell r="E2821">
            <v>15981</v>
          </cell>
          <cell r="F2821">
            <v>3317249</v>
          </cell>
        </row>
        <row r="2822">
          <cell r="A2822">
            <v>170307</v>
          </cell>
          <cell r="B2822" t="str">
            <v>TO</v>
          </cell>
          <cell r="C2822" t="str">
            <v>BARRA DO OURO</v>
          </cell>
          <cell r="D2822" t="str">
            <v>170307</v>
          </cell>
          <cell r="F2822">
            <v>3112636</v>
          </cell>
        </row>
        <row r="2823">
          <cell r="A2823">
            <v>170310</v>
          </cell>
          <cell r="B2823" t="str">
            <v>TO</v>
          </cell>
          <cell r="C2823" t="str">
            <v>BARROLÂNDIA</v>
          </cell>
          <cell r="D2823" t="str">
            <v>170310</v>
          </cell>
          <cell r="E2823">
            <v>49133</v>
          </cell>
          <cell r="F2823">
            <v>4723725</v>
          </cell>
        </row>
        <row r="2824">
          <cell r="A2824">
            <v>170320</v>
          </cell>
          <cell r="B2824" t="str">
            <v>TO</v>
          </cell>
          <cell r="C2824" t="str">
            <v>BERNARDO SAYÃO</v>
          </cell>
          <cell r="D2824" t="str">
            <v>170320</v>
          </cell>
          <cell r="E2824">
            <v>6882</v>
          </cell>
          <cell r="F2824">
            <v>3884194</v>
          </cell>
        </row>
        <row r="2825">
          <cell r="A2825">
            <v>170330</v>
          </cell>
          <cell r="B2825" t="str">
            <v>TO</v>
          </cell>
          <cell r="C2825" t="str">
            <v>BOM JESUS DO TOCANTINS</v>
          </cell>
          <cell r="D2825" t="str">
            <v>170330</v>
          </cell>
          <cell r="E2825">
            <v>19322</v>
          </cell>
          <cell r="F2825">
            <v>5856473</v>
          </cell>
        </row>
        <row r="2826">
          <cell r="A2826">
            <v>170360</v>
          </cell>
          <cell r="B2826" t="str">
            <v>TO</v>
          </cell>
          <cell r="C2826" t="str">
            <v>BRASILÂNDIA DO TOCANTINS</v>
          </cell>
          <cell r="D2826" t="str">
            <v>170360</v>
          </cell>
          <cell r="E2826">
            <v>87</v>
          </cell>
          <cell r="F2826">
            <v>5149561</v>
          </cell>
        </row>
        <row r="2827">
          <cell r="A2827">
            <v>170370</v>
          </cell>
          <cell r="B2827" t="str">
            <v>TO</v>
          </cell>
          <cell r="C2827" t="str">
            <v>BREJINHO DE NAZARÉ</v>
          </cell>
          <cell r="D2827" t="str">
            <v>170370</v>
          </cell>
          <cell r="F2827">
            <v>16525</v>
          </cell>
        </row>
        <row r="2828">
          <cell r="A2828">
            <v>170380</v>
          </cell>
          <cell r="B2828" t="str">
            <v>TO</v>
          </cell>
          <cell r="C2828" t="str">
            <v>BURITI DO TOCANTINS</v>
          </cell>
          <cell r="D2828" t="str">
            <v>170380</v>
          </cell>
          <cell r="E2828">
            <v>13218</v>
          </cell>
          <cell r="F2828">
            <v>2886996</v>
          </cell>
        </row>
        <row r="2829">
          <cell r="A2829">
            <v>170382</v>
          </cell>
          <cell r="B2829" t="str">
            <v>TO</v>
          </cell>
          <cell r="C2829" t="str">
            <v>CACHOEIRINHA</v>
          </cell>
          <cell r="D2829" t="str">
            <v>170382</v>
          </cell>
          <cell r="E2829">
            <v>25379</v>
          </cell>
          <cell r="F2829">
            <v>2581396</v>
          </cell>
        </row>
        <row r="2830">
          <cell r="A2830">
            <v>170384</v>
          </cell>
          <cell r="B2830" t="str">
            <v>TO</v>
          </cell>
          <cell r="C2830" t="str">
            <v>CAMPOS LINDOS</v>
          </cell>
          <cell r="D2830" t="str">
            <v>170384</v>
          </cell>
          <cell r="E2830">
            <v>34539</v>
          </cell>
          <cell r="F2830">
            <v>2620435</v>
          </cell>
        </row>
        <row r="2831">
          <cell r="A2831">
            <v>170386</v>
          </cell>
          <cell r="B2831" t="str">
            <v>TO</v>
          </cell>
          <cell r="C2831" t="str">
            <v>CARIRI DO TOCANTINS</v>
          </cell>
          <cell r="D2831" t="str">
            <v>170386</v>
          </cell>
          <cell r="F2831">
            <v>12874447</v>
          </cell>
        </row>
        <row r="2832">
          <cell r="A2832">
            <v>170388</v>
          </cell>
          <cell r="B2832" t="str">
            <v>TO</v>
          </cell>
          <cell r="C2832" t="str">
            <v>CARMOLÂNDIA</v>
          </cell>
          <cell r="D2832" t="str">
            <v>170388</v>
          </cell>
          <cell r="E2832">
            <v>3677</v>
          </cell>
          <cell r="F2832">
            <v>1961715</v>
          </cell>
        </row>
        <row r="2833">
          <cell r="A2833">
            <v>170389</v>
          </cell>
          <cell r="B2833" t="str">
            <v>TO</v>
          </cell>
          <cell r="C2833" t="str">
            <v>CARRASCO BONITO</v>
          </cell>
          <cell r="D2833" t="str">
            <v>170389</v>
          </cell>
          <cell r="E2833">
            <v>13</v>
          </cell>
          <cell r="F2833">
            <v>1028428</v>
          </cell>
        </row>
        <row r="2834">
          <cell r="A2834">
            <v>170390</v>
          </cell>
          <cell r="B2834" t="str">
            <v>TO</v>
          </cell>
          <cell r="C2834" t="str">
            <v>CASEARA</v>
          </cell>
          <cell r="D2834" t="str">
            <v>170390</v>
          </cell>
          <cell r="E2834">
            <v>1618</v>
          </cell>
          <cell r="F2834">
            <v>4595978</v>
          </cell>
        </row>
        <row r="2835">
          <cell r="A2835">
            <v>170410</v>
          </cell>
          <cell r="B2835" t="str">
            <v>TO</v>
          </cell>
          <cell r="C2835" t="str">
            <v>CENTENÁRIO</v>
          </cell>
          <cell r="D2835" t="str">
            <v>170410</v>
          </cell>
          <cell r="E2835">
            <v>35072</v>
          </cell>
          <cell r="F2835">
            <v>4900839</v>
          </cell>
        </row>
        <row r="2836">
          <cell r="A2836">
            <v>170510</v>
          </cell>
          <cell r="B2836" t="str">
            <v>TO</v>
          </cell>
          <cell r="C2836" t="str">
            <v>CHAPADA DA NATIVIDADE</v>
          </cell>
          <cell r="D2836" t="str">
            <v>170510</v>
          </cell>
          <cell r="E2836">
            <v>16521</v>
          </cell>
          <cell r="F2836">
            <v>792935</v>
          </cell>
        </row>
        <row r="2837">
          <cell r="A2837">
            <v>170460</v>
          </cell>
          <cell r="B2837" t="str">
            <v>TO</v>
          </cell>
          <cell r="C2837" t="str">
            <v>CHAPADA DE AREIA</v>
          </cell>
          <cell r="D2837" t="str">
            <v>170460</v>
          </cell>
          <cell r="F2837">
            <v>132375</v>
          </cell>
        </row>
        <row r="2838">
          <cell r="A2838">
            <v>170550</v>
          </cell>
          <cell r="B2838" t="str">
            <v>TO</v>
          </cell>
          <cell r="C2838" t="str">
            <v>COLINAS DO TOCANTINS</v>
          </cell>
          <cell r="D2838" t="str">
            <v>170550</v>
          </cell>
          <cell r="E2838">
            <v>52544</v>
          </cell>
          <cell r="F2838">
            <v>16771237</v>
          </cell>
        </row>
        <row r="2839">
          <cell r="A2839">
            <v>171670</v>
          </cell>
          <cell r="B2839" t="str">
            <v>TO</v>
          </cell>
          <cell r="C2839" t="str">
            <v>COLMÉIA</v>
          </cell>
          <cell r="D2839" t="str">
            <v>171670</v>
          </cell>
          <cell r="E2839">
            <v>18701</v>
          </cell>
          <cell r="F2839">
            <v>2034067</v>
          </cell>
        </row>
        <row r="2840">
          <cell r="A2840">
            <v>170555</v>
          </cell>
          <cell r="B2840" t="str">
            <v>TO</v>
          </cell>
          <cell r="C2840" t="str">
            <v>COMBINADO</v>
          </cell>
          <cell r="D2840" t="str">
            <v>170555</v>
          </cell>
          <cell r="E2840">
            <v>1525</v>
          </cell>
          <cell r="F2840">
            <v>457556</v>
          </cell>
        </row>
        <row r="2841">
          <cell r="A2841">
            <v>170560</v>
          </cell>
          <cell r="B2841" t="str">
            <v>TO</v>
          </cell>
          <cell r="C2841" t="str">
            <v>CONCEIÇÃO DO TOCANTINS</v>
          </cell>
          <cell r="D2841" t="str">
            <v>170560</v>
          </cell>
          <cell r="E2841">
            <v>30</v>
          </cell>
          <cell r="F2841">
            <v>6532675</v>
          </cell>
        </row>
        <row r="2842">
          <cell r="A2842">
            <v>170600</v>
          </cell>
          <cell r="B2842" t="str">
            <v>TO</v>
          </cell>
          <cell r="C2842" t="str">
            <v>COUTO MAGALHÃES</v>
          </cell>
          <cell r="D2842" t="str">
            <v>170600</v>
          </cell>
          <cell r="E2842">
            <v>34777</v>
          </cell>
          <cell r="F2842">
            <v>4069978</v>
          </cell>
        </row>
        <row r="2843">
          <cell r="A2843">
            <v>170610</v>
          </cell>
          <cell r="B2843" t="str">
            <v>TO</v>
          </cell>
          <cell r="C2843" t="str">
            <v>CRISTALÂNDIA</v>
          </cell>
          <cell r="D2843" t="str">
            <v>170610</v>
          </cell>
          <cell r="E2843">
            <v>23447</v>
          </cell>
          <cell r="F2843">
            <v>2410066</v>
          </cell>
        </row>
        <row r="2844">
          <cell r="A2844">
            <v>170625</v>
          </cell>
          <cell r="B2844" t="str">
            <v>TO</v>
          </cell>
          <cell r="C2844" t="str">
            <v>CRIXÁS DO TOCANTINS</v>
          </cell>
          <cell r="D2844" t="str">
            <v>170625</v>
          </cell>
          <cell r="E2844">
            <v>7545</v>
          </cell>
          <cell r="F2844">
            <v>4681311</v>
          </cell>
        </row>
        <row r="2845">
          <cell r="A2845">
            <v>170650</v>
          </cell>
          <cell r="B2845" t="str">
            <v>TO</v>
          </cell>
          <cell r="C2845" t="str">
            <v>DARCINÓPOLIS</v>
          </cell>
          <cell r="D2845" t="str">
            <v>170650</v>
          </cell>
          <cell r="E2845">
            <v>23</v>
          </cell>
          <cell r="F2845">
            <v>84124</v>
          </cell>
        </row>
        <row r="2846">
          <cell r="A2846">
            <v>170700</v>
          </cell>
          <cell r="B2846" t="str">
            <v>TO</v>
          </cell>
          <cell r="C2846" t="str">
            <v>DIANÓPOLIS</v>
          </cell>
          <cell r="D2846" t="str">
            <v>170700</v>
          </cell>
          <cell r="E2846">
            <v>152591</v>
          </cell>
          <cell r="F2846">
            <v>28771823</v>
          </cell>
        </row>
        <row r="2847">
          <cell r="A2847">
            <v>170710</v>
          </cell>
          <cell r="B2847" t="str">
            <v>TO</v>
          </cell>
          <cell r="C2847" t="str">
            <v>DIVINÓPOLIS DO TOCANTINS</v>
          </cell>
          <cell r="D2847" t="str">
            <v>170710</v>
          </cell>
          <cell r="E2847">
            <v>25536</v>
          </cell>
          <cell r="F2847">
            <v>4068191</v>
          </cell>
        </row>
        <row r="2848">
          <cell r="A2848">
            <v>170720</v>
          </cell>
          <cell r="B2848" t="str">
            <v>TO</v>
          </cell>
          <cell r="C2848" t="str">
            <v>DOIS IRMÃOS DO TOCANTINS</v>
          </cell>
          <cell r="D2848" t="str">
            <v>170720</v>
          </cell>
          <cell r="E2848">
            <v>11907</v>
          </cell>
          <cell r="F2848">
            <v>1407499</v>
          </cell>
        </row>
        <row r="2849">
          <cell r="A2849">
            <v>170730</v>
          </cell>
          <cell r="B2849" t="str">
            <v>TO</v>
          </cell>
          <cell r="C2849" t="str">
            <v>DUERÉ</v>
          </cell>
          <cell r="D2849" t="str">
            <v>170730</v>
          </cell>
          <cell r="E2849">
            <v>34776</v>
          </cell>
          <cell r="F2849">
            <v>4452274</v>
          </cell>
        </row>
        <row r="2850">
          <cell r="A2850">
            <v>170740</v>
          </cell>
          <cell r="B2850" t="str">
            <v>TO</v>
          </cell>
          <cell r="C2850" t="str">
            <v>ESPERANTINA</v>
          </cell>
          <cell r="D2850" t="str">
            <v>170740</v>
          </cell>
          <cell r="F2850">
            <v>229815</v>
          </cell>
        </row>
        <row r="2851">
          <cell r="A2851">
            <v>170755</v>
          </cell>
          <cell r="B2851" t="str">
            <v>TO</v>
          </cell>
          <cell r="C2851" t="str">
            <v>FÁTIMA</v>
          </cell>
          <cell r="D2851" t="str">
            <v>170755</v>
          </cell>
          <cell r="F2851">
            <v>2002331</v>
          </cell>
        </row>
        <row r="2852">
          <cell r="A2852">
            <v>170765</v>
          </cell>
          <cell r="B2852" t="str">
            <v>TO</v>
          </cell>
          <cell r="C2852" t="str">
            <v>FIGUEIRÓPOLIS</v>
          </cell>
          <cell r="D2852" t="str">
            <v>170765</v>
          </cell>
          <cell r="E2852">
            <v>38086</v>
          </cell>
          <cell r="F2852">
            <v>7635283</v>
          </cell>
        </row>
        <row r="2853">
          <cell r="A2853">
            <v>170770</v>
          </cell>
          <cell r="B2853" t="str">
            <v>TO</v>
          </cell>
          <cell r="C2853" t="str">
            <v>FILADÉLFIA</v>
          </cell>
          <cell r="D2853" t="str">
            <v>170770</v>
          </cell>
          <cell r="E2853">
            <v>8973</v>
          </cell>
          <cell r="F2853">
            <v>754212</v>
          </cell>
        </row>
        <row r="2854">
          <cell r="A2854">
            <v>170820</v>
          </cell>
          <cell r="B2854" t="str">
            <v>TO</v>
          </cell>
          <cell r="C2854" t="str">
            <v>FORMOSO DO ARAGUAIA</v>
          </cell>
          <cell r="D2854" t="str">
            <v>170820</v>
          </cell>
          <cell r="E2854">
            <v>25366</v>
          </cell>
          <cell r="F2854">
            <v>7657832</v>
          </cell>
        </row>
        <row r="2855">
          <cell r="A2855">
            <v>170825</v>
          </cell>
          <cell r="B2855" t="str">
            <v>TO</v>
          </cell>
          <cell r="C2855" t="str">
            <v>FORTALEZA DO TABOCÃO</v>
          </cell>
          <cell r="D2855" t="str">
            <v>170825</v>
          </cell>
          <cell r="E2855">
            <v>32191</v>
          </cell>
          <cell r="F2855">
            <v>1506453</v>
          </cell>
        </row>
        <row r="2856">
          <cell r="A2856">
            <v>170830</v>
          </cell>
          <cell r="B2856" t="str">
            <v>TO</v>
          </cell>
          <cell r="C2856" t="str">
            <v>GOIANORTE</v>
          </cell>
          <cell r="D2856" t="str">
            <v>170830</v>
          </cell>
          <cell r="E2856">
            <v>17161</v>
          </cell>
          <cell r="F2856">
            <v>2958572</v>
          </cell>
        </row>
        <row r="2857">
          <cell r="A2857">
            <v>170900</v>
          </cell>
          <cell r="B2857" t="str">
            <v>TO</v>
          </cell>
          <cell r="C2857" t="str">
            <v>GOIATINS</v>
          </cell>
          <cell r="D2857" t="str">
            <v>170900</v>
          </cell>
          <cell r="E2857">
            <v>23571</v>
          </cell>
          <cell r="F2857">
            <v>3818782</v>
          </cell>
        </row>
        <row r="2858">
          <cell r="A2858">
            <v>170930</v>
          </cell>
          <cell r="B2858" t="str">
            <v>TO</v>
          </cell>
          <cell r="C2858" t="str">
            <v>GUARAÍ</v>
          </cell>
          <cell r="D2858" t="str">
            <v>170930</v>
          </cell>
          <cell r="E2858">
            <v>65967</v>
          </cell>
          <cell r="F2858">
            <v>19393075</v>
          </cell>
        </row>
        <row r="2859">
          <cell r="A2859">
            <v>170950</v>
          </cell>
          <cell r="B2859" t="str">
            <v>TO</v>
          </cell>
          <cell r="C2859" t="str">
            <v>GURUPI</v>
          </cell>
          <cell r="D2859" t="str">
            <v>170950</v>
          </cell>
          <cell r="E2859">
            <v>198795</v>
          </cell>
          <cell r="F2859">
            <v>87058054</v>
          </cell>
        </row>
        <row r="2860">
          <cell r="A2860">
            <v>170980</v>
          </cell>
          <cell r="B2860" t="str">
            <v>TO</v>
          </cell>
          <cell r="C2860" t="str">
            <v>IPUEIRAS</v>
          </cell>
          <cell r="D2860" t="str">
            <v>170980</v>
          </cell>
          <cell r="E2860">
            <v>6292</v>
          </cell>
          <cell r="F2860">
            <v>8410974</v>
          </cell>
        </row>
        <row r="2861">
          <cell r="A2861">
            <v>171050</v>
          </cell>
          <cell r="B2861" t="str">
            <v>TO</v>
          </cell>
          <cell r="C2861" t="str">
            <v>ITACAJÁ</v>
          </cell>
          <cell r="D2861" t="str">
            <v>171050</v>
          </cell>
          <cell r="F2861">
            <v>1874750</v>
          </cell>
        </row>
        <row r="2862">
          <cell r="A2862">
            <v>171070</v>
          </cell>
          <cell r="B2862" t="str">
            <v>TO</v>
          </cell>
          <cell r="C2862" t="str">
            <v>ITAGUATINS</v>
          </cell>
          <cell r="D2862" t="str">
            <v>171070</v>
          </cell>
          <cell r="E2862">
            <v>115</v>
          </cell>
          <cell r="F2862">
            <v>2837780</v>
          </cell>
        </row>
        <row r="2863">
          <cell r="A2863">
            <v>171090</v>
          </cell>
          <cell r="B2863" t="str">
            <v>TO</v>
          </cell>
          <cell r="C2863" t="str">
            <v>ITAPIRATINS</v>
          </cell>
          <cell r="D2863" t="str">
            <v>171090</v>
          </cell>
          <cell r="E2863">
            <v>4605</v>
          </cell>
          <cell r="F2863">
            <v>2569208</v>
          </cell>
        </row>
        <row r="2864">
          <cell r="A2864">
            <v>171110</v>
          </cell>
          <cell r="B2864" t="str">
            <v>TO</v>
          </cell>
          <cell r="C2864" t="str">
            <v>ITAPORÃ DO TOCANTINS</v>
          </cell>
          <cell r="D2864" t="str">
            <v>171110</v>
          </cell>
          <cell r="E2864">
            <v>14497</v>
          </cell>
          <cell r="F2864">
            <v>1929569</v>
          </cell>
        </row>
        <row r="2865">
          <cell r="A2865">
            <v>171150</v>
          </cell>
          <cell r="B2865" t="str">
            <v>TO</v>
          </cell>
          <cell r="C2865" t="str">
            <v>JAÚ DO TOCANTINS</v>
          </cell>
          <cell r="D2865" t="str">
            <v>171150</v>
          </cell>
          <cell r="E2865">
            <v>21377</v>
          </cell>
          <cell r="F2865">
            <v>4456004</v>
          </cell>
        </row>
        <row r="2866">
          <cell r="A2866">
            <v>171180</v>
          </cell>
          <cell r="B2866" t="str">
            <v>TO</v>
          </cell>
          <cell r="C2866" t="str">
            <v>JUARINA</v>
          </cell>
          <cell r="D2866" t="str">
            <v>171180</v>
          </cell>
          <cell r="E2866">
            <v>18640</v>
          </cell>
          <cell r="F2866">
            <v>3179746</v>
          </cell>
        </row>
        <row r="2867">
          <cell r="A2867">
            <v>171190</v>
          </cell>
          <cell r="B2867" t="str">
            <v>TO</v>
          </cell>
          <cell r="C2867" t="str">
            <v>LAGOA DA CONFUSÃO</v>
          </cell>
          <cell r="D2867" t="str">
            <v>171190</v>
          </cell>
          <cell r="E2867">
            <v>58398</v>
          </cell>
          <cell r="F2867">
            <v>6049146</v>
          </cell>
        </row>
        <row r="2868">
          <cell r="A2868">
            <v>171195</v>
          </cell>
          <cell r="B2868" t="str">
            <v>TO</v>
          </cell>
          <cell r="C2868" t="str">
            <v>LAGOA DO TOCANTINS</v>
          </cell>
          <cell r="D2868" t="str">
            <v>171195</v>
          </cell>
          <cell r="F2868">
            <v>1288828</v>
          </cell>
        </row>
        <row r="2869">
          <cell r="A2869">
            <v>171200</v>
          </cell>
          <cell r="B2869" t="str">
            <v>TO</v>
          </cell>
          <cell r="C2869" t="str">
            <v>LAJEADO</v>
          </cell>
          <cell r="D2869" t="str">
            <v>171200</v>
          </cell>
          <cell r="E2869">
            <v>4813</v>
          </cell>
          <cell r="F2869">
            <v>13013795</v>
          </cell>
        </row>
        <row r="2870">
          <cell r="A2870">
            <v>171215</v>
          </cell>
          <cell r="B2870" t="str">
            <v>TO</v>
          </cell>
          <cell r="C2870" t="str">
            <v>LAVANDEIRA</v>
          </cell>
          <cell r="D2870" t="str">
            <v>171215</v>
          </cell>
          <cell r="E2870">
            <v>238</v>
          </cell>
          <cell r="F2870">
            <v>2785523</v>
          </cell>
        </row>
        <row r="2871">
          <cell r="A2871">
            <v>171240</v>
          </cell>
          <cell r="B2871" t="str">
            <v>TO</v>
          </cell>
          <cell r="C2871" t="str">
            <v>LIZARDA</v>
          </cell>
          <cell r="D2871" t="str">
            <v>171240</v>
          </cell>
          <cell r="E2871">
            <v>2749</v>
          </cell>
          <cell r="F2871">
            <v>5180275</v>
          </cell>
        </row>
        <row r="2872">
          <cell r="A2872">
            <v>171245</v>
          </cell>
          <cell r="B2872" t="str">
            <v>TO</v>
          </cell>
          <cell r="C2872" t="str">
            <v>LUZINÓPOLIS</v>
          </cell>
          <cell r="D2872" t="str">
            <v>171245</v>
          </cell>
          <cell r="E2872">
            <v>19</v>
          </cell>
          <cell r="F2872">
            <v>4648634</v>
          </cell>
        </row>
        <row r="2873">
          <cell r="A2873">
            <v>171250</v>
          </cell>
          <cell r="B2873" t="str">
            <v>TO</v>
          </cell>
          <cell r="C2873" t="str">
            <v>MARIANÓPOLIS DO TOCANTINS</v>
          </cell>
          <cell r="D2873" t="str">
            <v>171250</v>
          </cell>
          <cell r="E2873">
            <v>1663</v>
          </cell>
          <cell r="F2873">
            <v>2770997</v>
          </cell>
        </row>
        <row r="2874">
          <cell r="A2874">
            <v>171270</v>
          </cell>
          <cell r="B2874" t="str">
            <v>TO</v>
          </cell>
          <cell r="C2874" t="str">
            <v>MATEIROS</v>
          </cell>
          <cell r="D2874" t="str">
            <v>171270</v>
          </cell>
          <cell r="E2874">
            <v>75</v>
          </cell>
          <cell r="F2874">
            <v>3874441</v>
          </cell>
        </row>
        <row r="2875">
          <cell r="A2875">
            <v>171280</v>
          </cell>
          <cell r="B2875" t="str">
            <v>TO</v>
          </cell>
          <cell r="C2875" t="str">
            <v>MAURILÂNDIA DO TOCANTINS</v>
          </cell>
          <cell r="D2875" t="str">
            <v>171280</v>
          </cell>
          <cell r="E2875">
            <v>2020</v>
          </cell>
          <cell r="F2875">
            <v>11758791</v>
          </cell>
        </row>
        <row r="2876">
          <cell r="A2876">
            <v>171320</v>
          </cell>
          <cell r="B2876" t="str">
            <v>TO</v>
          </cell>
          <cell r="C2876" t="str">
            <v>MIRACEMA DO TOCANTINS</v>
          </cell>
          <cell r="D2876" t="str">
            <v>171320</v>
          </cell>
          <cell r="E2876">
            <v>136503</v>
          </cell>
          <cell r="F2876">
            <v>20305767</v>
          </cell>
        </row>
        <row r="2877">
          <cell r="A2877">
            <v>171330</v>
          </cell>
          <cell r="B2877" t="str">
            <v>TO</v>
          </cell>
          <cell r="C2877" t="str">
            <v>MIRANORTE</v>
          </cell>
          <cell r="D2877" t="str">
            <v>171330</v>
          </cell>
          <cell r="E2877">
            <v>24122</v>
          </cell>
          <cell r="F2877">
            <v>6063813</v>
          </cell>
        </row>
        <row r="2878">
          <cell r="A2878">
            <v>171360</v>
          </cell>
          <cell r="B2878" t="str">
            <v>TO</v>
          </cell>
          <cell r="C2878" t="str">
            <v>MONTE DO CARMO</v>
          </cell>
          <cell r="D2878" t="str">
            <v>171360</v>
          </cell>
          <cell r="F2878">
            <v>231500</v>
          </cell>
        </row>
        <row r="2879">
          <cell r="A2879">
            <v>171370</v>
          </cell>
          <cell r="B2879" t="str">
            <v>TO</v>
          </cell>
          <cell r="C2879" t="str">
            <v>MONTE SANTO DO TOCANTINS</v>
          </cell>
          <cell r="D2879" t="str">
            <v>171370</v>
          </cell>
          <cell r="F2879">
            <v>4546792</v>
          </cell>
        </row>
        <row r="2880">
          <cell r="A2880">
            <v>171395</v>
          </cell>
          <cell r="B2880" t="str">
            <v>TO</v>
          </cell>
          <cell r="C2880" t="str">
            <v>MURICILÂNDIA</v>
          </cell>
          <cell r="D2880" t="str">
            <v>171395</v>
          </cell>
          <cell r="E2880">
            <v>25136</v>
          </cell>
          <cell r="F2880">
            <v>4207898</v>
          </cell>
        </row>
        <row r="2881">
          <cell r="A2881">
            <v>171420</v>
          </cell>
          <cell r="B2881" t="str">
            <v>TO</v>
          </cell>
          <cell r="C2881" t="str">
            <v>NATIVIDADE</v>
          </cell>
          <cell r="D2881" t="str">
            <v>171420</v>
          </cell>
          <cell r="E2881">
            <v>875</v>
          </cell>
          <cell r="F2881">
            <v>457989</v>
          </cell>
        </row>
        <row r="2882">
          <cell r="A2882">
            <v>171430</v>
          </cell>
          <cell r="B2882" t="str">
            <v>TO</v>
          </cell>
          <cell r="C2882" t="str">
            <v>NAZARÉ</v>
          </cell>
          <cell r="D2882" t="str">
            <v>171430</v>
          </cell>
          <cell r="E2882">
            <v>38909</v>
          </cell>
          <cell r="F2882">
            <v>4307442</v>
          </cell>
        </row>
        <row r="2883">
          <cell r="A2883">
            <v>171488</v>
          </cell>
          <cell r="B2883" t="str">
            <v>TO</v>
          </cell>
          <cell r="C2883" t="str">
            <v>NOVA OLINDA</v>
          </cell>
          <cell r="D2883" t="str">
            <v>171488</v>
          </cell>
          <cell r="E2883">
            <v>74006</v>
          </cell>
          <cell r="F2883">
            <v>5684901</v>
          </cell>
        </row>
        <row r="2884">
          <cell r="A2884">
            <v>171500</v>
          </cell>
          <cell r="B2884" t="str">
            <v>TO</v>
          </cell>
          <cell r="C2884" t="str">
            <v>NOVA ROSALÂNDIA</v>
          </cell>
          <cell r="D2884" t="str">
            <v>171500</v>
          </cell>
          <cell r="E2884">
            <v>25436</v>
          </cell>
          <cell r="F2884">
            <v>6931147</v>
          </cell>
        </row>
        <row r="2885">
          <cell r="A2885">
            <v>171510</v>
          </cell>
          <cell r="B2885" t="str">
            <v>TO</v>
          </cell>
          <cell r="C2885" t="str">
            <v>NOVO ACORDO</v>
          </cell>
          <cell r="D2885" t="str">
            <v>171510</v>
          </cell>
          <cell r="E2885">
            <v>2216</v>
          </cell>
          <cell r="F2885">
            <v>368371</v>
          </cell>
        </row>
        <row r="2886">
          <cell r="A2886">
            <v>171515</v>
          </cell>
          <cell r="B2886" t="str">
            <v>TO</v>
          </cell>
          <cell r="C2886" t="str">
            <v>NOVO ALEGRE</v>
          </cell>
          <cell r="D2886" t="str">
            <v>171515</v>
          </cell>
          <cell r="E2886">
            <v>11154</v>
          </cell>
          <cell r="F2886">
            <v>3219516</v>
          </cell>
        </row>
        <row r="2887">
          <cell r="A2887">
            <v>171525</v>
          </cell>
          <cell r="B2887" t="str">
            <v>TO</v>
          </cell>
          <cell r="C2887" t="str">
            <v>NOVO JARDIM</v>
          </cell>
          <cell r="D2887" t="str">
            <v>171525</v>
          </cell>
          <cell r="E2887">
            <v>2000</v>
          </cell>
          <cell r="F2887">
            <v>3285775</v>
          </cell>
        </row>
        <row r="2888">
          <cell r="A2888">
            <v>171550</v>
          </cell>
          <cell r="B2888" t="str">
            <v>TO</v>
          </cell>
          <cell r="C2888" t="str">
            <v>OLIVEIRA DE FÁTIMA</v>
          </cell>
          <cell r="D2888" t="str">
            <v>171550</v>
          </cell>
          <cell r="E2888">
            <v>22519</v>
          </cell>
          <cell r="F2888">
            <v>3727371</v>
          </cell>
        </row>
        <row r="2889">
          <cell r="A2889">
            <v>172100</v>
          </cell>
          <cell r="B2889" t="str">
            <v>TO</v>
          </cell>
          <cell r="C2889" t="str">
            <v>PALMAS</v>
          </cell>
          <cell r="D2889" t="str">
            <v>172100</v>
          </cell>
          <cell r="E2889">
            <v>882751</v>
          </cell>
          <cell r="F2889">
            <v>151424192</v>
          </cell>
        </row>
        <row r="2890">
          <cell r="A2890">
            <v>171570</v>
          </cell>
          <cell r="B2890" t="str">
            <v>TO</v>
          </cell>
          <cell r="C2890" t="str">
            <v>PALMEIRANTE</v>
          </cell>
          <cell r="D2890" t="str">
            <v>171570</v>
          </cell>
          <cell r="E2890">
            <v>13225</v>
          </cell>
          <cell r="F2890">
            <v>10506472</v>
          </cell>
        </row>
        <row r="2891">
          <cell r="A2891">
            <v>171380</v>
          </cell>
          <cell r="B2891" t="str">
            <v>TO</v>
          </cell>
          <cell r="C2891" t="str">
            <v>PALMEIRAS DO TOCANTINS</v>
          </cell>
          <cell r="D2891" t="str">
            <v>171380</v>
          </cell>
          <cell r="E2891">
            <v>22653</v>
          </cell>
          <cell r="F2891">
            <v>1856071</v>
          </cell>
        </row>
        <row r="2892">
          <cell r="A2892">
            <v>171575</v>
          </cell>
          <cell r="B2892" t="str">
            <v>TO</v>
          </cell>
          <cell r="C2892" t="str">
            <v>PALMEIRÓPOLIS</v>
          </cell>
          <cell r="D2892" t="str">
            <v>171575</v>
          </cell>
          <cell r="E2892">
            <v>11745</v>
          </cell>
          <cell r="F2892">
            <v>3250968</v>
          </cell>
        </row>
        <row r="2893">
          <cell r="A2893">
            <v>171610</v>
          </cell>
          <cell r="B2893" t="str">
            <v>TO</v>
          </cell>
          <cell r="C2893" t="str">
            <v>PARAÍSO DO TOCANTINS</v>
          </cell>
          <cell r="D2893" t="str">
            <v>171610</v>
          </cell>
          <cell r="E2893">
            <v>27511</v>
          </cell>
          <cell r="F2893">
            <v>11794180</v>
          </cell>
        </row>
        <row r="2894">
          <cell r="A2894">
            <v>171620</v>
          </cell>
          <cell r="B2894" t="str">
            <v>TO</v>
          </cell>
          <cell r="C2894" t="str">
            <v>PARANÃ</v>
          </cell>
          <cell r="D2894" t="str">
            <v>171620</v>
          </cell>
          <cell r="F2894">
            <v>3763291</v>
          </cell>
        </row>
        <row r="2895">
          <cell r="A2895">
            <v>171630</v>
          </cell>
          <cell r="B2895" t="str">
            <v>TO</v>
          </cell>
          <cell r="C2895" t="str">
            <v>PAU D'ARCO</v>
          </cell>
          <cell r="D2895" t="str">
            <v>171630</v>
          </cell>
          <cell r="F2895">
            <v>1304730</v>
          </cell>
        </row>
        <row r="2896">
          <cell r="A2896">
            <v>171650</v>
          </cell>
          <cell r="B2896" t="str">
            <v>TO</v>
          </cell>
          <cell r="C2896" t="str">
            <v>PEDRO AFONSO</v>
          </cell>
          <cell r="D2896" t="str">
            <v>171650</v>
          </cell>
          <cell r="E2896">
            <v>59815</v>
          </cell>
          <cell r="F2896">
            <v>11568958</v>
          </cell>
        </row>
        <row r="2897">
          <cell r="A2897">
            <v>171660</v>
          </cell>
          <cell r="B2897" t="str">
            <v>TO</v>
          </cell>
          <cell r="C2897" t="str">
            <v>PEIXE</v>
          </cell>
          <cell r="D2897" t="str">
            <v>171660</v>
          </cell>
          <cell r="E2897">
            <v>21668</v>
          </cell>
          <cell r="F2897">
            <v>7901222</v>
          </cell>
        </row>
        <row r="2898">
          <cell r="A2898">
            <v>171665</v>
          </cell>
          <cell r="B2898" t="str">
            <v>TO</v>
          </cell>
          <cell r="C2898" t="str">
            <v>PEQUIZEIRO</v>
          </cell>
          <cell r="D2898" t="str">
            <v>171665</v>
          </cell>
          <cell r="E2898">
            <v>3000</v>
          </cell>
          <cell r="F2898">
            <v>10550102</v>
          </cell>
        </row>
        <row r="2899">
          <cell r="A2899">
            <v>171700</v>
          </cell>
          <cell r="B2899" t="str">
            <v>TO</v>
          </cell>
          <cell r="C2899" t="str">
            <v>PINDORAMA DO TOCANTINS</v>
          </cell>
          <cell r="D2899" t="str">
            <v>171700</v>
          </cell>
          <cell r="E2899">
            <v>20840</v>
          </cell>
          <cell r="F2899">
            <v>3919302</v>
          </cell>
        </row>
        <row r="2900">
          <cell r="A2900">
            <v>171720</v>
          </cell>
          <cell r="B2900" t="str">
            <v>TO</v>
          </cell>
          <cell r="C2900" t="str">
            <v>PIRAQUÊ</v>
          </cell>
          <cell r="D2900" t="str">
            <v>171720</v>
          </cell>
          <cell r="F2900">
            <v>825750</v>
          </cell>
        </row>
        <row r="2901">
          <cell r="A2901">
            <v>171750</v>
          </cell>
          <cell r="B2901" t="str">
            <v>TO</v>
          </cell>
          <cell r="C2901" t="str">
            <v>PIUM</v>
          </cell>
          <cell r="D2901" t="str">
            <v>171750</v>
          </cell>
          <cell r="E2901">
            <v>20197</v>
          </cell>
          <cell r="F2901">
            <v>3561271</v>
          </cell>
        </row>
        <row r="2902">
          <cell r="A2902">
            <v>171780</v>
          </cell>
          <cell r="B2902" t="str">
            <v>TO</v>
          </cell>
          <cell r="C2902" t="str">
            <v>PONTE ALTA DO BOM JESUS</v>
          </cell>
          <cell r="D2902" t="str">
            <v>171780</v>
          </cell>
          <cell r="E2902">
            <v>34397</v>
          </cell>
          <cell r="F2902">
            <v>9588093</v>
          </cell>
        </row>
        <row r="2903">
          <cell r="A2903">
            <v>171790</v>
          </cell>
          <cell r="B2903" t="str">
            <v>TO</v>
          </cell>
          <cell r="C2903" t="str">
            <v>PONTE ALTA DO TOCANTINS</v>
          </cell>
          <cell r="D2903" t="str">
            <v>171790</v>
          </cell>
          <cell r="E2903">
            <v>49</v>
          </cell>
          <cell r="F2903">
            <v>816587</v>
          </cell>
        </row>
        <row r="2904">
          <cell r="A2904">
            <v>171800</v>
          </cell>
          <cell r="B2904" t="str">
            <v>TO</v>
          </cell>
          <cell r="C2904" t="str">
            <v>PORTO ALEGRE DO TOCANTINS</v>
          </cell>
          <cell r="D2904" t="str">
            <v>171800</v>
          </cell>
          <cell r="E2904">
            <v>2847</v>
          </cell>
          <cell r="F2904">
            <v>2984404</v>
          </cell>
        </row>
        <row r="2905">
          <cell r="A2905">
            <v>171820</v>
          </cell>
          <cell r="B2905" t="str">
            <v>TO</v>
          </cell>
          <cell r="C2905" t="str">
            <v>PORTO NACIONAL</v>
          </cell>
          <cell r="D2905" t="str">
            <v>171820</v>
          </cell>
          <cell r="E2905">
            <v>334982</v>
          </cell>
          <cell r="F2905">
            <v>87297167</v>
          </cell>
        </row>
        <row r="2906">
          <cell r="A2906">
            <v>171830</v>
          </cell>
          <cell r="B2906" t="str">
            <v>TO</v>
          </cell>
          <cell r="C2906" t="str">
            <v>PRAIA NORTE</v>
          </cell>
          <cell r="D2906" t="str">
            <v>171830</v>
          </cell>
          <cell r="F2906">
            <v>343450</v>
          </cell>
        </row>
        <row r="2907">
          <cell r="A2907">
            <v>171840</v>
          </cell>
          <cell r="B2907" t="str">
            <v>TO</v>
          </cell>
          <cell r="C2907" t="str">
            <v>PRESIDENTE KENNEDY</v>
          </cell>
          <cell r="D2907" t="str">
            <v>171840</v>
          </cell>
          <cell r="E2907">
            <v>17391</v>
          </cell>
          <cell r="F2907">
            <v>3643464</v>
          </cell>
        </row>
        <row r="2908">
          <cell r="A2908">
            <v>171845</v>
          </cell>
          <cell r="B2908" t="str">
            <v>TO</v>
          </cell>
          <cell r="C2908" t="str">
            <v>PUGMIL</v>
          </cell>
          <cell r="D2908" t="str">
            <v>171845</v>
          </cell>
          <cell r="E2908">
            <v>3665</v>
          </cell>
          <cell r="F2908">
            <v>1620709</v>
          </cell>
        </row>
        <row r="2909">
          <cell r="A2909">
            <v>171850</v>
          </cell>
          <cell r="B2909" t="str">
            <v>TO</v>
          </cell>
          <cell r="C2909" t="str">
            <v>RECURSOLÂNDIA</v>
          </cell>
          <cell r="D2909" t="str">
            <v>171850</v>
          </cell>
          <cell r="E2909">
            <v>16339</v>
          </cell>
          <cell r="F2909">
            <v>6734198601</v>
          </cell>
        </row>
        <row r="2910">
          <cell r="A2910">
            <v>171855</v>
          </cell>
          <cell r="B2910" t="str">
            <v>TO</v>
          </cell>
          <cell r="C2910" t="str">
            <v>RIACHINHO</v>
          </cell>
          <cell r="D2910" t="str">
            <v>171855</v>
          </cell>
          <cell r="E2910">
            <v>17368</v>
          </cell>
          <cell r="F2910">
            <v>7960368</v>
          </cell>
        </row>
        <row r="2911">
          <cell r="A2911">
            <v>171865</v>
          </cell>
          <cell r="B2911" t="str">
            <v>TO</v>
          </cell>
          <cell r="C2911" t="str">
            <v>RIO DA CONCEIÇÃO</v>
          </cell>
          <cell r="D2911" t="str">
            <v>171865</v>
          </cell>
          <cell r="E2911">
            <v>5302</v>
          </cell>
          <cell r="F2911">
            <v>4070625</v>
          </cell>
        </row>
        <row r="2912">
          <cell r="A2912">
            <v>171870</v>
          </cell>
          <cell r="B2912" t="str">
            <v>TO</v>
          </cell>
          <cell r="C2912" t="str">
            <v>RIO DOS BOIS</v>
          </cell>
          <cell r="D2912" t="str">
            <v>171870</v>
          </cell>
          <cell r="E2912">
            <v>18889</v>
          </cell>
          <cell r="F2912">
            <v>2163550</v>
          </cell>
        </row>
        <row r="2913">
          <cell r="A2913">
            <v>171875</v>
          </cell>
          <cell r="B2913" t="str">
            <v>TO</v>
          </cell>
          <cell r="C2913" t="str">
            <v>RIO SONO</v>
          </cell>
          <cell r="D2913" t="str">
            <v>171875</v>
          </cell>
          <cell r="E2913">
            <v>43700</v>
          </cell>
          <cell r="F2913">
            <v>5593942</v>
          </cell>
        </row>
        <row r="2914">
          <cell r="A2914">
            <v>171880</v>
          </cell>
          <cell r="B2914" t="str">
            <v>TO</v>
          </cell>
          <cell r="C2914" t="str">
            <v>SAMPAIO</v>
          </cell>
          <cell r="D2914" t="str">
            <v>171880</v>
          </cell>
          <cell r="E2914">
            <v>183</v>
          </cell>
          <cell r="F2914">
            <v>10069429</v>
          </cell>
        </row>
        <row r="2915">
          <cell r="A2915">
            <v>171884</v>
          </cell>
          <cell r="B2915" t="str">
            <v>TO</v>
          </cell>
          <cell r="C2915" t="str">
            <v>SANDOLÂNDIA</v>
          </cell>
          <cell r="D2915" t="str">
            <v>171884</v>
          </cell>
          <cell r="F2915">
            <v>224650</v>
          </cell>
        </row>
        <row r="2916">
          <cell r="A2916">
            <v>171886</v>
          </cell>
          <cell r="B2916" t="str">
            <v>TO</v>
          </cell>
          <cell r="C2916" t="str">
            <v>SANTA FÉ DO ARAGUAIA</v>
          </cell>
          <cell r="D2916" t="str">
            <v>171886</v>
          </cell>
          <cell r="E2916">
            <v>19895</v>
          </cell>
          <cell r="F2916">
            <v>8469540</v>
          </cell>
        </row>
        <row r="2917">
          <cell r="A2917">
            <v>171888</v>
          </cell>
          <cell r="B2917" t="str">
            <v>TO</v>
          </cell>
          <cell r="C2917" t="str">
            <v>SANTA MARIA DO TOCANTINS</v>
          </cell>
          <cell r="D2917" t="str">
            <v>171888</v>
          </cell>
          <cell r="E2917">
            <v>8511</v>
          </cell>
          <cell r="F2917">
            <v>4963505</v>
          </cell>
        </row>
        <row r="2918">
          <cell r="A2918">
            <v>171889</v>
          </cell>
          <cell r="B2918" t="str">
            <v>TO</v>
          </cell>
          <cell r="C2918" t="str">
            <v>SANTA RITA DO TOCANTINS</v>
          </cell>
          <cell r="D2918" t="str">
            <v>171889</v>
          </cell>
          <cell r="E2918">
            <v>29376</v>
          </cell>
          <cell r="F2918">
            <v>3046062</v>
          </cell>
        </row>
        <row r="2919">
          <cell r="A2919">
            <v>171890</v>
          </cell>
          <cell r="B2919" t="str">
            <v>TO</v>
          </cell>
          <cell r="C2919" t="str">
            <v>SANTA ROSA DO TOCANTINS</v>
          </cell>
          <cell r="D2919" t="str">
            <v>171890</v>
          </cell>
          <cell r="F2919">
            <v>1409075</v>
          </cell>
        </row>
        <row r="2920">
          <cell r="A2920">
            <v>171900</v>
          </cell>
          <cell r="B2920" t="str">
            <v>TO</v>
          </cell>
          <cell r="C2920" t="str">
            <v>SANTA TEREZA DO TOCANTINS</v>
          </cell>
          <cell r="D2920" t="str">
            <v>171900</v>
          </cell>
          <cell r="E2920">
            <v>21548</v>
          </cell>
          <cell r="F2920">
            <v>5106640</v>
          </cell>
        </row>
        <row r="2921">
          <cell r="A2921">
            <v>172000</v>
          </cell>
          <cell r="B2921" t="str">
            <v>TO</v>
          </cell>
          <cell r="C2921" t="str">
            <v>SANTA TEREZINHA DO TOCANTINS</v>
          </cell>
          <cell r="D2921" t="str">
            <v>172000</v>
          </cell>
          <cell r="E2921">
            <v>8054</v>
          </cell>
          <cell r="F2921">
            <v>2718497</v>
          </cell>
        </row>
        <row r="2922">
          <cell r="A2922">
            <v>172010</v>
          </cell>
          <cell r="B2922" t="str">
            <v>TO</v>
          </cell>
          <cell r="C2922" t="str">
            <v>SÃO BENTO DO TOCANTINS</v>
          </cell>
          <cell r="D2922" t="str">
            <v>172010</v>
          </cell>
          <cell r="E2922">
            <v>24689</v>
          </cell>
          <cell r="F2922">
            <v>6281677</v>
          </cell>
        </row>
        <row r="2923">
          <cell r="A2923">
            <v>172015</v>
          </cell>
          <cell r="B2923" t="str">
            <v>TO</v>
          </cell>
          <cell r="C2923" t="str">
            <v>SÃO FÉLIX DO TOCANTINS</v>
          </cell>
          <cell r="D2923" t="str">
            <v>172015</v>
          </cell>
          <cell r="E2923">
            <v>13713</v>
          </cell>
          <cell r="F2923">
            <v>1079205</v>
          </cell>
        </row>
        <row r="2924">
          <cell r="A2924">
            <v>172020</v>
          </cell>
          <cell r="B2924" t="str">
            <v>TO</v>
          </cell>
          <cell r="C2924" t="str">
            <v>SÃO MIGUEL DO TOCANTINS</v>
          </cell>
          <cell r="D2924" t="str">
            <v>172020</v>
          </cell>
          <cell r="E2924">
            <v>150</v>
          </cell>
          <cell r="F2924">
            <v>2408784</v>
          </cell>
        </row>
        <row r="2925">
          <cell r="A2925">
            <v>172025</v>
          </cell>
          <cell r="B2925" t="str">
            <v>TO</v>
          </cell>
          <cell r="C2925" t="str">
            <v>SÃO SALVADOR DO TOCANTINS</v>
          </cell>
          <cell r="D2925" t="str">
            <v>172025</v>
          </cell>
          <cell r="E2925">
            <v>90</v>
          </cell>
          <cell r="F2925">
            <v>5471351</v>
          </cell>
        </row>
        <row r="2926">
          <cell r="A2926">
            <v>172030</v>
          </cell>
          <cell r="B2926" t="str">
            <v>TO</v>
          </cell>
          <cell r="C2926" t="str">
            <v>SÃO SEBASTIÃO DO TOCANTINS</v>
          </cell>
          <cell r="D2926" t="str">
            <v>172030</v>
          </cell>
          <cell r="F2926">
            <v>141340</v>
          </cell>
        </row>
        <row r="2927">
          <cell r="A2927">
            <v>172049</v>
          </cell>
          <cell r="B2927" t="str">
            <v>TO</v>
          </cell>
          <cell r="C2927" t="str">
            <v>SÃO VALÉRIO</v>
          </cell>
          <cell r="D2927" t="str">
            <v>172049</v>
          </cell>
          <cell r="E2927">
            <v>14473</v>
          </cell>
          <cell r="F2927">
            <v>3514471</v>
          </cell>
        </row>
        <row r="2928">
          <cell r="A2928">
            <v>172065</v>
          </cell>
          <cell r="B2928" t="str">
            <v>TO</v>
          </cell>
          <cell r="C2928" t="str">
            <v>SILVANÓPOLIS</v>
          </cell>
          <cell r="D2928" t="str">
            <v>172065</v>
          </cell>
          <cell r="E2928">
            <v>40416</v>
          </cell>
          <cell r="F2928">
            <v>3633576</v>
          </cell>
        </row>
        <row r="2929">
          <cell r="A2929">
            <v>172080</v>
          </cell>
          <cell r="B2929" t="str">
            <v>TO</v>
          </cell>
          <cell r="C2929" t="str">
            <v>SÍTIO NOVO DO TOCANTINS</v>
          </cell>
          <cell r="D2929" t="str">
            <v>172080</v>
          </cell>
          <cell r="E2929">
            <v>11315</v>
          </cell>
          <cell r="F2929">
            <v>10266672</v>
          </cell>
        </row>
        <row r="2930">
          <cell r="A2930">
            <v>172085</v>
          </cell>
          <cell r="B2930" t="str">
            <v>TO</v>
          </cell>
          <cell r="C2930" t="str">
            <v>SUCUPIRA</v>
          </cell>
          <cell r="D2930" t="str">
            <v>172085</v>
          </cell>
          <cell r="E2930">
            <v>6420</v>
          </cell>
          <cell r="F2930">
            <v>3124519</v>
          </cell>
        </row>
        <row r="2931">
          <cell r="A2931">
            <v>172090</v>
          </cell>
          <cell r="B2931" t="str">
            <v>TO</v>
          </cell>
          <cell r="C2931" t="str">
            <v>TAGUATINGA</v>
          </cell>
          <cell r="D2931" t="str">
            <v>172090</v>
          </cell>
          <cell r="E2931">
            <v>5581</v>
          </cell>
          <cell r="F2931">
            <v>3251423</v>
          </cell>
        </row>
        <row r="2932">
          <cell r="A2932">
            <v>172093</v>
          </cell>
          <cell r="B2932" t="str">
            <v>TO</v>
          </cell>
          <cell r="C2932" t="str">
            <v>TAIPAS DO TOCANTINS</v>
          </cell>
          <cell r="D2932" t="str">
            <v>172093</v>
          </cell>
          <cell r="E2932">
            <v>23156</v>
          </cell>
          <cell r="F2932">
            <v>5250499</v>
          </cell>
        </row>
        <row r="2933">
          <cell r="A2933">
            <v>172097</v>
          </cell>
          <cell r="B2933" t="str">
            <v>TO</v>
          </cell>
          <cell r="C2933" t="str">
            <v>TALISMÃ</v>
          </cell>
          <cell r="D2933" t="str">
            <v>172097</v>
          </cell>
          <cell r="E2933">
            <v>21812</v>
          </cell>
          <cell r="F2933">
            <v>2635247</v>
          </cell>
        </row>
        <row r="2934">
          <cell r="A2934">
            <v>172110</v>
          </cell>
          <cell r="B2934" t="str">
            <v>TO</v>
          </cell>
          <cell r="C2934" t="str">
            <v>TOCANTÍNIA</v>
          </cell>
          <cell r="D2934" t="str">
            <v>172110</v>
          </cell>
          <cell r="E2934">
            <v>11715</v>
          </cell>
          <cell r="F2934">
            <v>5516357</v>
          </cell>
        </row>
        <row r="2935">
          <cell r="A2935">
            <v>172120</v>
          </cell>
          <cell r="B2935" t="str">
            <v>TO</v>
          </cell>
          <cell r="C2935" t="str">
            <v>TOCANTINÓPOLIS</v>
          </cell>
          <cell r="D2935" t="str">
            <v>172120</v>
          </cell>
          <cell r="E2935">
            <v>58926</v>
          </cell>
          <cell r="F2935">
            <v>21945852</v>
          </cell>
        </row>
        <row r="2936">
          <cell r="A2936">
            <v>172125</v>
          </cell>
          <cell r="B2936" t="str">
            <v>TO</v>
          </cell>
          <cell r="C2936" t="str">
            <v>TUPIRAMA</v>
          </cell>
          <cell r="D2936" t="str">
            <v>172125</v>
          </cell>
          <cell r="E2936">
            <v>21486</v>
          </cell>
          <cell r="F2936">
            <v>5845856</v>
          </cell>
        </row>
        <row r="2937">
          <cell r="A2937">
            <v>172130</v>
          </cell>
          <cell r="B2937" t="str">
            <v>TO</v>
          </cell>
          <cell r="C2937" t="str">
            <v>TUPIRATINS</v>
          </cell>
          <cell r="D2937" t="str">
            <v>172130</v>
          </cell>
          <cell r="E2937">
            <v>23585</v>
          </cell>
          <cell r="F2937">
            <v>2104232</v>
          </cell>
        </row>
        <row r="2938">
          <cell r="A2938">
            <v>172208</v>
          </cell>
          <cell r="B2938" t="str">
            <v>TO</v>
          </cell>
          <cell r="C2938" t="str">
            <v>WANDERLÂNDIA</v>
          </cell>
          <cell r="D2938" t="str">
            <v>172208</v>
          </cell>
          <cell r="E2938">
            <v>2253</v>
          </cell>
          <cell r="F2938">
            <v>185937</v>
          </cell>
        </row>
        <row r="2939">
          <cell r="A2939">
            <v>172210</v>
          </cell>
          <cell r="B2939" t="str">
            <v>TO</v>
          </cell>
          <cell r="C2939" t="str">
            <v>XAMBIOÁ</v>
          </cell>
          <cell r="D2939" t="str">
            <v>172210</v>
          </cell>
          <cell r="E2939">
            <v>24898</v>
          </cell>
          <cell r="F2939">
            <v>5932626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317030</v>
          </cell>
          <cell r="B2" t="str">
            <v>UMBURATIBA</v>
          </cell>
          <cell r="C2" t="str">
            <v>MG</v>
          </cell>
        </row>
        <row r="3">
          <cell r="A3">
            <v>313420</v>
          </cell>
          <cell r="B3" t="str">
            <v>ITUIUTABA</v>
          </cell>
          <cell r="C3" t="str">
            <v>MG</v>
          </cell>
        </row>
        <row r="4">
          <cell r="A4">
            <v>312860</v>
          </cell>
          <cell r="B4" t="str">
            <v>GUARDA-MOR</v>
          </cell>
          <cell r="C4" t="str">
            <v>MG</v>
          </cell>
        </row>
        <row r="5">
          <cell r="A5">
            <v>310910</v>
          </cell>
          <cell r="B5" t="str">
            <v>BUENO BRANDAO</v>
          </cell>
          <cell r="C5" t="str">
            <v>MG</v>
          </cell>
        </row>
        <row r="6">
          <cell r="A6">
            <v>314060</v>
          </cell>
          <cell r="B6" t="str">
            <v>MATERLANDIA</v>
          </cell>
          <cell r="C6" t="str">
            <v>MG</v>
          </cell>
        </row>
        <row r="7">
          <cell r="A7">
            <v>310500</v>
          </cell>
          <cell r="B7" t="str">
            <v>BALDIM</v>
          </cell>
          <cell r="C7" t="str">
            <v>MG</v>
          </cell>
        </row>
        <row r="8">
          <cell r="A8">
            <v>315870</v>
          </cell>
          <cell r="B8" t="str">
            <v>SANTANA DO GARAMBEU</v>
          </cell>
          <cell r="C8" t="str">
            <v>MG</v>
          </cell>
        </row>
        <row r="9">
          <cell r="A9">
            <v>312080</v>
          </cell>
          <cell r="B9" t="str">
            <v>CRUZILIA</v>
          </cell>
          <cell r="C9" t="str">
            <v>MG</v>
          </cell>
        </row>
        <row r="10">
          <cell r="A10">
            <v>312675</v>
          </cell>
          <cell r="B10" t="str">
            <v>FRANCISCOPOLIS</v>
          </cell>
          <cell r="C10" t="str">
            <v>MG</v>
          </cell>
        </row>
        <row r="11">
          <cell r="A11">
            <v>290680</v>
          </cell>
          <cell r="B11" t="str">
            <v>CANSANCAO</v>
          </cell>
          <cell r="C11" t="str">
            <v>BA</v>
          </cell>
        </row>
        <row r="12">
          <cell r="A12">
            <v>317115</v>
          </cell>
          <cell r="B12" t="str">
            <v>VERMELHO NOVO</v>
          </cell>
          <cell r="C12" t="str">
            <v>MG</v>
          </cell>
        </row>
        <row r="13">
          <cell r="A13">
            <v>315600</v>
          </cell>
          <cell r="B13" t="str">
            <v>RIO VERMELHO</v>
          </cell>
          <cell r="C13" t="str">
            <v>MG</v>
          </cell>
        </row>
        <row r="14">
          <cell r="A14">
            <v>313780</v>
          </cell>
          <cell r="B14" t="str">
            <v>LAMBARI</v>
          </cell>
          <cell r="C14" t="str">
            <v>MG</v>
          </cell>
        </row>
        <row r="15">
          <cell r="A15">
            <v>430770</v>
          </cell>
          <cell r="B15" t="str">
            <v>ESTEIO</v>
          </cell>
          <cell r="C15" t="str">
            <v>RS</v>
          </cell>
          <cell r="E15">
            <v>8321305</v>
          </cell>
        </row>
        <row r="16">
          <cell r="A16">
            <v>420140</v>
          </cell>
          <cell r="B16" t="str">
            <v>ARARANGUA</v>
          </cell>
          <cell r="C16" t="str">
            <v>SC</v>
          </cell>
          <cell r="D16">
            <v>445133</v>
          </cell>
          <cell r="E16">
            <v>298039</v>
          </cell>
        </row>
        <row r="17">
          <cell r="A17">
            <v>355110</v>
          </cell>
          <cell r="B17" t="str">
            <v>SARAPUI</v>
          </cell>
          <cell r="C17" t="str">
            <v>SP</v>
          </cell>
          <cell r="D17">
            <v>69004</v>
          </cell>
          <cell r="E17">
            <v>1801276</v>
          </cell>
        </row>
        <row r="18">
          <cell r="A18">
            <v>311350</v>
          </cell>
          <cell r="B18" t="str">
            <v>CARBONITA</v>
          </cell>
          <cell r="C18" t="str">
            <v>MG</v>
          </cell>
        </row>
        <row r="19">
          <cell r="A19">
            <v>315880</v>
          </cell>
          <cell r="B19" t="str">
            <v>SANTANA DO JACARE</v>
          </cell>
          <cell r="C19" t="str">
            <v>MG</v>
          </cell>
        </row>
        <row r="20">
          <cell r="A20">
            <v>421500</v>
          </cell>
          <cell r="B20" t="str">
            <v>RIO NEGRINHO</v>
          </cell>
          <cell r="C20" t="str">
            <v>SC</v>
          </cell>
          <cell r="D20">
            <v>411748</v>
          </cell>
        </row>
        <row r="21">
          <cell r="A21">
            <v>431407</v>
          </cell>
          <cell r="B21" t="str">
            <v>PASSO DO SOBRADO</v>
          </cell>
          <cell r="C21" t="str">
            <v>RS</v>
          </cell>
          <cell r="D21">
            <v>44304</v>
          </cell>
        </row>
        <row r="22">
          <cell r="A22">
            <v>315680</v>
          </cell>
          <cell r="B22" t="str">
            <v>SABINOPOLIS</v>
          </cell>
          <cell r="C22" t="str">
            <v>MG</v>
          </cell>
        </row>
        <row r="23">
          <cell r="A23">
            <v>315900</v>
          </cell>
          <cell r="B23" t="str">
            <v>SANTANA DO RIACHO</v>
          </cell>
          <cell r="C23" t="str">
            <v>MG</v>
          </cell>
        </row>
        <row r="24">
          <cell r="A24">
            <v>315990</v>
          </cell>
          <cell r="B24" t="str">
            <v>SANTO ANTONIO DO AMPARO</v>
          </cell>
          <cell r="C24" t="str">
            <v>MG</v>
          </cell>
        </row>
        <row r="25">
          <cell r="A25">
            <v>311150</v>
          </cell>
          <cell r="B25" t="str">
            <v>CAMPOS ALTOS</v>
          </cell>
          <cell r="C25" t="str">
            <v>MG</v>
          </cell>
        </row>
        <row r="26">
          <cell r="A26">
            <v>313910</v>
          </cell>
          <cell r="B26" t="str">
            <v>MADRE DE DEUS DE MINAS</v>
          </cell>
          <cell r="C26" t="str">
            <v>MG</v>
          </cell>
        </row>
        <row r="27">
          <cell r="A27">
            <v>421670</v>
          </cell>
          <cell r="B27" t="str">
            <v>SAO JOSE DO CEDRO</v>
          </cell>
          <cell r="C27" t="str">
            <v>SC</v>
          </cell>
          <cell r="E27">
            <v>6658104</v>
          </cell>
        </row>
        <row r="28">
          <cell r="A28">
            <v>315460</v>
          </cell>
          <cell r="B28" t="str">
            <v>RIBEIRAO DAS NEVES</v>
          </cell>
          <cell r="C28" t="str">
            <v>MG</v>
          </cell>
        </row>
        <row r="29">
          <cell r="A29">
            <v>421930</v>
          </cell>
          <cell r="B29" t="str">
            <v>VIDEIRA</v>
          </cell>
          <cell r="C29" t="str">
            <v>SC</v>
          </cell>
          <cell r="E29">
            <v>516606</v>
          </cell>
        </row>
        <row r="30">
          <cell r="A30">
            <v>314610</v>
          </cell>
          <cell r="B30" t="str">
            <v>OURO PRETO</v>
          </cell>
          <cell r="C30" t="str">
            <v>MG</v>
          </cell>
        </row>
        <row r="31">
          <cell r="A31">
            <v>316940</v>
          </cell>
          <cell r="B31" t="str">
            <v>TRES PONTAS</v>
          </cell>
          <cell r="C31" t="str">
            <v>MG</v>
          </cell>
        </row>
        <row r="32">
          <cell r="A32">
            <v>312580</v>
          </cell>
          <cell r="B32" t="str">
            <v>FERNANDES TOURINHO</v>
          </cell>
          <cell r="C32" t="str">
            <v>MG</v>
          </cell>
        </row>
        <row r="33">
          <cell r="A33">
            <v>314160</v>
          </cell>
          <cell r="B33" t="str">
            <v>MERCES</v>
          </cell>
          <cell r="C33" t="str">
            <v>MG</v>
          </cell>
        </row>
        <row r="34">
          <cell r="A34">
            <v>312800</v>
          </cell>
          <cell r="B34" t="str">
            <v>GUANHAES</v>
          </cell>
          <cell r="C34" t="str">
            <v>MG</v>
          </cell>
        </row>
        <row r="35">
          <cell r="A35">
            <v>311040</v>
          </cell>
          <cell r="B35" t="str">
            <v>CAMACHO</v>
          </cell>
          <cell r="C35" t="str">
            <v>MG</v>
          </cell>
        </row>
        <row r="36">
          <cell r="A36">
            <v>316280</v>
          </cell>
          <cell r="B36" t="str">
            <v>SAO JOAO EVANGELISTA</v>
          </cell>
          <cell r="C36" t="str">
            <v>MG</v>
          </cell>
        </row>
        <row r="37">
          <cell r="A37">
            <v>316550</v>
          </cell>
          <cell r="B37" t="str">
            <v>SARDOA</v>
          </cell>
          <cell r="C37" t="str">
            <v>MG</v>
          </cell>
        </row>
        <row r="38">
          <cell r="A38">
            <v>315150</v>
          </cell>
          <cell r="B38" t="str">
            <v>PIUMHI</v>
          </cell>
          <cell r="C38" t="str">
            <v>MG</v>
          </cell>
        </row>
        <row r="39">
          <cell r="A39">
            <v>420535</v>
          </cell>
          <cell r="B39" t="str">
            <v>FLOR DO SERTAO</v>
          </cell>
          <cell r="C39" t="str">
            <v>SC</v>
          </cell>
          <cell r="E39">
            <v>222070</v>
          </cell>
        </row>
        <row r="40">
          <cell r="A40">
            <v>311470</v>
          </cell>
          <cell r="B40" t="str">
            <v>CARVALHOPOLIS</v>
          </cell>
          <cell r="C40" t="str">
            <v>MG</v>
          </cell>
        </row>
        <row r="41">
          <cell r="A41">
            <v>355480</v>
          </cell>
          <cell r="B41" t="str">
            <v>TREMEMBE</v>
          </cell>
          <cell r="C41" t="str">
            <v>SP</v>
          </cell>
          <cell r="D41">
            <v>144615</v>
          </cell>
        </row>
        <row r="42">
          <cell r="A42">
            <v>313480</v>
          </cell>
          <cell r="B42" t="str">
            <v>JACUI</v>
          </cell>
          <cell r="C42" t="str">
            <v>MG</v>
          </cell>
        </row>
        <row r="43">
          <cell r="A43">
            <v>311460</v>
          </cell>
          <cell r="B43" t="str">
            <v>CARRANCAS</v>
          </cell>
          <cell r="C43" t="str">
            <v>MG</v>
          </cell>
        </row>
        <row r="44">
          <cell r="A44">
            <v>431820</v>
          </cell>
          <cell r="B44" t="str">
            <v>SAO FRANCISCO DE PAULA</v>
          </cell>
          <cell r="C44" t="str">
            <v>RS</v>
          </cell>
        </row>
        <row r="45">
          <cell r="A45">
            <v>311270</v>
          </cell>
          <cell r="B45" t="str">
            <v>CAPITAO ENEAS</v>
          </cell>
          <cell r="C45" t="str">
            <v>MG</v>
          </cell>
        </row>
        <row r="46">
          <cell r="A46">
            <v>311050</v>
          </cell>
          <cell r="B46" t="str">
            <v>CAMANDUCAIA</v>
          </cell>
          <cell r="C46" t="str">
            <v>MG</v>
          </cell>
        </row>
        <row r="47">
          <cell r="A47">
            <v>311100</v>
          </cell>
          <cell r="B47" t="str">
            <v>CAMPESTRE</v>
          </cell>
          <cell r="C47" t="str">
            <v>MG</v>
          </cell>
        </row>
        <row r="48">
          <cell r="A48">
            <v>315200</v>
          </cell>
          <cell r="B48" t="str">
            <v>POMPEU</v>
          </cell>
          <cell r="C48" t="str">
            <v>MG</v>
          </cell>
        </row>
        <row r="49">
          <cell r="A49">
            <v>310960</v>
          </cell>
          <cell r="B49" t="str">
            <v>CACHOEIRA DA PRATA</v>
          </cell>
          <cell r="C49" t="str">
            <v>MG</v>
          </cell>
        </row>
        <row r="50">
          <cell r="A50">
            <v>316760</v>
          </cell>
          <cell r="B50" t="str">
            <v>SIMONESIA</v>
          </cell>
          <cell r="C50" t="str">
            <v>MG</v>
          </cell>
        </row>
        <row r="51">
          <cell r="A51">
            <v>430064</v>
          </cell>
          <cell r="B51" t="str">
            <v>AMETISTA DO SUL</v>
          </cell>
          <cell r="C51" t="str">
            <v>RS</v>
          </cell>
          <cell r="E51">
            <v>347928</v>
          </cell>
        </row>
        <row r="52">
          <cell r="A52">
            <v>310150</v>
          </cell>
          <cell r="B52" t="str">
            <v>ALEM PARAIBA</v>
          </cell>
          <cell r="C52" t="str">
            <v>MG</v>
          </cell>
        </row>
        <row r="53">
          <cell r="A53">
            <v>313520</v>
          </cell>
          <cell r="B53" t="str">
            <v>JANUARIA</v>
          </cell>
          <cell r="C53" t="str">
            <v>MG</v>
          </cell>
        </row>
        <row r="54">
          <cell r="A54">
            <v>315370</v>
          </cell>
          <cell r="B54" t="str">
            <v>QUARTEL GERAL</v>
          </cell>
          <cell r="C54" t="str">
            <v>MG</v>
          </cell>
        </row>
        <row r="55">
          <cell r="A55">
            <v>313070</v>
          </cell>
          <cell r="B55" t="str">
            <v>INDIANOPOLIS</v>
          </cell>
          <cell r="C55" t="str">
            <v>MG</v>
          </cell>
        </row>
        <row r="56">
          <cell r="A56">
            <v>312520</v>
          </cell>
          <cell r="B56" t="str">
            <v>FAMA</v>
          </cell>
          <cell r="C56" t="str">
            <v>MG</v>
          </cell>
        </row>
        <row r="57">
          <cell r="A57">
            <v>421050</v>
          </cell>
          <cell r="B57" t="str">
            <v>MARAVILHA</v>
          </cell>
          <cell r="C57" t="str">
            <v>SC</v>
          </cell>
          <cell r="E57">
            <v>3427778</v>
          </cell>
        </row>
        <row r="58">
          <cell r="A58">
            <v>312270</v>
          </cell>
          <cell r="B58" t="str">
            <v>DOM SILVERIO</v>
          </cell>
          <cell r="C58" t="str">
            <v>MG</v>
          </cell>
        </row>
        <row r="59">
          <cell r="A59">
            <v>310600</v>
          </cell>
          <cell r="B59" t="str">
            <v>BELA VISTA DE MINAS</v>
          </cell>
          <cell r="C59" t="str">
            <v>MG</v>
          </cell>
        </row>
        <row r="60">
          <cell r="A60">
            <v>352400</v>
          </cell>
          <cell r="B60" t="str">
            <v>ITUPEVA</v>
          </cell>
          <cell r="C60" t="str">
            <v>SP</v>
          </cell>
        </row>
        <row r="61">
          <cell r="A61">
            <v>312420</v>
          </cell>
          <cell r="B61" t="str">
            <v>ESPERA FELIZ</v>
          </cell>
          <cell r="C61" t="str">
            <v>MG</v>
          </cell>
        </row>
        <row r="62">
          <cell r="A62">
            <v>314990</v>
          </cell>
          <cell r="B62" t="str">
            <v>PERDOES</v>
          </cell>
          <cell r="C62" t="str">
            <v>MG</v>
          </cell>
        </row>
        <row r="63">
          <cell r="A63">
            <v>420470</v>
          </cell>
          <cell r="B63" t="str">
            <v>CUNHA PORA</v>
          </cell>
          <cell r="C63" t="str">
            <v>SC</v>
          </cell>
          <cell r="E63">
            <v>304848</v>
          </cell>
        </row>
        <row r="64">
          <cell r="A64">
            <v>312810</v>
          </cell>
          <cell r="B64" t="str">
            <v>GUAPE</v>
          </cell>
          <cell r="C64" t="str">
            <v>MG</v>
          </cell>
        </row>
        <row r="65">
          <cell r="A65">
            <v>311420</v>
          </cell>
          <cell r="B65" t="str">
            <v>CARMO DO CAJURU</v>
          </cell>
          <cell r="C65" t="str">
            <v>MG</v>
          </cell>
        </row>
        <row r="66">
          <cell r="A66">
            <v>420480</v>
          </cell>
          <cell r="B66" t="str">
            <v>CURITIBANOS</v>
          </cell>
          <cell r="C66" t="str">
            <v>SC</v>
          </cell>
        </row>
        <row r="67">
          <cell r="A67">
            <v>313860</v>
          </cell>
          <cell r="B67" t="str">
            <v>LIMA DUARTE</v>
          </cell>
          <cell r="C67" t="str">
            <v>MG</v>
          </cell>
        </row>
        <row r="68">
          <cell r="A68">
            <v>314210</v>
          </cell>
          <cell r="B68" t="str">
            <v>MIRADOURO</v>
          </cell>
          <cell r="C68" t="str">
            <v>MG</v>
          </cell>
        </row>
        <row r="69">
          <cell r="A69">
            <v>510850</v>
          </cell>
          <cell r="B69" t="str">
            <v>VERA</v>
          </cell>
          <cell r="C69" t="str">
            <v>MT</v>
          </cell>
        </row>
        <row r="70">
          <cell r="A70">
            <v>312590</v>
          </cell>
          <cell r="B70" t="str">
            <v>FERROS</v>
          </cell>
          <cell r="C70" t="str">
            <v>MG</v>
          </cell>
        </row>
        <row r="71">
          <cell r="A71">
            <v>520860</v>
          </cell>
          <cell r="B71" t="str">
            <v>GOIANESIA</v>
          </cell>
          <cell r="C71" t="str">
            <v>GO</v>
          </cell>
          <cell r="D71">
            <v>200</v>
          </cell>
        </row>
        <row r="72">
          <cell r="A72">
            <v>312260</v>
          </cell>
          <cell r="B72" t="str">
            <v>DOM JOAQUIM</v>
          </cell>
          <cell r="C72" t="str">
            <v>MG</v>
          </cell>
        </row>
        <row r="73">
          <cell r="A73">
            <v>314490</v>
          </cell>
          <cell r="B73" t="str">
            <v>NOVA MODICA</v>
          </cell>
          <cell r="C73" t="str">
            <v>MG</v>
          </cell>
        </row>
        <row r="74">
          <cell r="A74">
            <v>430055</v>
          </cell>
          <cell r="B74" t="str">
            <v>ALTO ALEGRE</v>
          </cell>
          <cell r="C74" t="str">
            <v>RS</v>
          </cell>
        </row>
        <row r="75">
          <cell r="A75">
            <v>312500</v>
          </cell>
          <cell r="B75" t="str">
            <v>EWBANK DA CAMARA</v>
          </cell>
          <cell r="C75" t="str">
            <v>MG</v>
          </cell>
        </row>
        <row r="76">
          <cell r="A76">
            <v>310160</v>
          </cell>
          <cell r="B76" t="str">
            <v>ALFENAS</v>
          </cell>
          <cell r="C76" t="str">
            <v>MG</v>
          </cell>
        </row>
        <row r="77">
          <cell r="A77">
            <v>310665</v>
          </cell>
          <cell r="B77" t="str">
            <v>BERIZAL</v>
          </cell>
          <cell r="C77" t="str">
            <v>MG</v>
          </cell>
        </row>
        <row r="78">
          <cell r="A78">
            <v>320190</v>
          </cell>
          <cell r="B78" t="str">
            <v>DOMINGOS MARTINS</v>
          </cell>
          <cell r="C78" t="str">
            <v>ES</v>
          </cell>
          <cell r="D78">
            <v>30</v>
          </cell>
        </row>
        <row r="79">
          <cell r="A79">
            <v>316553</v>
          </cell>
          <cell r="B79" t="str">
            <v>SARZEDO</v>
          </cell>
          <cell r="C79" t="str">
            <v>MG</v>
          </cell>
        </row>
        <row r="80">
          <cell r="A80">
            <v>500440</v>
          </cell>
          <cell r="B80" t="str">
            <v>INOCENCIA</v>
          </cell>
          <cell r="C80" t="str">
            <v>MS</v>
          </cell>
        </row>
        <row r="81">
          <cell r="A81">
            <v>421575</v>
          </cell>
          <cell r="B81" t="str">
            <v>SAO BERNARDINO</v>
          </cell>
          <cell r="C81" t="str">
            <v>SC</v>
          </cell>
          <cell r="E81">
            <v>138693</v>
          </cell>
        </row>
        <row r="82">
          <cell r="A82">
            <v>311440</v>
          </cell>
          <cell r="B82" t="str">
            <v>CARMO DO RIO CLARO</v>
          </cell>
          <cell r="C82" t="str">
            <v>MG</v>
          </cell>
        </row>
        <row r="83">
          <cell r="A83">
            <v>313110</v>
          </cell>
          <cell r="B83" t="str">
            <v>INIMUTABA</v>
          </cell>
          <cell r="C83" t="str">
            <v>MG</v>
          </cell>
        </row>
        <row r="84">
          <cell r="A84">
            <v>311650</v>
          </cell>
          <cell r="B84" t="str">
            <v>CLARO DOS POCOES</v>
          </cell>
          <cell r="C84" t="str">
            <v>MG</v>
          </cell>
        </row>
        <row r="85">
          <cell r="A85">
            <v>315210</v>
          </cell>
          <cell r="B85" t="str">
            <v>PONTE NOVA</v>
          </cell>
          <cell r="C85" t="str">
            <v>MG</v>
          </cell>
        </row>
        <row r="86">
          <cell r="A86">
            <v>316090</v>
          </cell>
          <cell r="B86" t="str">
            <v>SAO BRAS DO SUACUI</v>
          </cell>
          <cell r="C86" t="str">
            <v>MG</v>
          </cell>
        </row>
        <row r="87">
          <cell r="A87">
            <v>317107</v>
          </cell>
          <cell r="B87" t="str">
            <v>VEREDINHA</v>
          </cell>
          <cell r="C87" t="str">
            <v>MG</v>
          </cell>
        </row>
        <row r="88">
          <cell r="A88">
            <v>311490</v>
          </cell>
          <cell r="B88" t="str">
            <v>CASA GRANDE</v>
          </cell>
          <cell r="C88" t="str">
            <v>MG</v>
          </cell>
        </row>
        <row r="89">
          <cell r="A89">
            <v>500375</v>
          </cell>
          <cell r="B89" t="str">
            <v>ELDORADO</v>
          </cell>
          <cell r="C89" t="str">
            <v>MS</v>
          </cell>
        </row>
        <row r="90">
          <cell r="A90">
            <v>314950</v>
          </cell>
          <cell r="B90" t="str">
            <v>PEQUERI</v>
          </cell>
          <cell r="C90" t="str">
            <v>MG</v>
          </cell>
        </row>
        <row r="91">
          <cell r="A91">
            <v>421100</v>
          </cell>
          <cell r="B91" t="str">
            <v>MONDAI</v>
          </cell>
          <cell r="C91" t="str">
            <v>SC</v>
          </cell>
        </row>
        <row r="92">
          <cell r="A92">
            <v>314450</v>
          </cell>
          <cell r="B92" t="str">
            <v>NAZARENO</v>
          </cell>
          <cell r="C92" t="str">
            <v>MG</v>
          </cell>
        </row>
        <row r="93">
          <cell r="A93">
            <v>420730</v>
          </cell>
          <cell r="B93" t="str">
            <v>IMBITUBA</v>
          </cell>
          <cell r="C93" t="str">
            <v>SC</v>
          </cell>
          <cell r="E93">
            <v>3611319</v>
          </cell>
        </row>
        <row r="94">
          <cell r="A94">
            <v>420257</v>
          </cell>
          <cell r="B94" t="str">
            <v>BOM JESUS DO OESTE</v>
          </cell>
          <cell r="C94" t="str">
            <v>SC</v>
          </cell>
          <cell r="E94">
            <v>262185</v>
          </cell>
        </row>
        <row r="95">
          <cell r="A95">
            <v>354170</v>
          </cell>
          <cell r="B95" t="str">
            <v>QUATA</v>
          </cell>
          <cell r="C95" t="str">
            <v>SP</v>
          </cell>
        </row>
        <row r="96">
          <cell r="A96">
            <v>510420</v>
          </cell>
          <cell r="B96" t="str">
            <v>GUIRATINGA</v>
          </cell>
          <cell r="C96" t="str">
            <v>MT</v>
          </cell>
          <cell r="E96">
            <v>569372</v>
          </cell>
        </row>
        <row r="97">
          <cell r="A97">
            <v>317040</v>
          </cell>
          <cell r="B97" t="str">
            <v>UNAI</v>
          </cell>
          <cell r="C97" t="str">
            <v>MG</v>
          </cell>
        </row>
        <row r="98">
          <cell r="A98">
            <v>313350</v>
          </cell>
          <cell r="B98" t="str">
            <v>ITAPECERICA</v>
          </cell>
          <cell r="C98" t="str">
            <v>MG</v>
          </cell>
        </row>
        <row r="99">
          <cell r="A99">
            <v>312460</v>
          </cell>
          <cell r="B99" t="str">
            <v>ESTRELA DALVA</v>
          </cell>
          <cell r="C99" t="str">
            <v>MG</v>
          </cell>
        </row>
        <row r="100">
          <cell r="A100">
            <v>316570</v>
          </cell>
          <cell r="B100" t="str">
            <v>SENADOR FIRMINO</v>
          </cell>
          <cell r="C100" t="str">
            <v>MG</v>
          </cell>
        </row>
        <row r="101">
          <cell r="A101">
            <v>315290</v>
          </cell>
          <cell r="B101" t="str">
            <v>PRATAPOLIS</v>
          </cell>
          <cell r="C101" t="str">
            <v>MG</v>
          </cell>
        </row>
        <row r="102">
          <cell r="A102">
            <v>311910</v>
          </cell>
          <cell r="B102" t="str">
            <v>CORINTO</v>
          </cell>
          <cell r="C102" t="str">
            <v>MG</v>
          </cell>
        </row>
        <row r="103">
          <cell r="A103">
            <v>314505</v>
          </cell>
          <cell r="B103" t="str">
            <v>NOVA PORTEIRINHA</v>
          </cell>
          <cell r="C103" t="str">
            <v>MG</v>
          </cell>
        </row>
        <row r="104">
          <cell r="A104">
            <v>312290</v>
          </cell>
          <cell r="B104" t="str">
            <v>DONA EUSEBIA</v>
          </cell>
          <cell r="C104" t="str">
            <v>MG</v>
          </cell>
        </row>
        <row r="105">
          <cell r="A105">
            <v>310260</v>
          </cell>
          <cell r="B105" t="str">
            <v>ANDRADAS</v>
          </cell>
          <cell r="C105" t="str">
            <v>MG</v>
          </cell>
        </row>
        <row r="106">
          <cell r="A106">
            <v>500750</v>
          </cell>
          <cell r="B106" t="str">
            <v>ROCHEDO</v>
          </cell>
          <cell r="C106" t="str">
            <v>MS</v>
          </cell>
        </row>
        <row r="107">
          <cell r="A107">
            <v>510770</v>
          </cell>
          <cell r="B107" t="str">
            <v>ROSARIO OESTE</v>
          </cell>
          <cell r="C107" t="str">
            <v>MT</v>
          </cell>
        </row>
        <row r="108">
          <cell r="A108">
            <v>315950</v>
          </cell>
          <cell r="B108" t="str">
            <v>SANTA RITA DO ITUETO</v>
          </cell>
          <cell r="C108" t="str">
            <v>MG</v>
          </cell>
        </row>
        <row r="109">
          <cell r="A109">
            <v>310480</v>
          </cell>
          <cell r="B109" t="str">
            <v>AUGUSTO DE LIMA</v>
          </cell>
          <cell r="C109" t="str">
            <v>MG</v>
          </cell>
        </row>
        <row r="110">
          <cell r="A110">
            <v>316000</v>
          </cell>
          <cell r="B110" t="str">
            <v>SANTO ANTONIO DO AVENTUREIRO</v>
          </cell>
          <cell r="C110" t="str">
            <v>MG</v>
          </cell>
        </row>
        <row r="111">
          <cell r="A111">
            <v>352570</v>
          </cell>
          <cell r="B111" t="str">
            <v>JOSE BONIFACIO</v>
          </cell>
          <cell r="C111" t="str">
            <v>SP</v>
          </cell>
        </row>
        <row r="112">
          <cell r="A112">
            <v>316320</v>
          </cell>
          <cell r="B112" t="str">
            <v>SAO JOSE DO ALEGRE</v>
          </cell>
          <cell r="C112" t="str">
            <v>MG</v>
          </cell>
        </row>
        <row r="113">
          <cell r="A113">
            <v>316270</v>
          </cell>
          <cell r="B113" t="str">
            <v>SAO JOAO DO PARAISO</v>
          </cell>
          <cell r="C113" t="str">
            <v>MG</v>
          </cell>
        </row>
        <row r="114">
          <cell r="A114">
            <v>312760</v>
          </cell>
          <cell r="B114" t="str">
            <v>GOUVEIA</v>
          </cell>
          <cell r="C114" t="str">
            <v>MG</v>
          </cell>
        </row>
        <row r="115">
          <cell r="A115">
            <v>430540</v>
          </cell>
          <cell r="B115" t="str">
            <v>CHIAPETTA</v>
          </cell>
          <cell r="C115" t="str">
            <v>RS</v>
          </cell>
        </row>
        <row r="116">
          <cell r="A116">
            <v>510776</v>
          </cell>
          <cell r="B116" t="str">
            <v>SANTA RITA DO TRIVELATO</v>
          </cell>
          <cell r="C116" t="str">
            <v>MT</v>
          </cell>
          <cell r="E116">
            <v>436885</v>
          </cell>
        </row>
        <row r="117">
          <cell r="A117">
            <v>354820</v>
          </cell>
          <cell r="B117" t="str">
            <v>SANTO ANTONIO DO PINHAL</v>
          </cell>
          <cell r="C117" t="str">
            <v>SP</v>
          </cell>
        </row>
        <row r="118">
          <cell r="A118">
            <v>311300</v>
          </cell>
          <cell r="B118" t="str">
            <v>CARAI</v>
          </cell>
          <cell r="C118" t="str">
            <v>MG</v>
          </cell>
        </row>
        <row r="119">
          <cell r="A119">
            <v>432149</v>
          </cell>
          <cell r="B119" t="str">
            <v>TOROPI</v>
          </cell>
          <cell r="C119" t="str">
            <v>RS</v>
          </cell>
        </row>
        <row r="120">
          <cell r="A120">
            <v>316557</v>
          </cell>
          <cell r="B120" t="str">
            <v>SENADOR AMARAL</v>
          </cell>
          <cell r="C120" t="str">
            <v>MG</v>
          </cell>
        </row>
        <row r="121">
          <cell r="A121">
            <v>310400</v>
          </cell>
          <cell r="B121" t="str">
            <v>ARAXA</v>
          </cell>
          <cell r="C121" t="str">
            <v>MG</v>
          </cell>
        </row>
        <row r="122">
          <cell r="A122">
            <v>315520</v>
          </cell>
          <cell r="B122" t="str">
            <v>RIO ESPERA</v>
          </cell>
          <cell r="C122" t="str">
            <v>MG</v>
          </cell>
        </row>
        <row r="123">
          <cell r="A123">
            <v>521400</v>
          </cell>
          <cell r="B123" t="str">
            <v>MOZARLANDIA</v>
          </cell>
          <cell r="C123" t="str">
            <v>GO</v>
          </cell>
        </row>
        <row r="124">
          <cell r="A124">
            <v>312780</v>
          </cell>
          <cell r="B124" t="str">
            <v>GRAO MOGOL</v>
          </cell>
          <cell r="C124" t="str">
            <v>MG</v>
          </cell>
        </row>
        <row r="125">
          <cell r="A125">
            <v>431990</v>
          </cell>
          <cell r="B125" t="str">
            <v>SAPIRANGA</v>
          </cell>
          <cell r="C125" t="str">
            <v>RS</v>
          </cell>
        </row>
        <row r="126">
          <cell r="A126">
            <v>316670</v>
          </cell>
          <cell r="B126" t="str">
            <v>SERRA DOS AIMORES</v>
          </cell>
          <cell r="C126" t="str">
            <v>MG</v>
          </cell>
        </row>
        <row r="127">
          <cell r="A127">
            <v>313200</v>
          </cell>
          <cell r="B127" t="str">
            <v>ITACAMBIRA</v>
          </cell>
          <cell r="C127" t="str">
            <v>MG</v>
          </cell>
        </row>
        <row r="128">
          <cell r="A128">
            <v>314770</v>
          </cell>
          <cell r="B128" t="str">
            <v>PASSA TEMPO</v>
          </cell>
          <cell r="C128" t="str">
            <v>MG</v>
          </cell>
        </row>
        <row r="129">
          <cell r="A129">
            <v>353890</v>
          </cell>
          <cell r="B129" t="str">
            <v>PIRAJUI</v>
          </cell>
          <cell r="C129" t="str">
            <v>SP</v>
          </cell>
          <cell r="E129">
            <v>808213</v>
          </cell>
        </row>
        <row r="130">
          <cell r="A130">
            <v>350640</v>
          </cell>
          <cell r="B130" t="str">
            <v>BILAC</v>
          </cell>
          <cell r="C130" t="str">
            <v>SP</v>
          </cell>
          <cell r="E130">
            <v>100093</v>
          </cell>
        </row>
        <row r="131">
          <cell r="A131">
            <v>311120</v>
          </cell>
          <cell r="B131" t="str">
            <v>CAMPO BELO</v>
          </cell>
          <cell r="C131" t="str">
            <v>MG</v>
          </cell>
        </row>
        <row r="132">
          <cell r="A132">
            <v>313810</v>
          </cell>
          <cell r="B132" t="str">
            <v>LASSANCE</v>
          </cell>
          <cell r="C132" t="str">
            <v>MG</v>
          </cell>
        </row>
        <row r="133">
          <cell r="A133">
            <v>311430</v>
          </cell>
          <cell r="B133" t="str">
            <v>CARMO DO PARANAIBA</v>
          </cell>
          <cell r="C133" t="str">
            <v>MG</v>
          </cell>
        </row>
        <row r="134">
          <cell r="A134">
            <v>354440</v>
          </cell>
          <cell r="B134" t="str">
            <v>RUBIACEA</v>
          </cell>
          <cell r="C134" t="str">
            <v>SP</v>
          </cell>
        </row>
        <row r="135">
          <cell r="A135">
            <v>430780</v>
          </cell>
          <cell r="B135" t="str">
            <v>ESTRELA</v>
          </cell>
          <cell r="C135" t="str">
            <v>RS</v>
          </cell>
        </row>
        <row r="136">
          <cell r="A136">
            <v>314050</v>
          </cell>
          <cell r="B136" t="str">
            <v>MARTINHO CAMPOS</v>
          </cell>
          <cell r="C136" t="str">
            <v>MG</v>
          </cell>
        </row>
        <row r="137">
          <cell r="A137">
            <v>431642</v>
          </cell>
          <cell r="B137" t="str">
            <v>SAGRADA FAMILIA</v>
          </cell>
          <cell r="C137" t="str">
            <v>RS</v>
          </cell>
        </row>
        <row r="138">
          <cell r="A138">
            <v>312280</v>
          </cell>
          <cell r="B138" t="str">
            <v>DOM VICOSO</v>
          </cell>
          <cell r="C138" t="str">
            <v>MG</v>
          </cell>
        </row>
        <row r="139">
          <cell r="A139">
            <v>311680</v>
          </cell>
          <cell r="B139" t="str">
            <v>COLUNA</v>
          </cell>
          <cell r="C139" t="str">
            <v>MG</v>
          </cell>
        </row>
        <row r="140">
          <cell r="A140">
            <v>310700</v>
          </cell>
          <cell r="B140" t="str">
            <v>BIQUINHAS</v>
          </cell>
          <cell r="C140" t="str">
            <v>MG</v>
          </cell>
        </row>
        <row r="141">
          <cell r="A141">
            <v>421825</v>
          </cell>
          <cell r="B141" t="str">
            <v>TIMBO GRANDE</v>
          </cell>
          <cell r="C141" t="str">
            <v>SC</v>
          </cell>
          <cell r="E141">
            <v>333907</v>
          </cell>
        </row>
        <row r="142">
          <cell r="A142">
            <v>313380</v>
          </cell>
          <cell r="B142" t="str">
            <v>ITAUNA</v>
          </cell>
          <cell r="C142" t="str">
            <v>MG</v>
          </cell>
        </row>
        <row r="143">
          <cell r="A143">
            <v>313740</v>
          </cell>
          <cell r="B143" t="str">
            <v>LAGOA DOURADA</v>
          </cell>
          <cell r="C143" t="str">
            <v>MG</v>
          </cell>
        </row>
        <row r="144">
          <cell r="A144">
            <v>350240</v>
          </cell>
          <cell r="B144" t="str">
            <v>ANHUMAS</v>
          </cell>
          <cell r="C144" t="str">
            <v>SP</v>
          </cell>
        </row>
        <row r="145">
          <cell r="A145">
            <v>411770</v>
          </cell>
          <cell r="B145" t="str">
            <v>PALMEIRA</v>
          </cell>
          <cell r="C145" t="str">
            <v>PR</v>
          </cell>
        </row>
        <row r="146">
          <cell r="A146">
            <v>354130</v>
          </cell>
          <cell r="B146" t="str">
            <v>PRESIDENTE EPITACIO</v>
          </cell>
          <cell r="C146" t="str">
            <v>SP</v>
          </cell>
          <cell r="D146">
            <v>160555</v>
          </cell>
          <cell r="E146">
            <v>10362128</v>
          </cell>
        </row>
        <row r="147">
          <cell r="A147">
            <v>313065</v>
          </cell>
          <cell r="B147" t="str">
            <v>INDAIABIRA</v>
          </cell>
          <cell r="C147" t="str">
            <v>MG</v>
          </cell>
        </row>
        <row r="148">
          <cell r="A148">
            <v>311550</v>
          </cell>
          <cell r="B148" t="str">
            <v>CAXAMBU</v>
          </cell>
          <cell r="C148" t="str">
            <v>MG</v>
          </cell>
        </row>
        <row r="149">
          <cell r="A149">
            <v>316800</v>
          </cell>
          <cell r="B149" t="str">
            <v>TAIOBEIRAS</v>
          </cell>
          <cell r="C149" t="str">
            <v>MG</v>
          </cell>
        </row>
        <row r="150">
          <cell r="A150">
            <v>310100</v>
          </cell>
          <cell r="B150" t="str">
            <v>AGUAS VERMELHAS</v>
          </cell>
          <cell r="C150" t="str">
            <v>MG</v>
          </cell>
        </row>
        <row r="151">
          <cell r="A151">
            <v>314660</v>
          </cell>
          <cell r="B151" t="str">
            <v>PAIVA</v>
          </cell>
          <cell r="C151" t="str">
            <v>MG</v>
          </cell>
        </row>
        <row r="152">
          <cell r="A152">
            <v>312010</v>
          </cell>
          <cell r="B152" t="str">
            <v>COUTO DE MAGALHAES DE MINAS</v>
          </cell>
          <cell r="C152" t="str">
            <v>MG</v>
          </cell>
        </row>
        <row r="153">
          <cell r="A153">
            <v>315760</v>
          </cell>
          <cell r="B153" t="str">
            <v>SANTA FE DE MINAS</v>
          </cell>
          <cell r="C153" t="str">
            <v>MG</v>
          </cell>
        </row>
        <row r="154">
          <cell r="A154">
            <v>313040</v>
          </cell>
          <cell r="B154" t="str">
            <v>IJACI</v>
          </cell>
          <cell r="C154" t="str">
            <v>MG</v>
          </cell>
        </row>
        <row r="155">
          <cell r="A155">
            <v>353830</v>
          </cell>
          <cell r="B155" t="str">
            <v>PIQUEROBI</v>
          </cell>
          <cell r="C155" t="str">
            <v>SP</v>
          </cell>
          <cell r="D155">
            <v>12883</v>
          </cell>
          <cell r="E155">
            <v>668093</v>
          </cell>
        </row>
        <row r="156">
          <cell r="A156">
            <v>316910</v>
          </cell>
          <cell r="B156" t="str">
            <v>TOLEDO</v>
          </cell>
          <cell r="C156" t="str">
            <v>MG</v>
          </cell>
        </row>
        <row r="157">
          <cell r="A157">
            <v>316240</v>
          </cell>
          <cell r="B157" t="str">
            <v>SAO JOAO DA PONTE</v>
          </cell>
          <cell r="C157" t="str">
            <v>MG</v>
          </cell>
        </row>
        <row r="158">
          <cell r="A158">
            <v>350930</v>
          </cell>
          <cell r="B158" t="str">
            <v>CAJOBI</v>
          </cell>
          <cell r="C158" t="str">
            <v>SP</v>
          </cell>
        </row>
        <row r="159">
          <cell r="A159">
            <v>412865</v>
          </cell>
          <cell r="B159" t="str">
            <v>VIRMOND</v>
          </cell>
          <cell r="C159" t="str">
            <v>PR</v>
          </cell>
          <cell r="E159">
            <v>332905</v>
          </cell>
        </row>
        <row r="160">
          <cell r="A160">
            <v>355030</v>
          </cell>
          <cell r="B160" t="str">
            <v>SAO PAULO</v>
          </cell>
          <cell r="C160" t="str">
            <v>SP</v>
          </cell>
          <cell r="D160">
            <v>112839556</v>
          </cell>
        </row>
        <row r="161">
          <cell r="A161">
            <v>420550</v>
          </cell>
          <cell r="B161" t="str">
            <v>FRAIBURGO</v>
          </cell>
          <cell r="C161" t="str">
            <v>SC</v>
          </cell>
          <cell r="E161">
            <v>937747</v>
          </cell>
        </row>
        <row r="162">
          <cell r="A162">
            <v>312480</v>
          </cell>
          <cell r="B162" t="str">
            <v>ESTRELA DO SUL</v>
          </cell>
          <cell r="C162" t="str">
            <v>MG</v>
          </cell>
        </row>
        <row r="163">
          <cell r="A163">
            <v>412780</v>
          </cell>
          <cell r="B163" t="str">
            <v>TOMAZINA</v>
          </cell>
          <cell r="C163" t="str">
            <v>PR</v>
          </cell>
        </row>
        <row r="164">
          <cell r="A164">
            <v>310370</v>
          </cell>
          <cell r="B164" t="str">
            <v>ARAPONGA</v>
          </cell>
          <cell r="C164" t="str">
            <v>MG</v>
          </cell>
        </row>
        <row r="165">
          <cell r="A165">
            <v>317110</v>
          </cell>
          <cell r="B165" t="str">
            <v>VERISSIMO</v>
          </cell>
          <cell r="C165" t="str">
            <v>MG</v>
          </cell>
        </row>
        <row r="166">
          <cell r="A166">
            <v>430570</v>
          </cell>
          <cell r="B166" t="str">
            <v>CONDOR</v>
          </cell>
          <cell r="C166" t="str">
            <v>RS</v>
          </cell>
        </row>
        <row r="167">
          <cell r="A167">
            <v>315970</v>
          </cell>
          <cell r="B167" t="str">
            <v>SANTA ROSA DA SERRA</v>
          </cell>
          <cell r="C167" t="str">
            <v>MG</v>
          </cell>
        </row>
        <row r="168">
          <cell r="A168">
            <v>431643</v>
          </cell>
          <cell r="B168" t="str">
            <v>SALDANHA MARINHO</v>
          </cell>
          <cell r="C168" t="str">
            <v>RS</v>
          </cell>
        </row>
        <row r="169">
          <cell r="A169">
            <v>317090</v>
          </cell>
          <cell r="B169" t="str">
            <v>VARZELANDIA</v>
          </cell>
          <cell r="C169" t="str">
            <v>MG</v>
          </cell>
        </row>
        <row r="170">
          <cell r="A170">
            <v>316200</v>
          </cell>
          <cell r="B170" t="str">
            <v>SAO GONCALO DO SAPUCAI</v>
          </cell>
          <cell r="C170" t="str">
            <v>MG</v>
          </cell>
        </row>
        <row r="171">
          <cell r="A171">
            <v>313500</v>
          </cell>
          <cell r="B171" t="str">
            <v>JAGUARACU</v>
          </cell>
          <cell r="C171" t="str">
            <v>MG</v>
          </cell>
        </row>
        <row r="172">
          <cell r="A172">
            <v>314150</v>
          </cell>
          <cell r="B172" t="str">
            <v>MENDES PIMENTEL</v>
          </cell>
          <cell r="C172" t="str">
            <v>MG</v>
          </cell>
        </row>
        <row r="173">
          <cell r="A173">
            <v>311750</v>
          </cell>
          <cell r="B173" t="str">
            <v>CONCEICAO DO MATO DENTRO</v>
          </cell>
          <cell r="C173" t="str">
            <v>MG</v>
          </cell>
        </row>
        <row r="174">
          <cell r="A174">
            <v>421380</v>
          </cell>
          <cell r="B174" t="str">
            <v>PRAIA GRANDE</v>
          </cell>
          <cell r="C174" t="str">
            <v>SC</v>
          </cell>
        </row>
        <row r="175">
          <cell r="A175">
            <v>431645</v>
          </cell>
          <cell r="B175" t="str">
            <v>SALTO DO JACUI</v>
          </cell>
          <cell r="C175" t="str">
            <v>RS</v>
          </cell>
        </row>
        <row r="176">
          <cell r="A176">
            <v>310520</v>
          </cell>
          <cell r="B176" t="str">
            <v>BANDEIRA</v>
          </cell>
          <cell r="C176" t="str">
            <v>MG</v>
          </cell>
        </row>
        <row r="177">
          <cell r="A177">
            <v>310350</v>
          </cell>
          <cell r="B177" t="str">
            <v>ARAGUARI</v>
          </cell>
          <cell r="C177" t="str">
            <v>MG</v>
          </cell>
        </row>
        <row r="178">
          <cell r="A178">
            <v>313930</v>
          </cell>
          <cell r="B178" t="str">
            <v>MANGA</v>
          </cell>
          <cell r="C178" t="str">
            <v>MG</v>
          </cell>
        </row>
        <row r="179">
          <cell r="A179">
            <v>353220</v>
          </cell>
          <cell r="B179" t="str">
            <v>NARANDIBA</v>
          </cell>
          <cell r="C179" t="str">
            <v>SP</v>
          </cell>
        </row>
        <row r="180">
          <cell r="A180">
            <v>311610</v>
          </cell>
          <cell r="B180" t="str">
            <v>CHAPADA DO NORTE</v>
          </cell>
          <cell r="C180" t="str">
            <v>MG</v>
          </cell>
        </row>
        <row r="181">
          <cell r="A181">
            <v>420580</v>
          </cell>
          <cell r="B181" t="str">
            <v>GARUVA</v>
          </cell>
          <cell r="C181" t="str">
            <v>SC</v>
          </cell>
          <cell r="D181">
            <v>251138</v>
          </cell>
        </row>
        <row r="182">
          <cell r="A182">
            <v>420340</v>
          </cell>
          <cell r="B182" t="str">
            <v>CAMPO BELO DO SUL</v>
          </cell>
          <cell r="C182" t="str">
            <v>SC</v>
          </cell>
        </row>
        <row r="183">
          <cell r="A183">
            <v>431936</v>
          </cell>
          <cell r="B183" t="str">
            <v>SAO PEDRO DAS MISSOES</v>
          </cell>
          <cell r="C183" t="str">
            <v>RS</v>
          </cell>
        </row>
        <row r="184">
          <cell r="A184">
            <v>310855</v>
          </cell>
          <cell r="B184" t="str">
            <v>BRASILANDIA DE MINAS</v>
          </cell>
          <cell r="C184" t="str">
            <v>MG</v>
          </cell>
        </row>
        <row r="185">
          <cell r="A185">
            <v>313310</v>
          </cell>
          <cell r="B185" t="str">
            <v>ITANHANDU</v>
          </cell>
          <cell r="C185" t="str">
            <v>MG</v>
          </cell>
        </row>
        <row r="186">
          <cell r="A186">
            <v>420090</v>
          </cell>
          <cell r="B186" t="str">
            <v>ANGELINA</v>
          </cell>
          <cell r="C186" t="str">
            <v>SC</v>
          </cell>
        </row>
        <row r="187">
          <cell r="A187">
            <v>421885</v>
          </cell>
          <cell r="B187" t="str">
            <v>UNIAO DO OESTE</v>
          </cell>
          <cell r="C187" t="str">
            <v>SC</v>
          </cell>
          <cell r="E187">
            <v>42337</v>
          </cell>
        </row>
        <row r="188">
          <cell r="A188">
            <v>310760</v>
          </cell>
          <cell r="B188" t="str">
            <v>BOM JESUS DA PENHA</v>
          </cell>
          <cell r="C188" t="str">
            <v>MG</v>
          </cell>
        </row>
        <row r="189">
          <cell r="A189">
            <v>510685</v>
          </cell>
          <cell r="B189" t="str">
            <v>PORTO ESTRELA</v>
          </cell>
          <cell r="C189" t="str">
            <v>MT</v>
          </cell>
        </row>
        <row r="190">
          <cell r="A190">
            <v>313220</v>
          </cell>
          <cell r="B190" t="str">
            <v>ITAGUARA</v>
          </cell>
          <cell r="C190" t="str">
            <v>MG</v>
          </cell>
        </row>
        <row r="191">
          <cell r="A191">
            <v>421150</v>
          </cell>
          <cell r="B191" t="str">
            <v>NOVA TRENTO</v>
          </cell>
          <cell r="C191" t="str">
            <v>SC</v>
          </cell>
          <cell r="E191">
            <v>1007373</v>
          </cell>
        </row>
        <row r="192">
          <cell r="A192">
            <v>421450</v>
          </cell>
          <cell r="B192" t="str">
            <v>RIO DO CAMPO</v>
          </cell>
          <cell r="C192" t="str">
            <v>SC</v>
          </cell>
          <cell r="E192">
            <v>533661</v>
          </cell>
        </row>
        <row r="193">
          <cell r="A193">
            <v>421210</v>
          </cell>
          <cell r="B193" t="str">
            <v>PALMITOS</v>
          </cell>
          <cell r="C193" t="str">
            <v>SC</v>
          </cell>
          <cell r="E193">
            <v>737948</v>
          </cell>
        </row>
        <row r="194">
          <cell r="A194">
            <v>316330</v>
          </cell>
          <cell r="B194" t="str">
            <v>SAO JOSE DO DIVINO</v>
          </cell>
          <cell r="C194" t="str">
            <v>MG</v>
          </cell>
        </row>
        <row r="195">
          <cell r="A195">
            <v>311370</v>
          </cell>
          <cell r="B195" t="str">
            <v>CARLOS CHAGAS</v>
          </cell>
          <cell r="C195" t="str">
            <v>MG</v>
          </cell>
        </row>
        <row r="196">
          <cell r="A196">
            <v>500325</v>
          </cell>
          <cell r="B196" t="str">
            <v>COSTA RICA</v>
          </cell>
          <cell r="C196" t="str">
            <v>MS</v>
          </cell>
        </row>
        <row r="197">
          <cell r="A197">
            <v>352300</v>
          </cell>
          <cell r="B197" t="str">
            <v>ITAPURA</v>
          </cell>
          <cell r="C197" t="str">
            <v>SP</v>
          </cell>
          <cell r="E197">
            <v>290221</v>
          </cell>
        </row>
        <row r="198">
          <cell r="A198">
            <v>312730</v>
          </cell>
          <cell r="B198" t="str">
            <v>GALILEIA</v>
          </cell>
          <cell r="C198" t="str">
            <v>MG</v>
          </cell>
        </row>
        <row r="199">
          <cell r="A199">
            <v>431213</v>
          </cell>
          <cell r="B199" t="str">
            <v>MATO CASTELHANO</v>
          </cell>
          <cell r="C199" t="str">
            <v>RS</v>
          </cell>
          <cell r="D199">
            <v>83439</v>
          </cell>
        </row>
        <row r="200">
          <cell r="A200">
            <v>430320</v>
          </cell>
          <cell r="B200" t="str">
            <v>CACIQUE DOBLE</v>
          </cell>
          <cell r="C200" t="str">
            <v>RS</v>
          </cell>
        </row>
        <row r="201">
          <cell r="A201">
            <v>354710</v>
          </cell>
          <cell r="B201" t="str">
            <v>SANTA MERCEDES</v>
          </cell>
          <cell r="C201" t="str">
            <v>SP</v>
          </cell>
          <cell r="D201">
            <v>23633</v>
          </cell>
          <cell r="E201">
            <v>1691933</v>
          </cell>
        </row>
        <row r="202">
          <cell r="A202">
            <v>410830</v>
          </cell>
          <cell r="B202" t="str">
            <v>FOZ DO IGUACU</v>
          </cell>
          <cell r="C202" t="str">
            <v>PR</v>
          </cell>
        </row>
        <row r="203">
          <cell r="A203">
            <v>317170</v>
          </cell>
          <cell r="B203" t="str">
            <v>VIRGINIA</v>
          </cell>
          <cell r="C203" t="str">
            <v>MG</v>
          </cell>
        </row>
        <row r="204">
          <cell r="A204">
            <v>316480</v>
          </cell>
          <cell r="B204" t="str">
            <v>SAO SEBASTIAO DO RIO PRETO</v>
          </cell>
          <cell r="C204" t="str">
            <v>MG</v>
          </cell>
        </row>
        <row r="205">
          <cell r="A205">
            <v>310250</v>
          </cell>
          <cell r="B205" t="str">
            <v>AMPARO DO SERRA</v>
          </cell>
          <cell r="C205" t="str">
            <v>MG</v>
          </cell>
        </row>
        <row r="206">
          <cell r="A206">
            <v>431120</v>
          </cell>
          <cell r="B206" t="str">
            <v>JULIO DE CASTILHOS</v>
          </cell>
          <cell r="C206" t="str">
            <v>RS</v>
          </cell>
        </row>
        <row r="207">
          <cell r="A207">
            <v>317130</v>
          </cell>
          <cell r="B207" t="str">
            <v>VICOSA</v>
          </cell>
          <cell r="C207" t="str">
            <v>MG</v>
          </cell>
        </row>
        <row r="208">
          <cell r="A208">
            <v>350945</v>
          </cell>
          <cell r="B208" t="str">
            <v>CAMPINA DO MONTE ALEGRE</v>
          </cell>
          <cell r="C208" t="str">
            <v>SP</v>
          </cell>
          <cell r="E208">
            <v>232351</v>
          </cell>
        </row>
        <row r="209">
          <cell r="A209">
            <v>500460</v>
          </cell>
          <cell r="B209" t="str">
            <v>ITAQUIRAI</v>
          </cell>
          <cell r="C209" t="str">
            <v>MS</v>
          </cell>
        </row>
        <row r="210">
          <cell r="A210">
            <v>411930</v>
          </cell>
          <cell r="B210" t="str">
            <v>PINHAO</v>
          </cell>
          <cell r="C210" t="str">
            <v>PR</v>
          </cell>
        </row>
        <row r="211">
          <cell r="A211">
            <v>310320</v>
          </cell>
          <cell r="B211" t="str">
            <v>ARACAI</v>
          </cell>
          <cell r="C211" t="str">
            <v>MG</v>
          </cell>
        </row>
        <row r="212">
          <cell r="A212">
            <v>313720</v>
          </cell>
          <cell r="B212" t="str">
            <v>LAGOA DA PRATA</v>
          </cell>
          <cell r="C212" t="str">
            <v>MG</v>
          </cell>
        </row>
        <row r="213">
          <cell r="A213">
            <v>310540</v>
          </cell>
          <cell r="B213" t="str">
            <v>BARAO DE COCAIS</v>
          </cell>
          <cell r="C213" t="str">
            <v>MG</v>
          </cell>
        </row>
        <row r="214">
          <cell r="A214">
            <v>310510</v>
          </cell>
          <cell r="B214" t="str">
            <v>BAMBUI</v>
          </cell>
          <cell r="C214" t="str">
            <v>MG</v>
          </cell>
        </row>
        <row r="215">
          <cell r="A215">
            <v>314900</v>
          </cell>
          <cell r="B215" t="str">
            <v>PEDRA DOURADA</v>
          </cell>
          <cell r="C215" t="str">
            <v>MG</v>
          </cell>
        </row>
        <row r="216">
          <cell r="A216">
            <v>421620</v>
          </cell>
          <cell r="B216" t="str">
            <v>SAO FRANCISCO DO SUL</v>
          </cell>
          <cell r="C216" t="str">
            <v>SC</v>
          </cell>
          <cell r="D216">
            <v>446111</v>
          </cell>
        </row>
        <row r="217">
          <cell r="A217">
            <v>314780</v>
          </cell>
          <cell r="B217" t="str">
            <v>PASSA-VINTE</v>
          </cell>
          <cell r="C217" t="str">
            <v>MG</v>
          </cell>
        </row>
        <row r="218">
          <cell r="A218">
            <v>311640</v>
          </cell>
          <cell r="B218" t="str">
            <v>CLARAVAL</v>
          </cell>
          <cell r="C218" t="str">
            <v>MG</v>
          </cell>
        </row>
        <row r="219">
          <cell r="A219">
            <v>431720</v>
          </cell>
          <cell r="B219" t="str">
            <v>SANTA ROSA</v>
          </cell>
          <cell r="C219" t="str">
            <v>RS</v>
          </cell>
        </row>
        <row r="220">
          <cell r="A220">
            <v>316292</v>
          </cell>
          <cell r="B220" t="str">
            <v>SAO JOAQUIM DE BICAS</v>
          </cell>
          <cell r="C220" t="str">
            <v>MG</v>
          </cell>
        </row>
        <row r="221">
          <cell r="A221">
            <v>353570</v>
          </cell>
          <cell r="B221" t="str">
            <v>PARAISO</v>
          </cell>
          <cell r="C221" t="str">
            <v>SP</v>
          </cell>
          <cell r="E221">
            <v>462991</v>
          </cell>
        </row>
        <row r="222">
          <cell r="A222">
            <v>316250</v>
          </cell>
          <cell r="B222" t="str">
            <v>SAO JOAO DEL REI</v>
          </cell>
          <cell r="C222" t="str">
            <v>MG</v>
          </cell>
        </row>
        <row r="223">
          <cell r="A223">
            <v>314430</v>
          </cell>
          <cell r="B223" t="str">
            <v>NANUQUE</v>
          </cell>
          <cell r="C223" t="str">
            <v>MG</v>
          </cell>
        </row>
        <row r="224">
          <cell r="A224">
            <v>314580</v>
          </cell>
          <cell r="B224" t="str">
            <v>ONCA DE PITANGUI</v>
          </cell>
          <cell r="C224" t="str">
            <v>MG</v>
          </cell>
        </row>
        <row r="225">
          <cell r="A225">
            <v>353020</v>
          </cell>
          <cell r="B225" t="str">
            <v>MIRANTE DO PARANAPANEMA</v>
          </cell>
          <cell r="C225" t="str">
            <v>SP</v>
          </cell>
          <cell r="E225">
            <v>439057</v>
          </cell>
        </row>
        <row r="226">
          <cell r="A226">
            <v>315960</v>
          </cell>
          <cell r="B226" t="str">
            <v>SANTA RITA DO SAPUCAI</v>
          </cell>
          <cell r="C226" t="str">
            <v>MG</v>
          </cell>
        </row>
        <row r="227">
          <cell r="A227">
            <v>421507</v>
          </cell>
          <cell r="B227" t="str">
            <v>RIQUEZA</v>
          </cell>
          <cell r="C227" t="str">
            <v>SC</v>
          </cell>
          <cell r="E227">
            <v>343416</v>
          </cell>
        </row>
        <row r="228">
          <cell r="A228">
            <v>432166</v>
          </cell>
          <cell r="B228" t="str">
            <v>TRES CACHOEIRAS</v>
          </cell>
          <cell r="C228" t="str">
            <v>RS</v>
          </cell>
          <cell r="E228">
            <v>493747</v>
          </cell>
        </row>
        <row r="229">
          <cell r="A229">
            <v>311090</v>
          </cell>
          <cell r="B229" t="str">
            <v>CAMPANHA</v>
          </cell>
          <cell r="C229" t="str">
            <v>MG</v>
          </cell>
        </row>
        <row r="230">
          <cell r="A230">
            <v>315640</v>
          </cell>
          <cell r="B230" t="str">
            <v>ROMARIA</v>
          </cell>
          <cell r="C230" t="str">
            <v>MG</v>
          </cell>
        </row>
        <row r="231">
          <cell r="A231">
            <v>310030</v>
          </cell>
          <cell r="B231" t="str">
            <v>ABRE CAMPO</v>
          </cell>
          <cell r="C231" t="str">
            <v>MG</v>
          </cell>
        </row>
        <row r="232">
          <cell r="A232">
            <v>312340</v>
          </cell>
          <cell r="B232" t="str">
            <v>DORESOPOLIS</v>
          </cell>
          <cell r="C232" t="str">
            <v>MG</v>
          </cell>
        </row>
        <row r="233">
          <cell r="A233">
            <v>310450</v>
          </cell>
          <cell r="B233" t="str">
            <v>ARINOS</v>
          </cell>
          <cell r="C233" t="str">
            <v>MG</v>
          </cell>
        </row>
        <row r="234">
          <cell r="A234">
            <v>317047</v>
          </cell>
          <cell r="B234" t="str">
            <v>URUANA DE MINAS</v>
          </cell>
          <cell r="C234" t="str">
            <v>MG</v>
          </cell>
        </row>
        <row r="235">
          <cell r="A235">
            <v>410655</v>
          </cell>
          <cell r="B235" t="str">
            <v>CORUMBATAI DO SUL</v>
          </cell>
          <cell r="C235" t="str">
            <v>PR</v>
          </cell>
        </row>
        <row r="236">
          <cell r="A236">
            <v>316680</v>
          </cell>
          <cell r="B236" t="str">
            <v>SERRA DO SALITRE</v>
          </cell>
          <cell r="C236" t="str">
            <v>MG</v>
          </cell>
        </row>
        <row r="237">
          <cell r="A237">
            <v>315310</v>
          </cell>
          <cell r="B237" t="str">
            <v>PRESIDENTE BERNARDES</v>
          </cell>
          <cell r="C237" t="str">
            <v>MG</v>
          </cell>
        </row>
        <row r="238">
          <cell r="A238">
            <v>312020</v>
          </cell>
          <cell r="B238" t="str">
            <v>CRISTAIS</v>
          </cell>
          <cell r="C238" t="str">
            <v>MG</v>
          </cell>
        </row>
        <row r="239">
          <cell r="A239">
            <v>310870</v>
          </cell>
          <cell r="B239" t="str">
            <v>BRAS PIRES</v>
          </cell>
          <cell r="C239" t="str">
            <v>MG</v>
          </cell>
        </row>
        <row r="240">
          <cell r="A240">
            <v>310990</v>
          </cell>
          <cell r="B240" t="str">
            <v>CAETANOPOLIS</v>
          </cell>
          <cell r="C240" t="str">
            <v>MG</v>
          </cell>
        </row>
        <row r="241">
          <cell r="A241">
            <v>310800</v>
          </cell>
          <cell r="B241" t="str">
            <v>BOM SUCESSO</v>
          </cell>
          <cell r="C241" t="str">
            <v>MG</v>
          </cell>
        </row>
        <row r="242">
          <cell r="A242">
            <v>312510</v>
          </cell>
          <cell r="B242" t="str">
            <v>EXTREMA</v>
          </cell>
          <cell r="C242" t="str">
            <v>MG</v>
          </cell>
        </row>
        <row r="243">
          <cell r="A243">
            <v>431555</v>
          </cell>
          <cell r="B243" t="str">
            <v>RIO DOS INDIOS</v>
          </cell>
          <cell r="C243" t="str">
            <v>RS</v>
          </cell>
        </row>
        <row r="244">
          <cell r="A244">
            <v>420400</v>
          </cell>
          <cell r="B244" t="str">
            <v>CATANDUVAS</v>
          </cell>
          <cell r="C244" t="str">
            <v>SC</v>
          </cell>
        </row>
        <row r="245">
          <cell r="A245">
            <v>315710</v>
          </cell>
          <cell r="B245" t="str">
            <v>SALTO DA DIVISA</v>
          </cell>
          <cell r="C245" t="str">
            <v>MG</v>
          </cell>
        </row>
        <row r="246">
          <cell r="A246">
            <v>351480</v>
          </cell>
          <cell r="B246" t="str">
            <v>ELDORADO</v>
          </cell>
          <cell r="C246" t="str">
            <v>SP</v>
          </cell>
        </row>
        <row r="247">
          <cell r="A247">
            <v>312735</v>
          </cell>
          <cell r="B247" t="str">
            <v>GLAUCILANDIA</v>
          </cell>
          <cell r="C247" t="str">
            <v>MG</v>
          </cell>
        </row>
        <row r="248">
          <cell r="A248">
            <v>313835</v>
          </cell>
          <cell r="B248" t="str">
            <v>LEME DO PRADO</v>
          </cell>
          <cell r="C248" t="str">
            <v>MG</v>
          </cell>
        </row>
        <row r="249">
          <cell r="A249">
            <v>311920</v>
          </cell>
          <cell r="B249" t="str">
            <v>COROACI</v>
          </cell>
          <cell r="C249" t="str">
            <v>MG</v>
          </cell>
        </row>
        <row r="250">
          <cell r="A250">
            <v>316960</v>
          </cell>
          <cell r="B250" t="str">
            <v>TUPACIGUARA</v>
          </cell>
          <cell r="C250" t="str">
            <v>MG</v>
          </cell>
        </row>
        <row r="251">
          <cell r="A251">
            <v>311600</v>
          </cell>
          <cell r="B251" t="str">
            <v>CHALE</v>
          </cell>
          <cell r="C251" t="str">
            <v>MG</v>
          </cell>
        </row>
        <row r="252">
          <cell r="A252">
            <v>500660</v>
          </cell>
          <cell r="B252" t="str">
            <v>PONTA PORA</v>
          </cell>
          <cell r="C252" t="str">
            <v>MS</v>
          </cell>
        </row>
        <row r="253">
          <cell r="A253">
            <v>314465</v>
          </cell>
          <cell r="B253" t="str">
            <v>NINHEIRA</v>
          </cell>
          <cell r="C253" t="str">
            <v>MG</v>
          </cell>
        </row>
        <row r="254">
          <cell r="A254">
            <v>314320</v>
          </cell>
          <cell r="B254" t="str">
            <v>MONTE SANTO DE MINAS</v>
          </cell>
          <cell r="C254" t="str">
            <v>MG</v>
          </cell>
        </row>
        <row r="255">
          <cell r="A255">
            <v>312950</v>
          </cell>
          <cell r="B255" t="str">
            <v>IBIA</v>
          </cell>
          <cell r="C255" t="str">
            <v>MG</v>
          </cell>
        </row>
        <row r="256">
          <cell r="A256">
            <v>420930</v>
          </cell>
          <cell r="B256" t="str">
            <v>LAGES</v>
          </cell>
          <cell r="C256" t="str">
            <v>SC</v>
          </cell>
          <cell r="E256">
            <v>1670623</v>
          </cell>
        </row>
        <row r="257">
          <cell r="A257">
            <v>314830</v>
          </cell>
          <cell r="B257" t="str">
            <v>PAULA CANDIDO</v>
          </cell>
          <cell r="C257" t="str">
            <v>MG</v>
          </cell>
        </row>
        <row r="258">
          <cell r="A258">
            <v>420850</v>
          </cell>
          <cell r="B258" t="str">
            <v>ITUPORANGA</v>
          </cell>
          <cell r="C258" t="str">
            <v>SC</v>
          </cell>
        </row>
        <row r="259">
          <cell r="A259">
            <v>311210</v>
          </cell>
          <cell r="B259" t="str">
            <v>CAPARAO</v>
          </cell>
          <cell r="C259" t="str">
            <v>MG</v>
          </cell>
        </row>
        <row r="260">
          <cell r="A260">
            <v>313290</v>
          </cell>
          <cell r="B260" t="str">
            <v>ITAMOGI</v>
          </cell>
          <cell r="C260" t="str">
            <v>MG</v>
          </cell>
        </row>
        <row r="261">
          <cell r="A261">
            <v>314530</v>
          </cell>
          <cell r="B261" t="str">
            <v>NOVO CRUZEIRO</v>
          </cell>
          <cell r="C261" t="str">
            <v>MG</v>
          </cell>
        </row>
        <row r="262">
          <cell r="A262">
            <v>313620</v>
          </cell>
          <cell r="B262" t="str">
            <v>JOAO MONLEVADE</v>
          </cell>
          <cell r="C262" t="str">
            <v>MG</v>
          </cell>
        </row>
        <row r="263">
          <cell r="A263">
            <v>510454</v>
          </cell>
          <cell r="B263" t="str">
            <v>ITANHANGA</v>
          </cell>
          <cell r="C263" t="str">
            <v>MT</v>
          </cell>
        </row>
        <row r="264">
          <cell r="A264">
            <v>313753</v>
          </cell>
          <cell r="B264" t="str">
            <v>LAGOA GRANDE</v>
          </cell>
          <cell r="C264" t="str">
            <v>MG</v>
          </cell>
        </row>
        <row r="265">
          <cell r="A265">
            <v>312570</v>
          </cell>
          <cell r="B265" t="str">
            <v>FELIXLANDIA</v>
          </cell>
          <cell r="C265" t="str">
            <v>MG</v>
          </cell>
        </row>
        <row r="266">
          <cell r="A266">
            <v>313390</v>
          </cell>
          <cell r="B266" t="str">
            <v>ITAVERAVA</v>
          </cell>
          <cell r="C266" t="str">
            <v>MG</v>
          </cell>
        </row>
        <row r="267">
          <cell r="A267">
            <v>310790</v>
          </cell>
          <cell r="B267" t="str">
            <v>BOM REPOUSO</v>
          </cell>
          <cell r="C267" t="str">
            <v>MG</v>
          </cell>
        </row>
        <row r="268">
          <cell r="A268">
            <v>316930</v>
          </cell>
          <cell r="B268" t="str">
            <v>TRES CORACOES</v>
          </cell>
          <cell r="C268" t="str">
            <v>MG</v>
          </cell>
        </row>
        <row r="269">
          <cell r="A269">
            <v>312530</v>
          </cell>
          <cell r="B269" t="str">
            <v>FARIA LEMOS</v>
          </cell>
          <cell r="C269" t="str">
            <v>MG</v>
          </cell>
        </row>
        <row r="270">
          <cell r="A270">
            <v>314180</v>
          </cell>
          <cell r="B270" t="str">
            <v>MINAS NOVAS</v>
          </cell>
          <cell r="C270" t="str">
            <v>MG</v>
          </cell>
        </row>
        <row r="271">
          <cell r="A271">
            <v>313270</v>
          </cell>
          <cell r="B271" t="str">
            <v>ITAMBACURI</v>
          </cell>
          <cell r="C271" t="str">
            <v>MG</v>
          </cell>
        </row>
        <row r="272">
          <cell r="A272">
            <v>315440</v>
          </cell>
          <cell r="B272" t="str">
            <v>RESSAQUINHA</v>
          </cell>
          <cell r="C272" t="str">
            <v>MG</v>
          </cell>
        </row>
        <row r="273">
          <cell r="A273">
            <v>351300</v>
          </cell>
          <cell r="B273" t="str">
            <v>COTIA</v>
          </cell>
          <cell r="C273" t="str">
            <v>SP</v>
          </cell>
        </row>
        <row r="274">
          <cell r="A274">
            <v>312690</v>
          </cell>
          <cell r="B274" t="str">
            <v>FREI INOCENCIO</v>
          </cell>
          <cell r="C274" t="str">
            <v>MG</v>
          </cell>
        </row>
        <row r="275">
          <cell r="A275">
            <v>520330</v>
          </cell>
          <cell r="B275" t="str">
            <v>BELA VISTA DE GOIAS</v>
          </cell>
          <cell r="C275" t="str">
            <v>GO</v>
          </cell>
          <cell r="D275">
            <v>60</v>
          </cell>
        </row>
        <row r="276">
          <cell r="A276">
            <v>314220</v>
          </cell>
          <cell r="B276" t="str">
            <v>MIRAI</v>
          </cell>
          <cell r="C276" t="str">
            <v>MG</v>
          </cell>
        </row>
        <row r="277">
          <cell r="A277">
            <v>316556</v>
          </cell>
          <cell r="B277" t="str">
            <v>SEM-PEIXE</v>
          </cell>
          <cell r="C277" t="str">
            <v>MG</v>
          </cell>
        </row>
        <row r="278">
          <cell r="A278">
            <v>310780</v>
          </cell>
          <cell r="B278" t="str">
            <v>BOM JESUS DO GALHO</v>
          </cell>
          <cell r="C278" t="str">
            <v>MG</v>
          </cell>
        </row>
        <row r="279">
          <cell r="A279">
            <v>310410</v>
          </cell>
          <cell r="B279" t="str">
            <v>ARCEBURGO</v>
          </cell>
          <cell r="C279" t="str">
            <v>MG</v>
          </cell>
        </row>
        <row r="280">
          <cell r="A280">
            <v>421720</v>
          </cell>
          <cell r="B280" t="str">
            <v>SAO MIGUEL DO OESTE</v>
          </cell>
          <cell r="C280" t="str">
            <v>SC</v>
          </cell>
          <cell r="E280">
            <v>6498538</v>
          </cell>
        </row>
        <row r="281">
          <cell r="A281">
            <v>314090</v>
          </cell>
          <cell r="B281" t="str">
            <v>MATIPO</v>
          </cell>
          <cell r="C281" t="str">
            <v>MG</v>
          </cell>
        </row>
        <row r="282">
          <cell r="A282">
            <v>311940</v>
          </cell>
          <cell r="B282" t="str">
            <v>CORONEL FABRICIANO</v>
          </cell>
          <cell r="C282" t="str">
            <v>MG</v>
          </cell>
        </row>
        <row r="283">
          <cell r="A283">
            <v>420845</v>
          </cell>
          <cell r="B283" t="str">
            <v>ITAPOA</v>
          </cell>
          <cell r="C283" t="str">
            <v>SC</v>
          </cell>
          <cell r="D283">
            <v>356257</v>
          </cell>
        </row>
        <row r="284">
          <cell r="A284">
            <v>431675</v>
          </cell>
          <cell r="B284" t="str">
            <v>SANTA CLARA DO SUL</v>
          </cell>
          <cell r="C284" t="str">
            <v>RS</v>
          </cell>
          <cell r="E284">
            <v>1501034</v>
          </cell>
        </row>
        <row r="285">
          <cell r="A285">
            <v>421080</v>
          </cell>
          <cell r="B285" t="str">
            <v>MELEIRO</v>
          </cell>
          <cell r="C285" t="str">
            <v>SC</v>
          </cell>
        </row>
        <row r="286">
          <cell r="A286">
            <v>310330</v>
          </cell>
          <cell r="B286" t="str">
            <v>ARACITABA</v>
          </cell>
          <cell r="C286" t="str">
            <v>MG</v>
          </cell>
        </row>
        <row r="287">
          <cell r="A287">
            <v>410855</v>
          </cell>
          <cell r="B287" t="str">
            <v>GODOY MOREIRA</v>
          </cell>
          <cell r="C287" t="str">
            <v>PR</v>
          </cell>
        </row>
        <row r="288">
          <cell r="A288">
            <v>310470</v>
          </cell>
          <cell r="B288" t="str">
            <v>ATALEIA</v>
          </cell>
          <cell r="C288" t="str">
            <v>MG</v>
          </cell>
        </row>
        <row r="289">
          <cell r="A289">
            <v>431870</v>
          </cell>
          <cell r="B289" t="str">
            <v>SAO LEOPOLDO</v>
          </cell>
          <cell r="C289" t="str">
            <v>RS</v>
          </cell>
          <cell r="D289">
            <v>247485</v>
          </cell>
          <cell r="E289">
            <v>3781717</v>
          </cell>
        </row>
        <row r="290">
          <cell r="A290">
            <v>510621</v>
          </cell>
          <cell r="B290" t="str">
            <v>NOVA CANAA DO NORTE</v>
          </cell>
          <cell r="C290" t="str">
            <v>MT</v>
          </cell>
        </row>
        <row r="291">
          <cell r="A291">
            <v>420910</v>
          </cell>
          <cell r="B291" t="str">
            <v>JOINVILLE</v>
          </cell>
          <cell r="C291" t="str">
            <v>SC</v>
          </cell>
          <cell r="D291">
            <v>7991845</v>
          </cell>
        </row>
        <row r="292">
          <cell r="A292">
            <v>352070</v>
          </cell>
          <cell r="B292" t="str">
            <v>INDIAPORA</v>
          </cell>
          <cell r="C292" t="str">
            <v>SP</v>
          </cell>
        </row>
        <row r="293">
          <cell r="A293">
            <v>353950</v>
          </cell>
          <cell r="B293" t="str">
            <v>PITANGUEIRAS</v>
          </cell>
          <cell r="C293" t="str">
            <v>SP</v>
          </cell>
        </row>
        <row r="294">
          <cell r="A294">
            <v>313470</v>
          </cell>
          <cell r="B294" t="str">
            <v>JACINTO</v>
          </cell>
          <cell r="C294" t="str">
            <v>MG</v>
          </cell>
        </row>
        <row r="295">
          <cell r="A295">
            <v>314410</v>
          </cell>
          <cell r="B295" t="str">
            <v>MUZAMBINHO</v>
          </cell>
          <cell r="C295" t="str">
            <v>MG</v>
          </cell>
        </row>
        <row r="296">
          <cell r="A296">
            <v>421790</v>
          </cell>
          <cell r="B296" t="str">
            <v>TANGARA</v>
          </cell>
          <cell r="C296" t="str">
            <v>SC</v>
          </cell>
          <cell r="E296">
            <v>743974</v>
          </cell>
        </row>
        <row r="297">
          <cell r="A297">
            <v>350020</v>
          </cell>
          <cell r="B297" t="str">
            <v>ADOLFO</v>
          </cell>
          <cell r="C297" t="str">
            <v>SP</v>
          </cell>
          <cell r="E297">
            <v>329764</v>
          </cell>
        </row>
        <row r="298">
          <cell r="A298">
            <v>411910</v>
          </cell>
          <cell r="B298" t="str">
            <v>PIEN</v>
          </cell>
          <cell r="C298" t="str">
            <v>PR</v>
          </cell>
          <cell r="D298">
            <v>138895</v>
          </cell>
        </row>
        <row r="299">
          <cell r="A299">
            <v>317160</v>
          </cell>
          <cell r="B299" t="str">
            <v>VIRGEM DA LAPA</v>
          </cell>
          <cell r="C299" t="str">
            <v>MG</v>
          </cell>
        </row>
        <row r="300">
          <cell r="A300">
            <v>313590</v>
          </cell>
          <cell r="B300" t="str">
            <v>JESUANIA</v>
          </cell>
          <cell r="C300" t="str">
            <v>MG</v>
          </cell>
        </row>
        <row r="301">
          <cell r="A301">
            <v>314330</v>
          </cell>
          <cell r="B301" t="str">
            <v>MONTES CLAROS</v>
          </cell>
          <cell r="C301" t="str">
            <v>MG</v>
          </cell>
        </row>
        <row r="302">
          <cell r="A302">
            <v>351540</v>
          </cell>
          <cell r="B302" t="str">
            <v>FARTURA</v>
          </cell>
          <cell r="C302" t="str">
            <v>SP</v>
          </cell>
          <cell r="E302">
            <v>757199</v>
          </cell>
        </row>
        <row r="303">
          <cell r="A303">
            <v>421170</v>
          </cell>
          <cell r="B303" t="str">
            <v>ORLEANS</v>
          </cell>
          <cell r="C303" t="str">
            <v>SC</v>
          </cell>
        </row>
        <row r="304">
          <cell r="A304">
            <v>510480</v>
          </cell>
          <cell r="B304" t="str">
            <v>JACIARA</v>
          </cell>
          <cell r="C304" t="str">
            <v>MT</v>
          </cell>
          <cell r="E304">
            <v>344336</v>
          </cell>
        </row>
        <row r="305">
          <cell r="A305">
            <v>313000</v>
          </cell>
          <cell r="B305" t="str">
            <v>IBITURUNA</v>
          </cell>
          <cell r="C305" t="str">
            <v>MG</v>
          </cell>
        </row>
        <row r="306">
          <cell r="A306">
            <v>330100</v>
          </cell>
          <cell r="B306" t="str">
            <v>CAMPOS DOS GOYTACAZES</v>
          </cell>
          <cell r="C306" t="str">
            <v>RJ</v>
          </cell>
        </row>
        <row r="307">
          <cell r="A307">
            <v>310590</v>
          </cell>
          <cell r="B307" t="str">
            <v>BARROSO</v>
          </cell>
          <cell r="C307" t="str">
            <v>MG</v>
          </cell>
        </row>
        <row r="308">
          <cell r="A308">
            <v>314585</v>
          </cell>
          <cell r="B308" t="str">
            <v>ORATORIOS</v>
          </cell>
          <cell r="C308" t="str">
            <v>MG</v>
          </cell>
        </row>
        <row r="309">
          <cell r="A309">
            <v>310290</v>
          </cell>
          <cell r="B309" t="str">
            <v>ANTONIO CARLOS</v>
          </cell>
          <cell r="C309" t="str">
            <v>MG</v>
          </cell>
        </row>
        <row r="310">
          <cell r="A310">
            <v>312790</v>
          </cell>
          <cell r="B310" t="str">
            <v>GRUPIARA</v>
          </cell>
          <cell r="C310" t="str">
            <v>MG</v>
          </cell>
        </row>
        <row r="311">
          <cell r="A311">
            <v>317120</v>
          </cell>
          <cell r="B311" t="str">
            <v>VESPASIANO</v>
          </cell>
          <cell r="C311" t="str">
            <v>MG</v>
          </cell>
        </row>
        <row r="312">
          <cell r="A312">
            <v>312140</v>
          </cell>
          <cell r="B312" t="str">
            <v>DESTERRO DE ENTRE RIOS</v>
          </cell>
          <cell r="C312" t="str">
            <v>MG</v>
          </cell>
        </row>
        <row r="313">
          <cell r="A313">
            <v>312130</v>
          </cell>
          <cell r="B313" t="str">
            <v>DESCOBERTO</v>
          </cell>
          <cell r="C313" t="str">
            <v>MG</v>
          </cell>
        </row>
        <row r="314">
          <cell r="A314">
            <v>351550</v>
          </cell>
          <cell r="B314" t="str">
            <v>FERNANDOPOLIS</v>
          </cell>
          <cell r="C314" t="str">
            <v>SP</v>
          </cell>
        </row>
        <row r="315">
          <cell r="A315">
            <v>315810</v>
          </cell>
          <cell r="B315" t="str">
            <v>SANTA MARIA DO SALTO</v>
          </cell>
          <cell r="C315" t="str">
            <v>MG</v>
          </cell>
        </row>
        <row r="316">
          <cell r="A316">
            <v>314960</v>
          </cell>
          <cell r="B316" t="str">
            <v>PEQUI</v>
          </cell>
          <cell r="C316" t="str">
            <v>MG</v>
          </cell>
        </row>
        <row r="317">
          <cell r="A317">
            <v>314440</v>
          </cell>
          <cell r="B317" t="str">
            <v>NATERCIA</v>
          </cell>
          <cell r="C317" t="str">
            <v>MG</v>
          </cell>
        </row>
        <row r="318">
          <cell r="A318">
            <v>310050</v>
          </cell>
          <cell r="B318" t="str">
            <v>ACUCENA</v>
          </cell>
          <cell r="C318" t="str">
            <v>MG</v>
          </cell>
        </row>
        <row r="319">
          <cell r="A319">
            <v>420208</v>
          </cell>
          <cell r="B319" t="str">
            <v>BANDEIRANTE</v>
          </cell>
          <cell r="C319" t="str">
            <v>SC</v>
          </cell>
          <cell r="E319">
            <v>397723</v>
          </cell>
        </row>
        <row r="320">
          <cell r="A320">
            <v>315737</v>
          </cell>
          <cell r="B320" t="str">
            <v>SANTA CRUZ DE SALINAS</v>
          </cell>
          <cell r="C320" t="str">
            <v>MG</v>
          </cell>
        </row>
        <row r="321">
          <cell r="A321">
            <v>351512</v>
          </cell>
          <cell r="B321" t="str">
            <v>EMILIANOPOLIS</v>
          </cell>
          <cell r="C321" t="str">
            <v>SP</v>
          </cell>
        </row>
        <row r="322">
          <cell r="A322">
            <v>311320</v>
          </cell>
          <cell r="B322" t="str">
            <v>CARANDAI</v>
          </cell>
          <cell r="C322" t="str">
            <v>MG</v>
          </cell>
        </row>
        <row r="323">
          <cell r="A323">
            <v>315217</v>
          </cell>
          <cell r="B323" t="str">
            <v>PONTO DOS VOLANTES</v>
          </cell>
          <cell r="C323" t="str">
            <v>MG</v>
          </cell>
        </row>
        <row r="324">
          <cell r="A324">
            <v>316710</v>
          </cell>
          <cell r="B324" t="str">
            <v>SERRO</v>
          </cell>
          <cell r="C324" t="str">
            <v>MG</v>
          </cell>
        </row>
        <row r="325">
          <cell r="A325">
            <v>316900</v>
          </cell>
          <cell r="B325" t="str">
            <v>TOCANTINS</v>
          </cell>
          <cell r="C325" t="str">
            <v>MG</v>
          </cell>
        </row>
        <row r="326">
          <cell r="A326">
            <v>311800</v>
          </cell>
          <cell r="B326" t="str">
            <v>CONGONHAS</v>
          </cell>
          <cell r="C326" t="str">
            <v>MG</v>
          </cell>
        </row>
        <row r="327">
          <cell r="A327">
            <v>420917</v>
          </cell>
          <cell r="B327" t="str">
            <v>JUPIA</v>
          </cell>
          <cell r="C327" t="str">
            <v>SC</v>
          </cell>
        </row>
        <row r="328">
          <cell r="A328">
            <v>311530</v>
          </cell>
          <cell r="B328" t="str">
            <v>CATAGUASES</v>
          </cell>
          <cell r="C328" t="str">
            <v>MG</v>
          </cell>
        </row>
        <row r="329">
          <cell r="A329">
            <v>421225</v>
          </cell>
          <cell r="B329" t="str">
            <v>PASSO DE TORRES</v>
          </cell>
          <cell r="C329" t="str">
            <v>SC</v>
          </cell>
        </row>
        <row r="330">
          <cell r="A330">
            <v>355650</v>
          </cell>
          <cell r="B330" t="str">
            <v>VARZEA PAULISTA</v>
          </cell>
          <cell r="C330" t="str">
            <v>SP</v>
          </cell>
        </row>
        <row r="331">
          <cell r="A331">
            <v>310380</v>
          </cell>
          <cell r="B331" t="str">
            <v>ARAPUA</v>
          </cell>
          <cell r="C331" t="str">
            <v>MG</v>
          </cell>
        </row>
        <row r="332">
          <cell r="A332">
            <v>316230</v>
          </cell>
          <cell r="B332" t="str">
            <v>SAO JOAO DA MATA</v>
          </cell>
          <cell r="C332" t="str">
            <v>MG</v>
          </cell>
        </row>
        <row r="333">
          <cell r="A333">
            <v>310750</v>
          </cell>
          <cell r="B333" t="str">
            <v>BOM JARDIM DE MINAS</v>
          </cell>
          <cell r="C333" t="str">
            <v>MG</v>
          </cell>
        </row>
        <row r="334">
          <cell r="A334">
            <v>312235</v>
          </cell>
          <cell r="B334" t="str">
            <v>DIVISA ALEGRE</v>
          </cell>
          <cell r="C334" t="str">
            <v>MG</v>
          </cell>
        </row>
        <row r="335">
          <cell r="A335">
            <v>420570</v>
          </cell>
          <cell r="B335" t="str">
            <v>GAROPABA</v>
          </cell>
          <cell r="C335" t="str">
            <v>SC</v>
          </cell>
          <cell r="E335">
            <v>558964</v>
          </cell>
        </row>
        <row r="336">
          <cell r="A336">
            <v>350550</v>
          </cell>
          <cell r="B336" t="str">
            <v>BARRETOS</v>
          </cell>
          <cell r="C336" t="str">
            <v>SP</v>
          </cell>
          <cell r="E336">
            <v>5250536</v>
          </cell>
        </row>
        <row r="337">
          <cell r="A337">
            <v>314200</v>
          </cell>
          <cell r="B337" t="str">
            <v>MIRABELA</v>
          </cell>
          <cell r="C337" t="str">
            <v>MG</v>
          </cell>
        </row>
        <row r="338">
          <cell r="A338">
            <v>315830</v>
          </cell>
          <cell r="B338" t="str">
            <v>SANTANA DA VARGEM</v>
          </cell>
          <cell r="C338" t="str">
            <v>MG</v>
          </cell>
        </row>
        <row r="339">
          <cell r="A339">
            <v>311690</v>
          </cell>
          <cell r="B339" t="str">
            <v>COMENDADOR GOMES</v>
          </cell>
          <cell r="C339" t="str">
            <v>MG</v>
          </cell>
        </row>
        <row r="340">
          <cell r="A340">
            <v>310090</v>
          </cell>
          <cell r="B340" t="str">
            <v>AGUAS FORMOSAS</v>
          </cell>
          <cell r="C340" t="str">
            <v>MG</v>
          </cell>
        </row>
        <row r="341">
          <cell r="A341">
            <v>314670</v>
          </cell>
          <cell r="B341" t="str">
            <v>PALMA</v>
          </cell>
          <cell r="C341" t="str">
            <v>MG</v>
          </cell>
        </row>
        <row r="342">
          <cell r="A342">
            <v>412040</v>
          </cell>
          <cell r="B342" t="str">
            <v>PRESIDENTE CASTELO BRANCO</v>
          </cell>
          <cell r="C342" t="str">
            <v>PR</v>
          </cell>
        </row>
        <row r="343">
          <cell r="A343">
            <v>351160</v>
          </cell>
          <cell r="B343" t="str">
            <v>CESARIO LANGE</v>
          </cell>
          <cell r="C343" t="str">
            <v>SP</v>
          </cell>
          <cell r="D343">
            <v>246972</v>
          </cell>
          <cell r="E343">
            <v>7820609</v>
          </cell>
        </row>
        <row r="344">
          <cell r="A344">
            <v>410960</v>
          </cell>
          <cell r="B344" t="str">
            <v>GUARATUBA</v>
          </cell>
          <cell r="C344" t="str">
            <v>PR</v>
          </cell>
        </row>
        <row r="345">
          <cell r="A345">
            <v>312050</v>
          </cell>
          <cell r="B345" t="str">
            <v>CRISTINA</v>
          </cell>
          <cell r="C345" t="str">
            <v>MG</v>
          </cell>
        </row>
        <row r="346">
          <cell r="A346">
            <v>410785</v>
          </cell>
          <cell r="B346" t="str">
            <v>FLOR DA SERRA DO SUL</v>
          </cell>
          <cell r="C346" t="str">
            <v>PR</v>
          </cell>
          <cell r="E346">
            <v>417062</v>
          </cell>
        </row>
        <row r="347">
          <cell r="A347">
            <v>311560</v>
          </cell>
          <cell r="B347" t="str">
            <v>CEDRO DO ABAETE</v>
          </cell>
          <cell r="C347" t="str">
            <v>MG</v>
          </cell>
        </row>
        <row r="348">
          <cell r="A348">
            <v>313862</v>
          </cell>
          <cell r="B348" t="str">
            <v>LIMEIRA DO OESTE</v>
          </cell>
          <cell r="C348" t="str">
            <v>MG</v>
          </cell>
        </row>
        <row r="349">
          <cell r="A349">
            <v>310940</v>
          </cell>
          <cell r="B349" t="str">
            <v>BURITIZEIRO</v>
          </cell>
          <cell r="C349" t="str">
            <v>MG</v>
          </cell>
        </row>
        <row r="350">
          <cell r="A350">
            <v>316255</v>
          </cell>
          <cell r="B350" t="str">
            <v>SAO JOAO DO MANHUACU</v>
          </cell>
          <cell r="C350" t="str">
            <v>MG</v>
          </cell>
        </row>
        <row r="351">
          <cell r="A351">
            <v>310925</v>
          </cell>
          <cell r="B351" t="str">
            <v>BUGRE</v>
          </cell>
          <cell r="C351" t="str">
            <v>MG</v>
          </cell>
        </row>
        <row r="352">
          <cell r="A352">
            <v>420350</v>
          </cell>
          <cell r="B352" t="str">
            <v>CAMPO ERE</v>
          </cell>
          <cell r="C352" t="str">
            <v>SC</v>
          </cell>
          <cell r="E352">
            <v>500677</v>
          </cell>
        </row>
        <row r="353">
          <cell r="A353">
            <v>312707</v>
          </cell>
          <cell r="B353" t="str">
            <v>FRUTA DE LEITE</v>
          </cell>
          <cell r="C353" t="str">
            <v>MG</v>
          </cell>
        </row>
        <row r="354">
          <cell r="A354">
            <v>310670</v>
          </cell>
          <cell r="B354" t="str">
            <v>BETIM</v>
          </cell>
          <cell r="C354" t="str">
            <v>MG</v>
          </cell>
        </row>
        <row r="355">
          <cell r="A355">
            <v>431230</v>
          </cell>
          <cell r="B355" t="str">
            <v>MIRAGUAI</v>
          </cell>
          <cell r="C355" t="str">
            <v>RS</v>
          </cell>
        </row>
        <row r="356">
          <cell r="A356">
            <v>313867</v>
          </cell>
          <cell r="B356" t="str">
            <v>LUISBURGO</v>
          </cell>
          <cell r="C356" t="str">
            <v>MG</v>
          </cell>
        </row>
        <row r="357">
          <cell r="A357">
            <v>314400</v>
          </cell>
          <cell r="B357" t="str">
            <v>MUTUM</v>
          </cell>
          <cell r="C357" t="str">
            <v>MG</v>
          </cell>
        </row>
        <row r="358">
          <cell r="A358">
            <v>432170</v>
          </cell>
          <cell r="B358" t="str">
            <v>TRES COROAS</v>
          </cell>
          <cell r="C358" t="str">
            <v>RS</v>
          </cell>
        </row>
        <row r="359">
          <cell r="A359">
            <v>315110</v>
          </cell>
          <cell r="B359" t="str">
            <v>PIRAPETINGA</v>
          </cell>
          <cell r="C359" t="str">
            <v>MG</v>
          </cell>
        </row>
        <row r="360">
          <cell r="A360">
            <v>315765</v>
          </cell>
          <cell r="B360" t="str">
            <v>SANTA HELENA DE MINAS</v>
          </cell>
          <cell r="C360" t="str">
            <v>MG</v>
          </cell>
        </row>
        <row r="361">
          <cell r="A361">
            <v>312640</v>
          </cell>
          <cell r="B361" t="str">
            <v>FORTUNA DE MINAS</v>
          </cell>
          <cell r="C361" t="str">
            <v>MG</v>
          </cell>
        </row>
        <row r="362">
          <cell r="A362">
            <v>110140</v>
          </cell>
          <cell r="B362" t="str">
            <v>MONTE NEGRO</v>
          </cell>
          <cell r="C362" t="str">
            <v>RO</v>
          </cell>
          <cell r="E362">
            <v>74715</v>
          </cell>
        </row>
        <row r="363">
          <cell r="A363">
            <v>430192</v>
          </cell>
          <cell r="B363" t="str">
            <v>BARRA DO RIO AZUL</v>
          </cell>
          <cell r="C363" t="str">
            <v>RS</v>
          </cell>
        </row>
        <row r="364">
          <cell r="A364">
            <v>314535</v>
          </cell>
          <cell r="B364" t="str">
            <v>NOVO ORIENTE DE MINAS</v>
          </cell>
          <cell r="C364" t="str">
            <v>MG</v>
          </cell>
        </row>
        <row r="365">
          <cell r="A365">
            <v>312030</v>
          </cell>
          <cell r="B365" t="str">
            <v>CRISTALIA</v>
          </cell>
          <cell r="C365" t="str">
            <v>MG</v>
          </cell>
        </row>
        <row r="366">
          <cell r="A366">
            <v>313660</v>
          </cell>
          <cell r="B366" t="str">
            <v>NOVA UNIAO</v>
          </cell>
          <cell r="C366" t="str">
            <v>MG</v>
          </cell>
        </row>
        <row r="367">
          <cell r="A367">
            <v>310140</v>
          </cell>
          <cell r="B367" t="str">
            <v>ALBERTINA</v>
          </cell>
          <cell r="C367" t="str">
            <v>MG</v>
          </cell>
        </row>
        <row r="368">
          <cell r="A368">
            <v>421227</v>
          </cell>
          <cell r="B368" t="str">
            <v>PASSOS MAIA</v>
          </cell>
          <cell r="C368" t="str">
            <v>SC</v>
          </cell>
        </row>
        <row r="369">
          <cell r="A369">
            <v>314540</v>
          </cell>
          <cell r="B369" t="str">
            <v>OLARIA</v>
          </cell>
          <cell r="C369" t="str">
            <v>MG</v>
          </cell>
        </row>
        <row r="370">
          <cell r="A370">
            <v>313260</v>
          </cell>
          <cell r="B370" t="str">
            <v>ITAMARATI DE MINAS</v>
          </cell>
          <cell r="C370" t="str">
            <v>MG</v>
          </cell>
        </row>
        <row r="371">
          <cell r="A371">
            <v>316560</v>
          </cell>
          <cell r="B371" t="str">
            <v>SENADOR CORTES</v>
          </cell>
          <cell r="C371" t="str">
            <v>MG</v>
          </cell>
        </row>
        <row r="372">
          <cell r="A372">
            <v>316780</v>
          </cell>
          <cell r="B372" t="str">
            <v>SOLEDADE DE MINAS</v>
          </cell>
          <cell r="C372" t="str">
            <v>MG</v>
          </cell>
        </row>
        <row r="373">
          <cell r="A373">
            <v>311880</v>
          </cell>
          <cell r="B373" t="str">
            <v>CORACAO DE JESUS</v>
          </cell>
          <cell r="C373" t="str">
            <v>MG</v>
          </cell>
        </row>
        <row r="374">
          <cell r="A374">
            <v>311250</v>
          </cell>
          <cell r="B374" t="str">
            <v>CAPIM BRANCO</v>
          </cell>
          <cell r="C374" t="str">
            <v>MG</v>
          </cell>
        </row>
        <row r="375">
          <cell r="A375">
            <v>421145</v>
          </cell>
          <cell r="B375" t="str">
            <v>NOVA ITABERABA</v>
          </cell>
          <cell r="C375" t="str">
            <v>SC</v>
          </cell>
          <cell r="E375">
            <v>180845</v>
          </cell>
        </row>
        <row r="376">
          <cell r="A376">
            <v>310660</v>
          </cell>
          <cell r="B376" t="str">
            <v>BERTOPOLIS</v>
          </cell>
          <cell r="C376" t="str">
            <v>MG</v>
          </cell>
        </row>
        <row r="377">
          <cell r="A377">
            <v>313820</v>
          </cell>
          <cell r="B377" t="str">
            <v>LAVRAS</v>
          </cell>
          <cell r="C377" t="str">
            <v>MG</v>
          </cell>
        </row>
        <row r="378">
          <cell r="A378">
            <v>120040</v>
          </cell>
          <cell r="B378" t="str">
            <v>RIO BRANCO</v>
          </cell>
          <cell r="C378" t="str">
            <v>AC</v>
          </cell>
          <cell r="D378">
            <v>560694</v>
          </cell>
          <cell r="E378">
            <v>29597807</v>
          </cell>
        </row>
        <row r="379">
          <cell r="A379">
            <v>310880</v>
          </cell>
          <cell r="B379" t="str">
            <v>BRAUNAS</v>
          </cell>
          <cell r="C379" t="str">
            <v>MG</v>
          </cell>
        </row>
        <row r="380">
          <cell r="A380">
            <v>311850</v>
          </cell>
          <cell r="B380" t="str">
            <v>CONSOLACAO</v>
          </cell>
          <cell r="C380" t="str">
            <v>MG</v>
          </cell>
        </row>
        <row r="381">
          <cell r="A381">
            <v>500515</v>
          </cell>
          <cell r="B381" t="str">
            <v>JUTI</v>
          </cell>
          <cell r="C381" t="str">
            <v>MS</v>
          </cell>
        </row>
        <row r="382">
          <cell r="A382">
            <v>316190</v>
          </cell>
          <cell r="B382" t="str">
            <v>SAO GONCALO DO RIO ABAIXO</v>
          </cell>
          <cell r="C382" t="str">
            <v>MG</v>
          </cell>
        </row>
        <row r="383">
          <cell r="A383">
            <v>312400</v>
          </cell>
          <cell r="B383" t="str">
            <v>ERVALIA</v>
          </cell>
          <cell r="C383" t="str">
            <v>MG</v>
          </cell>
        </row>
        <row r="384">
          <cell r="A384">
            <v>314875</v>
          </cell>
          <cell r="B384" t="str">
            <v>PEDRA BONITA</v>
          </cell>
          <cell r="C384" t="str">
            <v>MG</v>
          </cell>
        </row>
        <row r="385">
          <cell r="A385">
            <v>312700</v>
          </cell>
          <cell r="B385" t="str">
            <v>FRONTEIRA</v>
          </cell>
          <cell r="C385" t="str">
            <v>MG</v>
          </cell>
        </row>
        <row r="386">
          <cell r="A386">
            <v>313160</v>
          </cell>
          <cell r="B386" t="str">
            <v>IRAI DE MINAS</v>
          </cell>
          <cell r="C386" t="str">
            <v>MG</v>
          </cell>
        </row>
        <row r="387">
          <cell r="A387">
            <v>313190</v>
          </cell>
          <cell r="B387" t="str">
            <v>ITABIRITO</v>
          </cell>
          <cell r="C387" t="str">
            <v>MG</v>
          </cell>
        </row>
        <row r="388">
          <cell r="A388">
            <v>316820</v>
          </cell>
          <cell r="B388" t="str">
            <v>TAPIRAI</v>
          </cell>
          <cell r="C388" t="str">
            <v>MG</v>
          </cell>
        </row>
        <row r="389">
          <cell r="A389">
            <v>421490</v>
          </cell>
          <cell r="B389" t="str">
            <v>RIO FORTUNA</v>
          </cell>
          <cell r="C389" t="str">
            <v>SC</v>
          </cell>
          <cell r="E389">
            <v>242086</v>
          </cell>
        </row>
        <row r="390">
          <cell r="A390">
            <v>315220</v>
          </cell>
          <cell r="B390" t="str">
            <v>PORTEIRINHA</v>
          </cell>
          <cell r="C390" t="str">
            <v>MG</v>
          </cell>
        </row>
        <row r="391">
          <cell r="A391">
            <v>316840</v>
          </cell>
          <cell r="B391" t="str">
            <v>TARUMIRIM</v>
          </cell>
          <cell r="C391" t="str">
            <v>MG</v>
          </cell>
        </row>
        <row r="392">
          <cell r="A392">
            <v>311740</v>
          </cell>
          <cell r="B392" t="str">
            <v>CONCEICAO DE IPANEMA</v>
          </cell>
          <cell r="C392" t="str">
            <v>MG</v>
          </cell>
        </row>
        <row r="393">
          <cell r="A393">
            <v>311450</v>
          </cell>
          <cell r="B393" t="str">
            <v>CARMOPOLIS DE MINAS</v>
          </cell>
          <cell r="C393" t="str">
            <v>MG</v>
          </cell>
        </row>
        <row r="394">
          <cell r="A394">
            <v>311547</v>
          </cell>
          <cell r="B394" t="str">
            <v>CATUTI</v>
          </cell>
          <cell r="C394" t="str">
            <v>MG</v>
          </cell>
        </row>
        <row r="395">
          <cell r="A395">
            <v>431142</v>
          </cell>
          <cell r="B395" t="str">
            <v>LAJEADO DO BUGRE</v>
          </cell>
          <cell r="C395" t="str">
            <v>RS</v>
          </cell>
        </row>
        <row r="396">
          <cell r="A396">
            <v>313320</v>
          </cell>
          <cell r="B396" t="str">
            <v>ITANHOMI</v>
          </cell>
          <cell r="C396" t="str">
            <v>MG</v>
          </cell>
        </row>
        <row r="397">
          <cell r="A397">
            <v>315727</v>
          </cell>
          <cell r="B397" t="str">
            <v>SANTA BARBARA DO MONTE VERDE</v>
          </cell>
          <cell r="C397" t="str">
            <v>MG</v>
          </cell>
        </row>
        <row r="398">
          <cell r="A398">
            <v>315510</v>
          </cell>
          <cell r="B398" t="str">
            <v>RIO DO PRADO</v>
          </cell>
          <cell r="C398" t="str">
            <v>MG</v>
          </cell>
        </row>
        <row r="399">
          <cell r="A399">
            <v>312070</v>
          </cell>
          <cell r="B399" t="str">
            <v>CRUZEIRO DA FORTALEZA</v>
          </cell>
          <cell r="C399" t="str">
            <v>MG</v>
          </cell>
        </row>
        <row r="400">
          <cell r="A400">
            <v>316890</v>
          </cell>
          <cell r="B400" t="str">
            <v>TIROS</v>
          </cell>
          <cell r="C400" t="str">
            <v>MG</v>
          </cell>
        </row>
        <row r="401">
          <cell r="A401">
            <v>320060</v>
          </cell>
          <cell r="B401" t="str">
            <v>ARACRUZ</v>
          </cell>
          <cell r="C401" t="str">
            <v>ES</v>
          </cell>
        </row>
        <row r="402">
          <cell r="A402">
            <v>520495</v>
          </cell>
          <cell r="B402" t="str">
            <v>CAMPOS VERDES</v>
          </cell>
          <cell r="C402" t="str">
            <v>GO</v>
          </cell>
        </row>
        <row r="403">
          <cell r="A403">
            <v>313630</v>
          </cell>
          <cell r="B403" t="str">
            <v>JOAO PINHEIRO</v>
          </cell>
          <cell r="C403" t="str">
            <v>MG</v>
          </cell>
        </row>
        <row r="404">
          <cell r="A404">
            <v>350275</v>
          </cell>
          <cell r="B404" t="str">
            <v>ARACARIGUAMA</v>
          </cell>
          <cell r="C404" t="str">
            <v>SP</v>
          </cell>
        </row>
        <row r="405">
          <cell r="A405">
            <v>311890</v>
          </cell>
          <cell r="B405" t="str">
            <v>CORDISBURGO</v>
          </cell>
          <cell r="C405" t="str">
            <v>MG</v>
          </cell>
        </row>
        <row r="406">
          <cell r="A406">
            <v>421187</v>
          </cell>
          <cell r="B406" t="str">
            <v>PAIAL</v>
          </cell>
          <cell r="C406" t="str">
            <v>SC</v>
          </cell>
        </row>
        <row r="407">
          <cell r="A407">
            <v>420757</v>
          </cell>
          <cell r="B407" t="str">
            <v>IOMERE</v>
          </cell>
          <cell r="C407" t="str">
            <v>SC</v>
          </cell>
          <cell r="D407">
            <v>36757</v>
          </cell>
          <cell r="E407">
            <v>370265</v>
          </cell>
        </row>
        <row r="408">
          <cell r="A408">
            <v>430692</v>
          </cell>
          <cell r="B408" t="str">
            <v>ENGENHO VELHO</v>
          </cell>
          <cell r="C408" t="str">
            <v>RS</v>
          </cell>
          <cell r="D408">
            <v>7399</v>
          </cell>
          <cell r="E408">
            <v>1456945</v>
          </cell>
        </row>
        <row r="409">
          <cell r="A409">
            <v>430515</v>
          </cell>
          <cell r="B409" t="str">
            <v>CERRO GRANDE</v>
          </cell>
          <cell r="C409" t="str">
            <v>RS</v>
          </cell>
        </row>
        <row r="410">
          <cell r="A410">
            <v>432010</v>
          </cell>
          <cell r="B410" t="str">
            <v>SARANDI</v>
          </cell>
          <cell r="C410" t="str">
            <v>RS</v>
          </cell>
          <cell r="D410">
            <v>141778</v>
          </cell>
          <cell r="E410">
            <v>6220714</v>
          </cell>
        </row>
        <row r="411">
          <cell r="A411">
            <v>312490</v>
          </cell>
          <cell r="B411" t="str">
            <v>EUGENOPOLIS</v>
          </cell>
          <cell r="C411" t="str">
            <v>MG</v>
          </cell>
        </row>
        <row r="412">
          <cell r="A412">
            <v>352830</v>
          </cell>
          <cell r="B412" t="str">
            <v>MAGDA</v>
          </cell>
          <cell r="C412" t="str">
            <v>SP</v>
          </cell>
        </row>
        <row r="413">
          <cell r="A413">
            <v>350120</v>
          </cell>
          <cell r="B413" t="str">
            <v>ALVARES FLORENCE</v>
          </cell>
          <cell r="C413" t="str">
            <v>SP</v>
          </cell>
        </row>
        <row r="414">
          <cell r="A414">
            <v>310650</v>
          </cell>
          <cell r="B414" t="str">
            <v>BERILO</v>
          </cell>
          <cell r="C414" t="str">
            <v>MG</v>
          </cell>
        </row>
        <row r="415">
          <cell r="A415">
            <v>312970</v>
          </cell>
          <cell r="B415" t="str">
            <v>IBIRACI</v>
          </cell>
          <cell r="C415" t="str">
            <v>MG</v>
          </cell>
        </row>
        <row r="416">
          <cell r="A416">
            <v>314390</v>
          </cell>
          <cell r="B416" t="str">
            <v>MURIAE</v>
          </cell>
          <cell r="C416" t="str">
            <v>MG</v>
          </cell>
        </row>
        <row r="417">
          <cell r="A417">
            <v>311240</v>
          </cell>
          <cell r="B417" t="str">
            <v>CAPETINGA</v>
          </cell>
          <cell r="C417" t="str">
            <v>MG</v>
          </cell>
        </row>
        <row r="418">
          <cell r="A418">
            <v>313890</v>
          </cell>
          <cell r="B418" t="str">
            <v>MACHACALIS</v>
          </cell>
          <cell r="C418" t="str">
            <v>MG</v>
          </cell>
        </row>
        <row r="419">
          <cell r="A419">
            <v>353284</v>
          </cell>
          <cell r="B419" t="str">
            <v>NOVA CANAA PAULISTA</v>
          </cell>
          <cell r="C419" t="str">
            <v>SP</v>
          </cell>
        </row>
        <row r="420">
          <cell r="A420">
            <v>521483</v>
          </cell>
          <cell r="B420" t="str">
            <v>NOVA CRIXAS</v>
          </cell>
          <cell r="C420" t="str">
            <v>GO</v>
          </cell>
        </row>
        <row r="421">
          <cell r="A421">
            <v>312738</v>
          </cell>
          <cell r="B421" t="str">
            <v>GOIANA</v>
          </cell>
          <cell r="C421" t="str">
            <v>MG</v>
          </cell>
        </row>
        <row r="422">
          <cell r="A422">
            <v>316610</v>
          </cell>
          <cell r="B422" t="str">
            <v>SENHORA DO PORTO</v>
          </cell>
          <cell r="C422" t="str">
            <v>MG</v>
          </cell>
        </row>
        <row r="423">
          <cell r="A423">
            <v>510385</v>
          </cell>
          <cell r="B423" t="str">
            <v>GAUCHA DO NORTE</v>
          </cell>
          <cell r="C423" t="str">
            <v>MT</v>
          </cell>
        </row>
        <row r="424">
          <cell r="A424">
            <v>431140</v>
          </cell>
          <cell r="B424" t="str">
            <v>LAJEADO</v>
          </cell>
          <cell r="C424" t="str">
            <v>RS</v>
          </cell>
        </row>
        <row r="425">
          <cell r="A425">
            <v>310945</v>
          </cell>
          <cell r="B425" t="str">
            <v>CABECEIRA GRANDE</v>
          </cell>
          <cell r="C425" t="str">
            <v>MG</v>
          </cell>
        </row>
        <row r="426">
          <cell r="A426">
            <v>354980</v>
          </cell>
          <cell r="B426" t="str">
            <v>SAO JOSE DO RIO PRETO</v>
          </cell>
          <cell r="C426" t="str">
            <v>SP</v>
          </cell>
        </row>
        <row r="427">
          <cell r="A427">
            <v>315445</v>
          </cell>
          <cell r="B427" t="str">
            <v>RIACHINHO</v>
          </cell>
          <cell r="C427" t="str">
            <v>MG</v>
          </cell>
        </row>
        <row r="428">
          <cell r="A428">
            <v>316070</v>
          </cell>
          <cell r="B428" t="str">
            <v>SANTOS DUMONT</v>
          </cell>
          <cell r="C428" t="str">
            <v>MG</v>
          </cell>
        </row>
        <row r="429">
          <cell r="A429">
            <v>421960</v>
          </cell>
          <cell r="B429" t="str">
            <v>XAVANTINA</v>
          </cell>
          <cell r="C429" t="str">
            <v>SC</v>
          </cell>
        </row>
        <row r="430">
          <cell r="A430">
            <v>421940</v>
          </cell>
          <cell r="B430" t="str">
            <v>WITMARSUM</v>
          </cell>
          <cell r="C430" t="str">
            <v>SC</v>
          </cell>
        </row>
        <row r="431">
          <cell r="A431">
            <v>313960</v>
          </cell>
          <cell r="B431" t="str">
            <v>MANTENA</v>
          </cell>
          <cell r="C431" t="str">
            <v>MG</v>
          </cell>
        </row>
        <row r="432">
          <cell r="A432">
            <v>430485</v>
          </cell>
          <cell r="B432" t="str">
            <v>CARLOS GOMES</v>
          </cell>
          <cell r="C432" t="str">
            <v>RS</v>
          </cell>
        </row>
        <row r="433">
          <cell r="A433">
            <v>353140</v>
          </cell>
          <cell r="B433" t="str">
            <v>MONTE APRAZIVEL</v>
          </cell>
          <cell r="C433" t="str">
            <v>SP</v>
          </cell>
          <cell r="E433">
            <v>962250</v>
          </cell>
        </row>
        <row r="434">
          <cell r="A434">
            <v>310285</v>
          </cell>
          <cell r="B434" t="str">
            <v>ANGELANDIA</v>
          </cell>
          <cell r="C434" t="str">
            <v>MG</v>
          </cell>
        </row>
        <row r="435">
          <cell r="A435">
            <v>314970</v>
          </cell>
          <cell r="B435" t="str">
            <v>PERDIGAO</v>
          </cell>
          <cell r="C435" t="str">
            <v>MG</v>
          </cell>
        </row>
        <row r="436">
          <cell r="A436">
            <v>510267</v>
          </cell>
          <cell r="B436" t="str">
            <v>CAMPO VERDE</v>
          </cell>
          <cell r="C436" t="str">
            <v>MT</v>
          </cell>
        </row>
        <row r="437">
          <cell r="A437">
            <v>314020</v>
          </cell>
          <cell r="B437" t="str">
            <v>MARIPA DE MINAS</v>
          </cell>
          <cell r="C437" t="str">
            <v>MG</v>
          </cell>
        </row>
        <row r="438">
          <cell r="A438">
            <v>313600</v>
          </cell>
          <cell r="B438" t="str">
            <v>JOAIMA</v>
          </cell>
          <cell r="C438" t="str">
            <v>MG</v>
          </cell>
        </row>
        <row r="439">
          <cell r="A439">
            <v>312990</v>
          </cell>
          <cell r="B439" t="str">
            <v>IBITIURA DE MINAS</v>
          </cell>
          <cell r="C439" t="str">
            <v>MG</v>
          </cell>
        </row>
        <row r="440">
          <cell r="A440">
            <v>316225</v>
          </cell>
          <cell r="B440" t="str">
            <v>SAO JOAO DA LAGOA</v>
          </cell>
          <cell r="C440" t="str">
            <v>MG</v>
          </cell>
        </row>
        <row r="441">
          <cell r="A441">
            <v>500600</v>
          </cell>
          <cell r="B441" t="str">
            <v>NOVA ALVORADA DO SUL</v>
          </cell>
          <cell r="C441" t="str">
            <v>MS</v>
          </cell>
        </row>
        <row r="442">
          <cell r="A442">
            <v>315890</v>
          </cell>
          <cell r="B442" t="str">
            <v>SANTANA DO MANHUACU</v>
          </cell>
          <cell r="C442" t="str">
            <v>MG</v>
          </cell>
        </row>
        <row r="443">
          <cell r="A443">
            <v>315410</v>
          </cell>
          <cell r="B443" t="str">
            <v>RECREIO</v>
          </cell>
          <cell r="C443" t="str">
            <v>MG</v>
          </cell>
        </row>
        <row r="444">
          <cell r="A444">
            <v>316130</v>
          </cell>
          <cell r="B444" t="str">
            <v>SAO FRANCISCO DE SALES</v>
          </cell>
          <cell r="C444" t="str">
            <v>MG</v>
          </cell>
        </row>
        <row r="445">
          <cell r="A445">
            <v>420640</v>
          </cell>
          <cell r="B445" t="str">
            <v>GUARACIABA</v>
          </cell>
          <cell r="C445" t="str">
            <v>SC</v>
          </cell>
          <cell r="E445">
            <v>1343352</v>
          </cell>
        </row>
        <row r="446">
          <cell r="A446">
            <v>432090</v>
          </cell>
          <cell r="B446" t="str">
            <v>TAPEJARA</v>
          </cell>
          <cell r="C446" t="str">
            <v>RS</v>
          </cell>
          <cell r="E446">
            <v>1636532</v>
          </cell>
        </row>
        <row r="447">
          <cell r="A447">
            <v>431647</v>
          </cell>
          <cell r="B447" t="str">
            <v>SALVADOR DAS MISSOES</v>
          </cell>
          <cell r="C447" t="str">
            <v>RS</v>
          </cell>
        </row>
        <row r="448">
          <cell r="A448">
            <v>310830</v>
          </cell>
          <cell r="B448" t="str">
            <v>BORDA DA MATA</v>
          </cell>
          <cell r="C448" t="str">
            <v>MG</v>
          </cell>
        </row>
        <row r="449">
          <cell r="A449">
            <v>313170</v>
          </cell>
          <cell r="B449" t="str">
            <v>ITABIRA</v>
          </cell>
          <cell r="C449" t="str">
            <v>MG</v>
          </cell>
        </row>
        <row r="450">
          <cell r="A450">
            <v>353780</v>
          </cell>
          <cell r="B450" t="str">
            <v>PIEDADE</v>
          </cell>
          <cell r="C450" t="str">
            <v>SP</v>
          </cell>
        </row>
        <row r="451">
          <cell r="A451">
            <v>315725</v>
          </cell>
          <cell r="B451" t="str">
            <v>SANTA BARBARA DO LESTE</v>
          </cell>
          <cell r="C451" t="str">
            <v>MG</v>
          </cell>
        </row>
        <row r="452">
          <cell r="A452">
            <v>354120</v>
          </cell>
          <cell r="B452" t="str">
            <v>PRESIDENTE BERNARDES</v>
          </cell>
          <cell r="C452" t="str">
            <v>SP</v>
          </cell>
        </row>
        <row r="453">
          <cell r="A453">
            <v>314010</v>
          </cell>
          <cell r="B453" t="str">
            <v>MARILAC</v>
          </cell>
          <cell r="C453" t="str">
            <v>MG</v>
          </cell>
        </row>
        <row r="454">
          <cell r="A454">
            <v>311930</v>
          </cell>
          <cell r="B454" t="str">
            <v>COROMANDEL</v>
          </cell>
          <cell r="C454" t="str">
            <v>MG</v>
          </cell>
        </row>
        <row r="455">
          <cell r="A455">
            <v>316555</v>
          </cell>
          <cell r="B455" t="str">
            <v>SETUBINHA</v>
          </cell>
          <cell r="C455" t="str">
            <v>MG</v>
          </cell>
        </row>
        <row r="456">
          <cell r="A456">
            <v>430050</v>
          </cell>
          <cell r="B456" t="str">
            <v>ALPESTRE</v>
          </cell>
          <cell r="C456" t="str">
            <v>RS</v>
          </cell>
        </row>
        <row r="457">
          <cell r="A457">
            <v>421820</v>
          </cell>
          <cell r="B457" t="str">
            <v>TIMBO</v>
          </cell>
          <cell r="C457" t="str">
            <v>SC</v>
          </cell>
          <cell r="D457">
            <v>326959</v>
          </cell>
        </row>
        <row r="458">
          <cell r="A458">
            <v>315590</v>
          </cell>
          <cell r="B458" t="str">
            <v>RIO PRETO</v>
          </cell>
          <cell r="C458" t="str">
            <v>MG</v>
          </cell>
        </row>
        <row r="459">
          <cell r="A459">
            <v>314435</v>
          </cell>
          <cell r="B459" t="str">
            <v>NAQUE</v>
          </cell>
          <cell r="C459" t="str">
            <v>MG</v>
          </cell>
        </row>
        <row r="460">
          <cell r="A460">
            <v>311990</v>
          </cell>
          <cell r="B460" t="str">
            <v>CORREGO DO BOM JESUS</v>
          </cell>
          <cell r="C460" t="str">
            <v>MG</v>
          </cell>
        </row>
        <row r="461">
          <cell r="A461">
            <v>312750</v>
          </cell>
          <cell r="B461" t="str">
            <v>GONZAGA</v>
          </cell>
          <cell r="C461" t="str">
            <v>MG</v>
          </cell>
        </row>
        <row r="462">
          <cell r="A462">
            <v>421835</v>
          </cell>
          <cell r="B462" t="str">
            <v>TREVISO</v>
          </cell>
          <cell r="C462" t="str">
            <v>SC</v>
          </cell>
        </row>
        <row r="463">
          <cell r="A463">
            <v>316700</v>
          </cell>
          <cell r="B463" t="str">
            <v>SERRANOS</v>
          </cell>
          <cell r="C463" t="str">
            <v>MG</v>
          </cell>
        </row>
        <row r="464">
          <cell r="A464">
            <v>500315</v>
          </cell>
          <cell r="B464" t="str">
            <v>CORONEL SAPUCAIA</v>
          </cell>
          <cell r="C464" t="str">
            <v>MS</v>
          </cell>
          <cell r="E464">
            <v>1594940</v>
          </cell>
        </row>
        <row r="465">
          <cell r="A465">
            <v>315980</v>
          </cell>
          <cell r="B465" t="str">
            <v>SANTA VITORIA</v>
          </cell>
          <cell r="C465" t="str">
            <v>MG</v>
          </cell>
        </row>
        <row r="466">
          <cell r="A466">
            <v>354220</v>
          </cell>
          <cell r="B466" t="str">
            <v>RANCHARIA</v>
          </cell>
          <cell r="C466" t="str">
            <v>SP</v>
          </cell>
        </row>
        <row r="467">
          <cell r="A467">
            <v>315160</v>
          </cell>
          <cell r="B467" t="str">
            <v>PLANURA</v>
          </cell>
          <cell r="C467" t="str">
            <v>MG</v>
          </cell>
        </row>
        <row r="468">
          <cell r="A468">
            <v>316905</v>
          </cell>
          <cell r="B468" t="str">
            <v>TOCOS DO MOJI</v>
          </cell>
          <cell r="C468" t="str">
            <v>MG</v>
          </cell>
        </row>
        <row r="469">
          <cell r="A469">
            <v>421420</v>
          </cell>
          <cell r="B469" t="str">
            <v>QUILOMBO</v>
          </cell>
          <cell r="C469" t="str">
            <v>SC</v>
          </cell>
        </row>
        <row r="470">
          <cell r="A470">
            <v>420310</v>
          </cell>
          <cell r="B470" t="str">
            <v>CAIBI</v>
          </cell>
          <cell r="C470" t="str">
            <v>SC</v>
          </cell>
          <cell r="E470">
            <v>288465</v>
          </cell>
        </row>
        <row r="471">
          <cell r="A471">
            <v>320435</v>
          </cell>
          <cell r="B471" t="str">
            <v>RIO BANANAL</v>
          </cell>
          <cell r="C471" t="str">
            <v>ES</v>
          </cell>
          <cell r="D471">
            <v>2</v>
          </cell>
        </row>
        <row r="472">
          <cell r="A472">
            <v>314080</v>
          </cell>
          <cell r="B472" t="str">
            <v>MATIAS BARBOSA</v>
          </cell>
          <cell r="C472" t="str">
            <v>MG</v>
          </cell>
        </row>
        <row r="473">
          <cell r="A473">
            <v>312385</v>
          </cell>
          <cell r="B473" t="str">
            <v>ENTRE FOLHAS</v>
          </cell>
          <cell r="C473" t="str">
            <v>MG</v>
          </cell>
        </row>
        <row r="474">
          <cell r="A474">
            <v>317220</v>
          </cell>
          <cell r="B474" t="str">
            <v>WENCESLAU BRAZ</v>
          </cell>
          <cell r="C474" t="str">
            <v>MG</v>
          </cell>
        </row>
        <row r="475">
          <cell r="A475">
            <v>310070</v>
          </cell>
          <cell r="B475" t="str">
            <v>AGUA COMPRIDA</v>
          </cell>
          <cell r="C475" t="str">
            <v>MG</v>
          </cell>
        </row>
        <row r="476">
          <cell r="A476">
            <v>310360</v>
          </cell>
          <cell r="B476" t="str">
            <v>ARANTINA</v>
          </cell>
          <cell r="C476" t="str">
            <v>MG</v>
          </cell>
        </row>
        <row r="477">
          <cell r="A477">
            <v>421755</v>
          </cell>
          <cell r="B477" t="str">
            <v>SERRA ALTA</v>
          </cell>
          <cell r="C477" t="str">
            <v>SC</v>
          </cell>
          <cell r="E477">
            <v>103640</v>
          </cell>
        </row>
        <row r="478">
          <cell r="A478">
            <v>421310</v>
          </cell>
          <cell r="B478" t="str">
            <v>PIRATUBA</v>
          </cell>
          <cell r="C478" t="str">
            <v>SC</v>
          </cell>
          <cell r="D478">
            <v>94050</v>
          </cell>
          <cell r="E478">
            <v>561859</v>
          </cell>
        </row>
        <row r="479">
          <cell r="A479">
            <v>310210</v>
          </cell>
          <cell r="B479" t="str">
            <v>ALTO RIO DOCE</v>
          </cell>
          <cell r="C479" t="str">
            <v>MG</v>
          </cell>
        </row>
        <row r="480">
          <cell r="A480">
            <v>421020</v>
          </cell>
          <cell r="B480" t="str">
            <v>MAJOR GERCINO</v>
          </cell>
          <cell r="C480" t="str">
            <v>SC</v>
          </cell>
          <cell r="E480">
            <v>532762</v>
          </cell>
        </row>
        <row r="481">
          <cell r="A481">
            <v>315010</v>
          </cell>
          <cell r="B481" t="str">
            <v>PIAU</v>
          </cell>
          <cell r="C481" t="str">
            <v>MG</v>
          </cell>
        </row>
        <row r="482">
          <cell r="A482">
            <v>313055</v>
          </cell>
          <cell r="B482" t="str">
            <v>IMBE DE MINAS</v>
          </cell>
          <cell r="C482" t="str">
            <v>MG</v>
          </cell>
        </row>
        <row r="483">
          <cell r="A483">
            <v>431360</v>
          </cell>
          <cell r="B483" t="str">
            <v>PAIM FILHO</v>
          </cell>
          <cell r="C483" t="str">
            <v>RS</v>
          </cell>
        </row>
        <row r="484">
          <cell r="A484">
            <v>316770</v>
          </cell>
          <cell r="B484" t="str">
            <v>SOBRALIA</v>
          </cell>
          <cell r="C484" t="str">
            <v>MG</v>
          </cell>
        </row>
        <row r="485">
          <cell r="A485">
            <v>313330</v>
          </cell>
          <cell r="B485" t="str">
            <v>ITAOBIM</v>
          </cell>
          <cell r="C485" t="str">
            <v>MG</v>
          </cell>
        </row>
        <row r="486">
          <cell r="A486">
            <v>510455</v>
          </cell>
          <cell r="B486" t="str">
            <v>ITAUBA</v>
          </cell>
          <cell r="C486" t="str">
            <v>MT</v>
          </cell>
        </row>
        <row r="487">
          <cell r="A487">
            <v>310770</v>
          </cell>
          <cell r="B487" t="str">
            <v>BOM JESUS DO AMPARO</v>
          </cell>
          <cell r="C487" t="str">
            <v>MG</v>
          </cell>
        </row>
        <row r="488">
          <cell r="A488">
            <v>411230</v>
          </cell>
          <cell r="B488" t="str">
            <v>JAPIRA</v>
          </cell>
          <cell r="C488" t="str">
            <v>PR</v>
          </cell>
        </row>
        <row r="489">
          <cell r="A489">
            <v>432310</v>
          </cell>
          <cell r="B489" t="str">
            <v>VICENTE DUTRA</v>
          </cell>
          <cell r="C489" t="str">
            <v>RS</v>
          </cell>
          <cell r="E489">
            <v>243131</v>
          </cell>
        </row>
        <row r="490">
          <cell r="A490">
            <v>313868</v>
          </cell>
          <cell r="B490" t="str">
            <v>LUISLANDIA</v>
          </cell>
          <cell r="C490" t="str">
            <v>MG</v>
          </cell>
        </row>
        <row r="491">
          <cell r="A491">
            <v>430350</v>
          </cell>
          <cell r="B491" t="str">
            <v>CAMAQUA</v>
          </cell>
          <cell r="C491" t="str">
            <v>RS</v>
          </cell>
        </row>
        <row r="492">
          <cell r="A492">
            <v>312695</v>
          </cell>
          <cell r="B492" t="str">
            <v>FREI LAGONEGRO</v>
          </cell>
          <cell r="C492" t="str">
            <v>MG</v>
          </cell>
        </row>
        <row r="493">
          <cell r="A493">
            <v>353210</v>
          </cell>
          <cell r="B493" t="str">
            <v>MURUTINGA DO SUL</v>
          </cell>
          <cell r="C493" t="str">
            <v>SP</v>
          </cell>
        </row>
        <row r="494">
          <cell r="A494">
            <v>313230</v>
          </cell>
          <cell r="B494" t="str">
            <v>ITAIPE</v>
          </cell>
          <cell r="C494" t="str">
            <v>MG</v>
          </cell>
        </row>
        <row r="495">
          <cell r="A495">
            <v>354900</v>
          </cell>
          <cell r="B495" t="str">
            <v>SAO FRANCISCO</v>
          </cell>
          <cell r="C495" t="str">
            <v>SP</v>
          </cell>
        </row>
        <row r="496">
          <cell r="A496">
            <v>351385</v>
          </cell>
          <cell r="B496" t="str">
            <v>DIRCE REIS</v>
          </cell>
          <cell r="C496" t="str">
            <v>SP</v>
          </cell>
        </row>
        <row r="497">
          <cell r="A497">
            <v>421740</v>
          </cell>
          <cell r="B497" t="str">
            <v>SCHROEDER</v>
          </cell>
          <cell r="C497" t="str">
            <v>SC</v>
          </cell>
          <cell r="D497">
            <v>176443</v>
          </cell>
        </row>
        <row r="498">
          <cell r="A498">
            <v>314920</v>
          </cell>
          <cell r="B498" t="str">
            <v>PEDRINOPOLIS</v>
          </cell>
          <cell r="C498" t="str">
            <v>MG</v>
          </cell>
        </row>
        <row r="499">
          <cell r="A499">
            <v>311030</v>
          </cell>
          <cell r="B499" t="str">
            <v>CALDAS</v>
          </cell>
          <cell r="C499" t="str">
            <v>MG</v>
          </cell>
        </row>
        <row r="500">
          <cell r="A500">
            <v>431775</v>
          </cell>
          <cell r="B500" t="str">
            <v>SANTO ANTONIO DO PLANALTO</v>
          </cell>
          <cell r="C500" t="str">
            <v>RS</v>
          </cell>
          <cell r="D500">
            <v>22007</v>
          </cell>
        </row>
        <row r="501">
          <cell r="A501">
            <v>316180</v>
          </cell>
          <cell r="B501" t="str">
            <v>SAO GONCALO DO PARA</v>
          </cell>
          <cell r="C501" t="str">
            <v>MG</v>
          </cell>
        </row>
        <row r="502">
          <cell r="A502">
            <v>312370</v>
          </cell>
          <cell r="B502" t="str">
            <v>ENGENHEIRO CALDAS</v>
          </cell>
          <cell r="C502" t="str">
            <v>MG</v>
          </cell>
        </row>
        <row r="503">
          <cell r="A503">
            <v>313710</v>
          </cell>
          <cell r="B503" t="str">
            <v>LAGAMAR</v>
          </cell>
          <cell r="C503" t="str">
            <v>MG</v>
          </cell>
        </row>
        <row r="504">
          <cell r="A504">
            <v>311380</v>
          </cell>
          <cell r="B504" t="str">
            <v>CARMESIA</v>
          </cell>
          <cell r="C504" t="str">
            <v>MG</v>
          </cell>
        </row>
        <row r="505">
          <cell r="A505">
            <v>314795</v>
          </cell>
          <cell r="B505" t="str">
            <v>PATIS</v>
          </cell>
          <cell r="C505" t="str">
            <v>MG</v>
          </cell>
        </row>
        <row r="506">
          <cell r="A506">
            <v>311205</v>
          </cell>
          <cell r="B506" t="str">
            <v>CANTAGALO</v>
          </cell>
          <cell r="C506" t="str">
            <v>MG</v>
          </cell>
        </row>
        <row r="507">
          <cell r="A507">
            <v>312630</v>
          </cell>
          <cell r="B507" t="str">
            <v>FORTALEZA DE MINAS</v>
          </cell>
          <cell r="C507" t="str">
            <v>MG</v>
          </cell>
        </row>
        <row r="508">
          <cell r="A508">
            <v>420050</v>
          </cell>
          <cell r="B508" t="str">
            <v>AGUAS DE CHAPECO</v>
          </cell>
          <cell r="C508" t="str">
            <v>SC</v>
          </cell>
          <cell r="E508">
            <v>484114</v>
          </cell>
        </row>
        <row r="509">
          <cell r="A509">
            <v>314480</v>
          </cell>
          <cell r="B509" t="str">
            <v>NOVA LIMA</v>
          </cell>
          <cell r="C509" t="str">
            <v>MG</v>
          </cell>
        </row>
        <row r="510">
          <cell r="A510">
            <v>314675</v>
          </cell>
          <cell r="B510" t="str">
            <v>PALMOPOLIS</v>
          </cell>
          <cell r="C510" t="str">
            <v>MG</v>
          </cell>
        </row>
        <row r="511">
          <cell r="A511">
            <v>421090</v>
          </cell>
          <cell r="B511" t="str">
            <v>MODELO</v>
          </cell>
          <cell r="C511" t="str">
            <v>SC</v>
          </cell>
          <cell r="E511">
            <v>341748</v>
          </cell>
        </row>
        <row r="512">
          <cell r="A512">
            <v>430258</v>
          </cell>
          <cell r="B512" t="str">
            <v>BOZANO</v>
          </cell>
          <cell r="C512" t="str">
            <v>RS</v>
          </cell>
        </row>
        <row r="513">
          <cell r="A513">
            <v>314030</v>
          </cell>
          <cell r="B513" t="str">
            <v>MARLIERIA</v>
          </cell>
          <cell r="C513" t="str">
            <v>MG</v>
          </cell>
        </row>
        <row r="514">
          <cell r="A514">
            <v>316580</v>
          </cell>
          <cell r="B514" t="str">
            <v>SENADOR JOSE BENTO</v>
          </cell>
          <cell r="C514" t="str">
            <v>MG</v>
          </cell>
        </row>
        <row r="515">
          <cell r="A515">
            <v>312560</v>
          </cell>
          <cell r="B515" t="str">
            <v>FELISBURGO</v>
          </cell>
          <cell r="C515" t="str">
            <v>MG</v>
          </cell>
        </row>
        <row r="516">
          <cell r="A516">
            <v>314650</v>
          </cell>
          <cell r="B516" t="str">
            <v>PAINS</v>
          </cell>
          <cell r="C516" t="str">
            <v>MG</v>
          </cell>
        </row>
        <row r="517">
          <cell r="A517">
            <v>312870</v>
          </cell>
          <cell r="B517" t="str">
            <v>GUAXUPE</v>
          </cell>
          <cell r="C517" t="str">
            <v>MG</v>
          </cell>
        </row>
        <row r="518">
          <cell r="A518">
            <v>316360</v>
          </cell>
          <cell r="B518" t="str">
            <v>SAO JOSE DO MANTIMENTO</v>
          </cell>
          <cell r="C518" t="str">
            <v>MG</v>
          </cell>
        </row>
        <row r="519">
          <cell r="A519">
            <v>420945</v>
          </cell>
          <cell r="B519" t="str">
            <v>LAJEADO GRANDE</v>
          </cell>
          <cell r="C519" t="str">
            <v>SC</v>
          </cell>
        </row>
        <row r="520">
          <cell r="A520">
            <v>432280</v>
          </cell>
          <cell r="B520" t="str">
            <v>VERANOPOLIS</v>
          </cell>
          <cell r="C520" t="str">
            <v>RS</v>
          </cell>
          <cell r="D520">
            <v>233595</v>
          </cell>
          <cell r="E520">
            <v>1349917</v>
          </cell>
        </row>
        <row r="521">
          <cell r="A521">
            <v>310300</v>
          </cell>
          <cell r="B521" t="str">
            <v>ANTONIO DIAS</v>
          </cell>
          <cell r="C521" t="str">
            <v>MG</v>
          </cell>
        </row>
        <row r="522">
          <cell r="A522">
            <v>310920</v>
          </cell>
          <cell r="B522" t="str">
            <v>BUENOPOLIS</v>
          </cell>
          <cell r="C522" t="str">
            <v>MG</v>
          </cell>
        </row>
        <row r="523">
          <cell r="A523">
            <v>314315</v>
          </cell>
          <cell r="B523" t="str">
            <v>MONTE FORMOSO</v>
          </cell>
          <cell r="C523" t="str">
            <v>MG</v>
          </cell>
        </row>
        <row r="524">
          <cell r="A524">
            <v>421555</v>
          </cell>
          <cell r="B524" t="str">
            <v>SANTA HELENA</v>
          </cell>
          <cell r="C524" t="str">
            <v>SC</v>
          </cell>
          <cell r="E524">
            <v>393923</v>
          </cell>
        </row>
        <row r="525">
          <cell r="A525">
            <v>311110</v>
          </cell>
          <cell r="B525" t="str">
            <v>CAMPINA VERDE</v>
          </cell>
          <cell r="C525" t="str">
            <v>MG</v>
          </cell>
        </row>
        <row r="526">
          <cell r="A526">
            <v>313850</v>
          </cell>
          <cell r="B526" t="str">
            <v>LIBERDADE</v>
          </cell>
          <cell r="C526" t="str">
            <v>MG</v>
          </cell>
        </row>
        <row r="527">
          <cell r="A527">
            <v>421895</v>
          </cell>
          <cell r="B527" t="str">
            <v>URUPEMA</v>
          </cell>
          <cell r="C527" t="str">
            <v>SC</v>
          </cell>
        </row>
        <row r="528">
          <cell r="A528">
            <v>313695</v>
          </cell>
          <cell r="B528" t="str">
            <v>JUVENILIA</v>
          </cell>
          <cell r="C528" t="str">
            <v>MG</v>
          </cell>
        </row>
        <row r="529">
          <cell r="A529">
            <v>317080</v>
          </cell>
          <cell r="B529" t="str">
            <v>VARZEA DA PALMA</v>
          </cell>
          <cell r="C529" t="str">
            <v>MG</v>
          </cell>
        </row>
        <row r="530">
          <cell r="A530">
            <v>312310</v>
          </cell>
          <cell r="B530" t="str">
            <v>DORES DE GUANHAES</v>
          </cell>
          <cell r="C530" t="str">
            <v>MG</v>
          </cell>
        </row>
        <row r="531">
          <cell r="A531">
            <v>315057</v>
          </cell>
          <cell r="B531" t="str">
            <v>PINTOPOLIS</v>
          </cell>
          <cell r="C531" t="str">
            <v>MG</v>
          </cell>
        </row>
        <row r="532">
          <cell r="A532">
            <v>313830</v>
          </cell>
          <cell r="B532" t="str">
            <v>LEANDRO FERREIRA</v>
          </cell>
          <cell r="C532" t="str">
            <v>MG</v>
          </cell>
        </row>
        <row r="533">
          <cell r="A533">
            <v>311820</v>
          </cell>
          <cell r="B533" t="str">
            <v>CONQUISTA</v>
          </cell>
          <cell r="C533" t="str">
            <v>MG</v>
          </cell>
        </row>
        <row r="534">
          <cell r="A534">
            <v>312540</v>
          </cell>
          <cell r="B534" t="str">
            <v>FELICIO DOS SANTOS</v>
          </cell>
          <cell r="C534" t="str">
            <v>MG</v>
          </cell>
        </row>
        <row r="535">
          <cell r="A535">
            <v>520549</v>
          </cell>
          <cell r="B535" t="str">
            <v>CIDADE OCIDENTAL</v>
          </cell>
          <cell r="C535" t="str">
            <v>GO</v>
          </cell>
        </row>
        <row r="536">
          <cell r="A536">
            <v>312000</v>
          </cell>
          <cell r="B536" t="str">
            <v>CORREGO NOVO</v>
          </cell>
          <cell r="C536" t="str">
            <v>MG</v>
          </cell>
        </row>
        <row r="537">
          <cell r="A537">
            <v>316290</v>
          </cell>
          <cell r="B537" t="str">
            <v>SAO JOAO NEPOMUCENO</v>
          </cell>
          <cell r="C537" t="str">
            <v>MG</v>
          </cell>
        </row>
        <row r="538">
          <cell r="A538">
            <v>310720</v>
          </cell>
          <cell r="B538" t="str">
            <v>BOCAINA DE MINAS</v>
          </cell>
          <cell r="C538" t="str">
            <v>MG</v>
          </cell>
        </row>
        <row r="539">
          <cell r="A539">
            <v>314270</v>
          </cell>
          <cell r="B539" t="str">
            <v>MONTALVANIA</v>
          </cell>
          <cell r="C539" t="str">
            <v>MG</v>
          </cell>
        </row>
        <row r="540">
          <cell r="A540">
            <v>312650</v>
          </cell>
          <cell r="B540" t="str">
            <v>FRANCISCO BADARO</v>
          </cell>
          <cell r="C540" t="str">
            <v>MG</v>
          </cell>
        </row>
        <row r="541">
          <cell r="A541">
            <v>311060</v>
          </cell>
          <cell r="B541" t="str">
            <v>CAMBUI</v>
          </cell>
          <cell r="C541" t="str">
            <v>MG</v>
          </cell>
        </row>
        <row r="542">
          <cell r="A542">
            <v>311000</v>
          </cell>
          <cell r="B542" t="str">
            <v>CAETE</v>
          </cell>
          <cell r="C542" t="str">
            <v>MG</v>
          </cell>
        </row>
        <row r="543">
          <cell r="A543">
            <v>510325</v>
          </cell>
          <cell r="B543" t="str">
            <v>COLNIZA</v>
          </cell>
          <cell r="C543" t="str">
            <v>MT</v>
          </cell>
        </row>
        <row r="544">
          <cell r="A544">
            <v>431910</v>
          </cell>
          <cell r="B544" t="str">
            <v>SAO MARTINHO</v>
          </cell>
          <cell r="C544" t="str">
            <v>RS</v>
          </cell>
        </row>
        <row r="545">
          <cell r="A545">
            <v>310460</v>
          </cell>
          <cell r="B545" t="str">
            <v>ASTOLFO DUTRA</v>
          </cell>
          <cell r="C545" t="str">
            <v>MG</v>
          </cell>
        </row>
        <row r="546">
          <cell r="A546">
            <v>311020</v>
          </cell>
          <cell r="B546" t="str">
            <v>CAJURI</v>
          </cell>
          <cell r="C546" t="str">
            <v>MG</v>
          </cell>
        </row>
        <row r="547">
          <cell r="A547">
            <v>355390</v>
          </cell>
          <cell r="B547" t="str">
            <v>TARABAI</v>
          </cell>
          <cell r="C547" t="str">
            <v>SP</v>
          </cell>
        </row>
        <row r="548">
          <cell r="A548">
            <v>314310</v>
          </cell>
          <cell r="B548" t="str">
            <v>MONTE CARMELO</v>
          </cell>
          <cell r="C548" t="str">
            <v>MG</v>
          </cell>
        </row>
        <row r="549">
          <cell r="A549">
            <v>352200</v>
          </cell>
          <cell r="B549" t="str">
            <v>ITAJU</v>
          </cell>
          <cell r="C549" t="str">
            <v>SP</v>
          </cell>
          <cell r="E549">
            <v>352035</v>
          </cell>
        </row>
        <row r="550">
          <cell r="A550">
            <v>355475</v>
          </cell>
          <cell r="B550" t="str">
            <v>TRABIJU</v>
          </cell>
          <cell r="C550" t="str">
            <v>SP</v>
          </cell>
          <cell r="E550">
            <v>192558</v>
          </cell>
        </row>
        <row r="551">
          <cell r="A551">
            <v>310610</v>
          </cell>
          <cell r="B551" t="str">
            <v>BELMIRO BRAGA</v>
          </cell>
          <cell r="C551" t="str">
            <v>MG</v>
          </cell>
        </row>
        <row r="552">
          <cell r="A552">
            <v>311980</v>
          </cell>
          <cell r="B552" t="str">
            <v>CORREGO DANTA</v>
          </cell>
          <cell r="C552" t="str">
            <v>MG</v>
          </cell>
        </row>
        <row r="553">
          <cell r="A553">
            <v>314590</v>
          </cell>
          <cell r="B553" t="str">
            <v>OURO BRANCO</v>
          </cell>
          <cell r="C553" t="str">
            <v>MG</v>
          </cell>
        </row>
        <row r="554">
          <cell r="A554">
            <v>316150</v>
          </cell>
          <cell r="B554" t="str">
            <v>SAO GERALDO</v>
          </cell>
          <cell r="C554" t="str">
            <v>MG</v>
          </cell>
        </row>
        <row r="555">
          <cell r="A555">
            <v>412215</v>
          </cell>
          <cell r="B555" t="str">
            <v>RIO BONITO DO IGUACU</v>
          </cell>
          <cell r="C555" t="str">
            <v>PR</v>
          </cell>
          <cell r="E555">
            <v>668052</v>
          </cell>
        </row>
        <row r="556">
          <cell r="A556">
            <v>431160</v>
          </cell>
          <cell r="B556" t="str">
            <v>LIBERATO SALZANO</v>
          </cell>
          <cell r="C556" t="str">
            <v>RS</v>
          </cell>
        </row>
        <row r="557">
          <cell r="A557">
            <v>521540</v>
          </cell>
          <cell r="B557" t="str">
            <v>OURO VERDE DE GOIAS</v>
          </cell>
          <cell r="C557" t="str">
            <v>GO</v>
          </cell>
        </row>
        <row r="558">
          <cell r="A558">
            <v>316447</v>
          </cell>
          <cell r="B558" t="str">
            <v>SAO SEBASTIAO DO ANTA</v>
          </cell>
          <cell r="C558" t="str">
            <v>MG</v>
          </cell>
        </row>
        <row r="559">
          <cell r="A559">
            <v>420253</v>
          </cell>
          <cell r="B559" t="str">
            <v>BOM JESUS</v>
          </cell>
          <cell r="C559" t="str">
            <v>SC</v>
          </cell>
        </row>
        <row r="560">
          <cell r="A560">
            <v>311360</v>
          </cell>
          <cell r="B560" t="str">
            <v>CAREACU</v>
          </cell>
          <cell r="C560" t="str">
            <v>MG</v>
          </cell>
        </row>
        <row r="561">
          <cell r="A561">
            <v>315050</v>
          </cell>
          <cell r="B561" t="str">
            <v>PIMENTA</v>
          </cell>
          <cell r="C561" t="str">
            <v>MG</v>
          </cell>
        </row>
        <row r="562">
          <cell r="A562">
            <v>313210</v>
          </cell>
          <cell r="B562" t="str">
            <v>ITACARAMBI</v>
          </cell>
          <cell r="C562" t="str">
            <v>MG</v>
          </cell>
        </row>
        <row r="563">
          <cell r="A563">
            <v>314140</v>
          </cell>
          <cell r="B563" t="str">
            <v>MEDINA</v>
          </cell>
          <cell r="C563" t="str">
            <v>MG</v>
          </cell>
        </row>
        <row r="564">
          <cell r="A564">
            <v>316080</v>
          </cell>
          <cell r="B564" t="str">
            <v>SAO BENTO ABADE</v>
          </cell>
          <cell r="C564" t="str">
            <v>MG</v>
          </cell>
        </row>
        <row r="565">
          <cell r="A565">
            <v>352060</v>
          </cell>
          <cell r="B565" t="str">
            <v>INDIANA</v>
          </cell>
          <cell r="C565" t="str">
            <v>SP</v>
          </cell>
        </row>
        <row r="566">
          <cell r="A566">
            <v>311840</v>
          </cell>
          <cell r="B566" t="str">
            <v>CONSELHEIRO PENA</v>
          </cell>
          <cell r="C566" t="str">
            <v>MG</v>
          </cell>
        </row>
        <row r="567">
          <cell r="A567">
            <v>315610</v>
          </cell>
          <cell r="B567" t="str">
            <v>RITAPOLIS</v>
          </cell>
          <cell r="C567" t="str">
            <v>MG</v>
          </cell>
        </row>
        <row r="568">
          <cell r="A568">
            <v>311730</v>
          </cell>
          <cell r="B568" t="str">
            <v>CONCEICAO DAS ALAGOAS</v>
          </cell>
          <cell r="C568" t="str">
            <v>MG</v>
          </cell>
        </row>
        <row r="569">
          <cell r="A569">
            <v>420315</v>
          </cell>
          <cell r="B569" t="str">
            <v>CALMON</v>
          </cell>
          <cell r="C569" t="str">
            <v>SC</v>
          </cell>
          <cell r="D569">
            <v>16308</v>
          </cell>
          <cell r="E569">
            <v>392515</v>
          </cell>
        </row>
        <row r="570">
          <cell r="A570">
            <v>313280</v>
          </cell>
          <cell r="B570" t="str">
            <v>ITAMBE DO MATO DENTRO</v>
          </cell>
          <cell r="C570" t="str">
            <v>MG</v>
          </cell>
        </row>
        <row r="571">
          <cell r="A571">
            <v>313400</v>
          </cell>
          <cell r="B571" t="str">
            <v>ITINGA</v>
          </cell>
          <cell r="C571" t="str">
            <v>MG</v>
          </cell>
        </row>
        <row r="572">
          <cell r="A572">
            <v>316990</v>
          </cell>
          <cell r="B572" t="str">
            <v>UBA</v>
          </cell>
          <cell r="C572" t="str">
            <v>MG</v>
          </cell>
        </row>
        <row r="573">
          <cell r="A573">
            <v>311510</v>
          </cell>
          <cell r="B573" t="str">
            <v>CASSIA</v>
          </cell>
          <cell r="C573" t="str">
            <v>MG</v>
          </cell>
        </row>
        <row r="574">
          <cell r="A574">
            <v>430610</v>
          </cell>
          <cell r="B574" t="str">
            <v>CRUZ ALTA</v>
          </cell>
          <cell r="C574" t="str">
            <v>RS</v>
          </cell>
        </row>
        <row r="575">
          <cell r="A575">
            <v>315040</v>
          </cell>
          <cell r="B575" t="str">
            <v>PIEDADE DOS GERAIS</v>
          </cell>
          <cell r="C575" t="str">
            <v>MG</v>
          </cell>
        </row>
        <row r="576">
          <cell r="A576">
            <v>315060</v>
          </cell>
          <cell r="B576" t="str">
            <v>PIRACEMA</v>
          </cell>
          <cell r="C576" t="str">
            <v>MG</v>
          </cell>
        </row>
        <row r="577">
          <cell r="A577">
            <v>421780</v>
          </cell>
          <cell r="B577" t="str">
            <v>TAIO</v>
          </cell>
          <cell r="C577" t="str">
            <v>SC</v>
          </cell>
        </row>
        <row r="578">
          <cell r="A578">
            <v>316630</v>
          </cell>
          <cell r="B578" t="str">
            <v>SERICITA</v>
          </cell>
          <cell r="C578" t="str">
            <v>MG</v>
          </cell>
        </row>
        <row r="579">
          <cell r="A579">
            <v>500797</v>
          </cell>
          <cell r="B579" t="str">
            <v>TAQUARUSSU</v>
          </cell>
          <cell r="C579" t="str">
            <v>MS</v>
          </cell>
        </row>
        <row r="580">
          <cell r="A580">
            <v>313610</v>
          </cell>
          <cell r="B580" t="str">
            <v>JOANESIA</v>
          </cell>
          <cell r="C580" t="str">
            <v>MG</v>
          </cell>
        </row>
        <row r="581">
          <cell r="A581">
            <v>316260</v>
          </cell>
          <cell r="B581" t="str">
            <v>SAO JOAO DO ORIENTE</v>
          </cell>
          <cell r="C581" t="str">
            <v>MG</v>
          </cell>
        </row>
        <row r="582">
          <cell r="A582">
            <v>315170</v>
          </cell>
          <cell r="B582" t="str">
            <v>POCO FUNDO</v>
          </cell>
          <cell r="C582" t="str">
            <v>MG</v>
          </cell>
        </row>
        <row r="583">
          <cell r="A583">
            <v>311770</v>
          </cell>
          <cell r="B583" t="str">
            <v>CONCEICAO DO RIO VERDE</v>
          </cell>
          <cell r="C583" t="str">
            <v>MG</v>
          </cell>
        </row>
        <row r="584">
          <cell r="A584">
            <v>312965</v>
          </cell>
          <cell r="B584" t="str">
            <v>IBIRACATU</v>
          </cell>
          <cell r="C584" t="str">
            <v>MG</v>
          </cell>
        </row>
        <row r="585">
          <cell r="A585">
            <v>430280</v>
          </cell>
          <cell r="B585" t="str">
            <v>CACAPAVA DO SUL</v>
          </cell>
          <cell r="C585" t="str">
            <v>RS</v>
          </cell>
        </row>
        <row r="586">
          <cell r="A586">
            <v>500220</v>
          </cell>
          <cell r="B586" t="str">
            <v>BONITO</v>
          </cell>
          <cell r="C586" t="str">
            <v>MS</v>
          </cell>
        </row>
        <row r="587">
          <cell r="A587">
            <v>316790</v>
          </cell>
          <cell r="B587" t="str">
            <v>TABULEIRO</v>
          </cell>
          <cell r="C587" t="str">
            <v>MG</v>
          </cell>
        </row>
        <row r="588">
          <cell r="A588">
            <v>311265</v>
          </cell>
          <cell r="B588" t="str">
            <v>CAPITAO ANDRADE</v>
          </cell>
          <cell r="C588" t="str">
            <v>MG</v>
          </cell>
        </row>
        <row r="589">
          <cell r="A589">
            <v>432146</v>
          </cell>
          <cell r="B589" t="str">
            <v>TIO HUGO</v>
          </cell>
          <cell r="C589" t="str">
            <v>RS</v>
          </cell>
        </row>
        <row r="590">
          <cell r="A590">
            <v>354150</v>
          </cell>
          <cell r="B590" t="str">
            <v>PRESIDENTE VENCESLAU</v>
          </cell>
          <cell r="C590" t="str">
            <v>SP</v>
          </cell>
          <cell r="E590">
            <v>595432</v>
          </cell>
        </row>
        <row r="591">
          <cell r="A591">
            <v>431590</v>
          </cell>
          <cell r="B591" t="str">
            <v>RODEIO BONITO</v>
          </cell>
          <cell r="C591" t="str">
            <v>RS</v>
          </cell>
          <cell r="E591">
            <v>253856</v>
          </cell>
        </row>
        <row r="592">
          <cell r="A592">
            <v>315390</v>
          </cell>
          <cell r="B592" t="str">
            <v>RAPOSOS</v>
          </cell>
          <cell r="C592" t="str">
            <v>MG</v>
          </cell>
        </row>
        <row r="593">
          <cell r="A593">
            <v>432370</v>
          </cell>
          <cell r="B593" t="str">
            <v>VISTA GAUCHA</v>
          </cell>
          <cell r="C593" t="str">
            <v>RS</v>
          </cell>
        </row>
        <row r="594">
          <cell r="A594">
            <v>110045</v>
          </cell>
          <cell r="B594" t="str">
            <v>BURITIS</v>
          </cell>
          <cell r="C594" t="str">
            <v>RO</v>
          </cell>
        </row>
        <row r="595">
          <cell r="A595">
            <v>432000</v>
          </cell>
          <cell r="B595" t="str">
            <v>SAPUCAIA DO SUL</v>
          </cell>
          <cell r="C595" t="str">
            <v>RS</v>
          </cell>
        </row>
        <row r="596">
          <cell r="A596">
            <v>351820</v>
          </cell>
          <cell r="B596" t="str">
            <v>GUARARAPES</v>
          </cell>
          <cell r="C596" t="str">
            <v>SP</v>
          </cell>
        </row>
        <row r="597">
          <cell r="A597">
            <v>353310</v>
          </cell>
          <cell r="B597" t="str">
            <v>NOVA GUATAPORANGA</v>
          </cell>
          <cell r="C597" t="str">
            <v>SP</v>
          </cell>
          <cell r="E597">
            <v>126630</v>
          </cell>
        </row>
        <row r="598">
          <cell r="A598">
            <v>314910</v>
          </cell>
          <cell r="B598" t="str">
            <v>PEDRALVA</v>
          </cell>
          <cell r="C598" t="str">
            <v>MG</v>
          </cell>
        </row>
        <row r="599">
          <cell r="A599">
            <v>313375</v>
          </cell>
          <cell r="B599" t="str">
            <v>ITAU DE MINAS</v>
          </cell>
          <cell r="C599" t="str">
            <v>MG</v>
          </cell>
        </row>
        <row r="600">
          <cell r="A600">
            <v>421775</v>
          </cell>
          <cell r="B600" t="str">
            <v>SUL BRASIL</v>
          </cell>
          <cell r="C600" t="str">
            <v>SC</v>
          </cell>
          <cell r="E600">
            <v>309732</v>
          </cell>
        </row>
        <row r="601">
          <cell r="A601">
            <v>315540</v>
          </cell>
          <cell r="B601" t="str">
            <v>RIO NOVO</v>
          </cell>
          <cell r="C601" t="str">
            <v>MG</v>
          </cell>
        </row>
        <row r="602">
          <cell r="A602">
            <v>311220</v>
          </cell>
          <cell r="B602" t="str">
            <v>CAPELA NOVA</v>
          </cell>
          <cell r="C602" t="str">
            <v>MG</v>
          </cell>
        </row>
        <row r="603">
          <cell r="A603">
            <v>316690</v>
          </cell>
          <cell r="B603" t="str">
            <v>SERRANIA</v>
          </cell>
          <cell r="C603" t="str">
            <v>MG</v>
          </cell>
        </row>
        <row r="604">
          <cell r="A604">
            <v>352450</v>
          </cell>
          <cell r="B604" t="str">
            <v>JACI</v>
          </cell>
          <cell r="C604" t="str">
            <v>SP</v>
          </cell>
        </row>
        <row r="605">
          <cell r="A605">
            <v>315213</v>
          </cell>
          <cell r="B605" t="str">
            <v>PONTO CHIQUE</v>
          </cell>
          <cell r="C605" t="str">
            <v>MG</v>
          </cell>
        </row>
        <row r="606">
          <cell r="A606">
            <v>311720</v>
          </cell>
          <cell r="B606" t="str">
            <v>CONCEICAO DAS PEDRAS</v>
          </cell>
          <cell r="C606" t="str">
            <v>MG</v>
          </cell>
        </row>
        <row r="607">
          <cell r="A607">
            <v>316510</v>
          </cell>
          <cell r="B607" t="str">
            <v>SAO TOMAS DE AQUINO</v>
          </cell>
          <cell r="C607" t="str">
            <v>MG</v>
          </cell>
        </row>
        <row r="608">
          <cell r="A608">
            <v>354460</v>
          </cell>
          <cell r="B608" t="str">
            <v>SABINO</v>
          </cell>
          <cell r="C608" t="str">
            <v>SP</v>
          </cell>
          <cell r="E608">
            <v>597682</v>
          </cell>
        </row>
        <row r="609">
          <cell r="A609">
            <v>314860</v>
          </cell>
          <cell r="B609" t="str">
            <v>PECANHA</v>
          </cell>
          <cell r="C609" t="str">
            <v>MG</v>
          </cell>
        </row>
        <row r="610">
          <cell r="A610">
            <v>313560</v>
          </cell>
          <cell r="B610" t="str">
            <v>JEQUITAI</v>
          </cell>
          <cell r="C610" t="str">
            <v>MG</v>
          </cell>
        </row>
        <row r="611">
          <cell r="A611">
            <v>310980</v>
          </cell>
          <cell r="B611" t="str">
            <v>CACHOEIRA DOURADA</v>
          </cell>
          <cell r="C611" t="str">
            <v>MG</v>
          </cell>
        </row>
        <row r="612">
          <cell r="A612">
            <v>353060</v>
          </cell>
          <cell r="B612" t="str">
            <v>MOGI DAS CRUZES</v>
          </cell>
          <cell r="C612" t="str">
            <v>SP</v>
          </cell>
        </row>
        <row r="613">
          <cell r="A613">
            <v>351750</v>
          </cell>
          <cell r="B613" t="str">
            <v>GUAPIACU</v>
          </cell>
          <cell r="C613" t="str">
            <v>SP</v>
          </cell>
          <cell r="E613">
            <v>4163514</v>
          </cell>
        </row>
        <row r="614">
          <cell r="A614">
            <v>310010</v>
          </cell>
          <cell r="B614" t="str">
            <v>ABADIA DOS DOURADOS</v>
          </cell>
          <cell r="C614" t="str">
            <v>MG</v>
          </cell>
        </row>
        <row r="615">
          <cell r="A615">
            <v>431295</v>
          </cell>
          <cell r="B615" t="str">
            <v>NOVA BOA VISTA</v>
          </cell>
          <cell r="C615" t="str">
            <v>RS</v>
          </cell>
          <cell r="D615">
            <v>29831</v>
          </cell>
          <cell r="E615">
            <v>195349</v>
          </cell>
        </row>
        <row r="616">
          <cell r="A616">
            <v>430700</v>
          </cell>
          <cell r="B616" t="str">
            <v>ERECHIM</v>
          </cell>
          <cell r="C616" t="str">
            <v>RS</v>
          </cell>
        </row>
        <row r="617">
          <cell r="A617">
            <v>430970</v>
          </cell>
          <cell r="B617" t="str">
            <v>HUMAITA</v>
          </cell>
          <cell r="C617" t="str">
            <v>RS</v>
          </cell>
        </row>
        <row r="618">
          <cell r="A618">
            <v>421230</v>
          </cell>
          <cell r="B618" t="str">
            <v>PAULO LOPES</v>
          </cell>
          <cell r="C618" t="str">
            <v>SC</v>
          </cell>
          <cell r="E618">
            <v>360065</v>
          </cell>
        </row>
        <row r="619">
          <cell r="A619">
            <v>315700</v>
          </cell>
          <cell r="B619" t="str">
            <v>SALINAS</v>
          </cell>
          <cell r="C619" t="str">
            <v>MG</v>
          </cell>
        </row>
        <row r="620">
          <cell r="A620">
            <v>312060</v>
          </cell>
          <cell r="B620" t="str">
            <v>CRUCILANDIA</v>
          </cell>
          <cell r="C620" t="str">
            <v>MG</v>
          </cell>
        </row>
        <row r="621">
          <cell r="A621">
            <v>310680</v>
          </cell>
          <cell r="B621" t="str">
            <v>BIAS FORTES</v>
          </cell>
          <cell r="C621" t="str">
            <v>MG</v>
          </cell>
        </row>
        <row r="622">
          <cell r="A622">
            <v>317210</v>
          </cell>
          <cell r="B622" t="str">
            <v>VOLTA GRANDE</v>
          </cell>
          <cell r="C622" t="str">
            <v>MG</v>
          </cell>
        </row>
        <row r="623">
          <cell r="A623">
            <v>431380</v>
          </cell>
          <cell r="B623" t="str">
            <v>PALMITINHO</v>
          </cell>
          <cell r="C623" t="str">
            <v>RS</v>
          </cell>
        </row>
        <row r="624">
          <cell r="A624">
            <v>500020</v>
          </cell>
          <cell r="B624" t="str">
            <v>AGUA CLARA</v>
          </cell>
          <cell r="C624" t="str">
            <v>MS</v>
          </cell>
        </row>
        <row r="625">
          <cell r="A625">
            <v>314280</v>
          </cell>
          <cell r="B625" t="str">
            <v>MONTE ALEGRE DE MINAS</v>
          </cell>
          <cell r="C625" t="str">
            <v>MG</v>
          </cell>
        </row>
        <row r="626">
          <cell r="A626">
            <v>316050</v>
          </cell>
          <cell r="B626" t="str">
            <v>SANTO ANTONIO DO RIO ABAIXO</v>
          </cell>
          <cell r="C626" t="str">
            <v>MG</v>
          </cell>
        </row>
        <row r="627">
          <cell r="A627">
            <v>311455</v>
          </cell>
          <cell r="B627" t="str">
            <v>CARNEIRINHO</v>
          </cell>
          <cell r="C627" t="str">
            <v>MG</v>
          </cell>
        </row>
        <row r="628">
          <cell r="A628">
            <v>310550</v>
          </cell>
          <cell r="B628" t="str">
            <v>BARAO DE MONTE ALTO</v>
          </cell>
          <cell r="C628" t="str">
            <v>MG</v>
          </cell>
        </row>
        <row r="629">
          <cell r="A629">
            <v>354840</v>
          </cell>
          <cell r="B629" t="str">
            <v>SANTOPOLIS DO AGUAPEI</v>
          </cell>
          <cell r="C629" t="str">
            <v>SP</v>
          </cell>
          <cell r="E629">
            <v>110937</v>
          </cell>
        </row>
        <row r="630">
          <cell r="A630">
            <v>316935</v>
          </cell>
          <cell r="B630" t="str">
            <v>TRES MARIAS</v>
          </cell>
          <cell r="C630" t="str">
            <v>MG</v>
          </cell>
        </row>
        <row r="631">
          <cell r="A631">
            <v>312015</v>
          </cell>
          <cell r="B631" t="str">
            <v>CRISOLITA</v>
          </cell>
          <cell r="C631" t="str">
            <v>MG</v>
          </cell>
        </row>
        <row r="632">
          <cell r="A632">
            <v>313430</v>
          </cell>
          <cell r="B632" t="str">
            <v>ITUMIRIM</v>
          </cell>
          <cell r="C632" t="str">
            <v>MG</v>
          </cell>
        </row>
        <row r="633">
          <cell r="A633">
            <v>431937</v>
          </cell>
          <cell r="B633" t="str">
            <v>SAO PEDRO DO BUTIA</v>
          </cell>
          <cell r="C633" t="str">
            <v>RS</v>
          </cell>
        </row>
        <row r="634">
          <cell r="A634">
            <v>314630</v>
          </cell>
          <cell r="B634" t="str">
            <v>PADRE PARAISO</v>
          </cell>
          <cell r="C634" t="str">
            <v>MG</v>
          </cell>
        </row>
        <row r="635">
          <cell r="A635">
            <v>316420</v>
          </cell>
          <cell r="B635" t="str">
            <v>SAO ROMAO</v>
          </cell>
          <cell r="C635" t="str">
            <v>MG</v>
          </cell>
        </row>
        <row r="636">
          <cell r="A636">
            <v>316295</v>
          </cell>
          <cell r="B636" t="str">
            <v>SAO JOSE DA LAPA</v>
          </cell>
          <cell r="C636" t="str">
            <v>MG</v>
          </cell>
        </row>
        <row r="637">
          <cell r="A637">
            <v>430650</v>
          </cell>
          <cell r="B637" t="str">
            <v>DOM FELICIANO</v>
          </cell>
          <cell r="C637" t="str">
            <v>RS</v>
          </cell>
        </row>
        <row r="638">
          <cell r="A638">
            <v>354250</v>
          </cell>
          <cell r="B638" t="str">
            <v>REGINOPOLIS</v>
          </cell>
          <cell r="C638" t="str">
            <v>SP</v>
          </cell>
          <cell r="E638">
            <v>617735</v>
          </cell>
        </row>
        <row r="639">
          <cell r="A639">
            <v>315360</v>
          </cell>
          <cell r="B639" t="str">
            <v>PRUDENTE DE MORAIS</v>
          </cell>
          <cell r="C639" t="str">
            <v>MG</v>
          </cell>
        </row>
        <row r="640">
          <cell r="A640">
            <v>353205</v>
          </cell>
          <cell r="B640" t="str">
            <v>MOTUCA</v>
          </cell>
          <cell r="C640" t="str">
            <v>SP</v>
          </cell>
          <cell r="D640">
            <v>21144</v>
          </cell>
          <cell r="E640">
            <v>409245</v>
          </cell>
        </row>
        <row r="641">
          <cell r="A641">
            <v>313130</v>
          </cell>
          <cell r="B641" t="str">
            <v>IPATINGA</v>
          </cell>
          <cell r="C641" t="str">
            <v>MG</v>
          </cell>
        </row>
        <row r="642">
          <cell r="A642">
            <v>313240</v>
          </cell>
          <cell r="B642" t="str">
            <v>ITAJUBA</v>
          </cell>
          <cell r="C642" t="str">
            <v>MG</v>
          </cell>
        </row>
        <row r="643">
          <cell r="A643">
            <v>412450</v>
          </cell>
          <cell r="B643" t="str">
            <v>SANTO INACIO</v>
          </cell>
          <cell r="C643" t="str">
            <v>PR</v>
          </cell>
        </row>
        <row r="644">
          <cell r="A644">
            <v>510800</v>
          </cell>
          <cell r="B644" t="str">
            <v>TAPURAH</v>
          </cell>
          <cell r="C644" t="str">
            <v>MT</v>
          </cell>
        </row>
        <row r="645">
          <cell r="A645">
            <v>355600</v>
          </cell>
          <cell r="B645" t="str">
            <v>URUPES</v>
          </cell>
          <cell r="C645" t="str">
            <v>SP</v>
          </cell>
        </row>
        <row r="646">
          <cell r="A646">
            <v>316060</v>
          </cell>
          <cell r="B646" t="str">
            <v>SANTO HIPOLITO</v>
          </cell>
          <cell r="C646" t="str">
            <v>MG</v>
          </cell>
        </row>
        <row r="647">
          <cell r="A647">
            <v>352590</v>
          </cell>
          <cell r="B647" t="str">
            <v>JUNDIAI</v>
          </cell>
          <cell r="C647" t="str">
            <v>SP</v>
          </cell>
        </row>
        <row r="648">
          <cell r="A648">
            <v>350130</v>
          </cell>
          <cell r="B648" t="str">
            <v>ALVARES MACHADO</v>
          </cell>
          <cell r="C648" t="str">
            <v>SP</v>
          </cell>
        </row>
        <row r="649">
          <cell r="A649">
            <v>310060</v>
          </cell>
          <cell r="B649" t="str">
            <v>AGUA BOA</v>
          </cell>
          <cell r="C649" t="str">
            <v>MG</v>
          </cell>
        </row>
        <row r="650">
          <cell r="A650">
            <v>316450</v>
          </cell>
          <cell r="B650" t="str">
            <v>SAO SEBASTIAO DO MARANHAO</v>
          </cell>
          <cell r="C650" t="str">
            <v>MG</v>
          </cell>
        </row>
        <row r="651">
          <cell r="A651">
            <v>313580</v>
          </cell>
          <cell r="B651" t="str">
            <v>JEQUITINHONHA</v>
          </cell>
          <cell r="C651" t="str">
            <v>MG</v>
          </cell>
        </row>
        <row r="652">
          <cell r="A652">
            <v>315560</v>
          </cell>
          <cell r="B652" t="str">
            <v>RIO PARDO DE MINAS</v>
          </cell>
          <cell r="C652" t="str">
            <v>MG</v>
          </cell>
        </row>
        <row r="653">
          <cell r="A653">
            <v>315770</v>
          </cell>
          <cell r="B653" t="str">
            <v>SANTA JULIANA</v>
          </cell>
          <cell r="C653" t="str">
            <v>MG</v>
          </cell>
        </row>
        <row r="654">
          <cell r="A654">
            <v>421795</v>
          </cell>
          <cell r="B654" t="str">
            <v>TIGRINHOS</v>
          </cell>
          <cell r="C654" t="str">
            <v>SC</v>
          </cell>
          <cell r="E654">
            <v>362795</v>
          </cell>
        </row>
        <row r="655">
          <cell r="A655">
            <v>412535</v>
          </cell>
          <cell r="B655" t="str">
            <v>SAO JORGE DO PATROCINIO</v>
          </cell>
          <cell r="C655" t="str">
            <v>PR</v>
          </cell>
        </row>
        <row r="656">
          <cell r="A656">
            <v>314587</v>
          </cell>
          <cell r="B656" t="str">
            <v>ORIZANIA</v>
          </cell>
          <cell r="C656" t="str">
            <v>MG</v>
          </cell>
        </row>
        <row r="657">
          <cell r="A657">
            <v>310930</v>
          </cell>
          <cell r="B657" t="str">
            <v>BURITIS</v>
          </cell>
          <cell r="C657" t="str">
            <v>MG</v>
          </cell>
        </row>
        <row r="658">
          <cell r="A658">
            <v>312670</v>
          </cell>
          <cell r="B658" t="str">
            <v>FRANCISCO SA</v>
          </cell>
          <cell r="C658" t="str">
            <v>MG</v>
          </cell>
        </row>
        <row r="659">
          <cell r="A659">
            <v>354765</v>
          </cell>
          <cell r="B659" t="str">
            <v>SANTA SALETE</v>
          </cell>
          <cell r="C659" t="str">
            <v>SP</v>
          </cell>
          <cell r="E659">
            <v>120555</v>
          </cell>
        </row>
        <row r="660">
          <cell r="A660">
            <v>353040</v>
          </cell>
          <cell r="B660" t="str">
            <v>MIRASSOLANDIA</v>
          </cell>
          <cell r="C660" t="str">
            <v>SP</v>
          </cell>
          <cell r="E660">
            <v>264465</v>
          </cell>
        </row>
        <row r="661">
          <cell r="A661">
            <v>421730</v>
          </cell>
          <cell r="B661" t="str">
            <v>SAUDADES</v>
          </cell>
          <cell r="C661" t="str">
            <v>SC</v>
          </cell>
          <cell r="E661">
            <v>518655</v>
          </cell>
        </row>
        <row r="662">
          <cell r="A662">
            <v>313005</v>
          </cell>
          <cell r="B662" t="str">
            <v>ICARAI DE MINAS</v>
          </cell>
          <cell r="C662" t="str">
            <v>MG</v>
          </cell>
        </row>
        <row r="663">
          <cell r="A663">
            <v>314720</v>
          </cell>
          <cell r="B663" t="str">
            <v>PARAGUACU</v>
          </cell>
          <cell r="C663" t="str">
            <v>MG</v>
          </cell>
        </row>
        <row r="664">
          <cell r="A664">
            <v>510305</v>
          </cell>
          <cell r="B664" t="str">
            <v>CLAUDIA</v>
          </cell>
          <cell r="C664" t="str">
            <v>MT</v>
          </cell>
        </row>
        <row r="665">
          <cell r="A665">
            <v>310570</v>
          </cell>
          <cell r="B665" t="str">
            <v>BARRA LONGA</v>
          </cell>
          <cell r="C665" t="str">
            <v>MG</v>
          </cell>
        </row>
        <row r="666">
          <cell r="A666">
            <v>310690</v>
          </cell>
          <cell r="B666" t="str">
            <v>BICAS</v>
          </cell>
          <cell r="C666" t="str">
            <v>MG</v>
          </cell>
        </row>
        <row r="667">
          <cell r="A667">
            <v>420840</v>
          </cell>
          <cell r="B667" t="str">
            <v>ITAPIRANGA</v>
          </cell>
          <cell r="C667" t="str">
            <v>SC</v>
          </cell>
          <cell r="E667">
            <v>1507399</v>
          </cell>
        </row>
        <row r="668">
          <cell r="A668">
            <v>500620</v>
          </cell>
          <cell r="B668" t="str">
            <v>NOVA ANDRADINA</v>
          </cell>
          <cell r="C668" t="str">
            <v>MS</v>
          </cell>
        </row>
        <row r="669">
          <cell r="A669">
            <v>317180</v>
          </cell>
          <cell r="B669" t="str">
            <v>VIRGINOPOLIS</v>
          </cell>
          <cell r="C669" t="str">
            <v>MG</v>
          </cell>
        </row>
        <row r="670">
          <cell r="A670">
            <v>313840</v>
          </cell>
          <cell r="B670" t="str">
            <v>LEOPOLDINA</v>
          </cell>
          <cell r="C670" t="str">
            <v>MG</v>
          </cell>
        </row>
        <row r="671">
          <cell r="A671">
            <v>315000</v>
          </cell>
          <cell r="B671" t="str">
            <v>PESCADOR</v>
          </cell>
          <cell r="C671" t="str">
            <v>MG</v>
          </cell>
        </row>
        <row r="672">
          <cell r="A672">
            <v>510675</v>
          </cell>
          <cell r="B672" t="str">
            <v>PONTES E LACERDA</v>
          </cell>
          <cell r="C672" t="str">
            <v>MT</v>
          </cell>
        </row>
        <row r="673">
          <cell r="A673">
            <v>355000</v>
          </cell>
          <cell r="B673" t="str">
            <v>SAO LUIS DO PARAITINGA</v>
          </cell>
          <cell r="C673" t="str">
            <v>SP</v>
          </cell>
          <cell r="E673">
            <v>666832</v>
          </cell>
        </row>
        <row r="674">
          <cell r="A674">
            <v>313300</v>
          </cell>
          <cell r="B674" t="str">
            <v>ITAMONTE</v>
          </cell>
          <cell r="C674" t="str">
            <v>MG</v>
          </cell>
        </row>
        <row r="675">
          <cell r="A675">
            <v>310280</v>
          </cell>
          <cell r="B675" t="str">
            <v>ANDRELANDIA</v>
          </cell>
          <cell r="C675" t="str">
            <v>MG</v>
          </cell>
        </row>
        <row r="676">
          <cell r="A676">
            <v>314000</v>
          </cell>
          <cell r="B676" t="str">
            <v>MARIANA</v>
          </cell>
          <cell r="C676" t="str">
            <v>MG</v>
          </cell>
        </row>
        <row r="677">
          <cell r="A677">
            <v>312230</v>
          </cell>
          <cell r="B677" t="str">
            <v>DIVINOPOLIS</v>
          </cell>
          <cell r="C677" t="str">
            <v>MG</v>
          </cell>
        </row>
        <row r="678">
          <cell r="A678">
            <v>314790</v>
          </cell>
          <cell r="B678" t="str">
            <v>PASSOS</v>
          </cell>
          <cell r="C678" t="str">
            <v>MG</v>
          </cell>
        </row>
        <row r="679">
          <cell r="A679">
            <v>351518</v>
          </cell>
          <cell r="B679" t="str">
            <v>ESPIRITO SANTO DO PINHAL</v>
          </cell>
          <cell r="C679" t="str">
            <v>SP</v>
          </cell>
          <cell r="E679">
            <v>2286787</v>
          </cell>
        </row>
        <row r="680">
          <cell r="A680">
            <v>316920</v>
          </cell>
          <cell r="B680" t="str">
            <v>TOMBOS</v>
          </cell>
          <cell r="C680" t="str">
            <v>MG</v>
          </cell>
        </row>
        <row r="681">
          <cell r="A681">
            <v>500430</v>
          </cell>
          <cell r="B681" t="str">
            <v>IGUATEMI</v>
          </cell>
          <cell r="C681" t="str">
            <v>MS</v>
          </cell>
        </row>
        <row r="682">
          <cell r="A682">
            <v>315180</v>
          </cell>
          <cell r="B682" t="str">
            <v>POCOS DE CALDAS</v>
          </cell>
          <cell r="C682" t="str">
            <v>MG</v>
          </cell>
        </row>
        <row r="683">
          <cell r="A683">
            <v>311790</v>
          </cell>
          <cell r="B683" t="str">
            <v>CONGONHAL</v>
          </cell>
          <cell r="C683" t="str">
            <v>MG</v>
          </cell>
        </row>
        <row r="684">
          <cell r="A684">
            <v>410750</v>
          </cell>
          <cell r="B684" t="str">
            <v>ENGENHEIRO BELTRAO</v>
          </cell>
          <cell r="C684" t="str">
            <v>PR</v>
          </cell>
        </row>
        <row r="685">
          <cell r="A685">
            <v>317005</v>
          </cell>
          <cell r="B685" t="str">
            <v>UBAPORANGA</v>
          </cell>
          <cell r="C685" t="str">
            <v>MG</v>
          </cell>
        </row>
        <row r="686">
          <cell r="A686">
            <v>432180</v>
          </cell>
          <cell r="B686" t="str">
            <v>TRES DE MAIO</v>
          </cell>
          <cell r="C686" t="str">
            <v>RS</v>
          </cell>
        </row>
        <row r="687">
          <cell r="A687">
            <v>431550</v>
          </cell>
          <cell r="B687" t="str">
            <v>RESTINGA SECA</v>
          </cell>
          <cell r="C687" t="str">
            <v>RS</v>
          </cell>
        </row>
        <row r="688">
          <cell r="A688">
            <v>314537</v>
          </cell>
          <cell r="B688" t="str">
            <v>NOVORIZONTE</v>
          </cell>
          <cell r="C688" t="str">
            <v>MG</v>
          </cell>
        </row>
        <row r="689">
          <cell r="A689">
            <v>314890</v>
          </cell>
          <cell r="B689" t="str">
            <v>PEDRA DO INDAIA</v>
          </cell>
          <cell r="C689" t="str">
            <v>MG</v>
          </cell>
        </row>
        <row r="690">
          <cell r="A690">
            <v>314850</v>
          </cell>
          <cell r="B690" t="str">
            <v>PAVAO</v>
          </cell>
          <cell r="C690" t="str">
            <v>MG</v>
          </cell>
        </row>
        <row r="691">
          <cell r="A691">
            <v>317070</v>
          </cell>
          <cell r="B691" t="str">
            <v>VARGINHA</v>
          </cell>
          <cell r="C691" t="str">
            <v>MG</v>
          </cell>
        </row>
        <row r="692">
          <cell r="A692">
            <v>310620</v>
          </cell>
          <cell r="B692" t="str">
            <v>BELO HORIZONTE</v>
          </cell>
          <cell r="C692" t="str">
            <v>MG</v>
          </cell>
        </row>
        <row r="693">
          <cell r="A693">
            <v>313680</v>
          </cell>
          <cell r="B693" t="str">
            <v>JURAMENTO</v>
          </cell>
          <cell r="C693" t="str">
            <v>MG</v>
          </cell>
        </row>
        <row r="694">
          <cell r="A694">
            <v>315070</v>
          </cell>
          <cell r="B694" t="str">
            <v>PIRAJUBA</v>
          </cell>
          <cell r="C694" t="str">
            <v>MG</v>
          </cell>
        </row>
        <row r="695">
          <cell r="A695">
            <v>355510</v>
          </cell>
          <cell r="B695" t="str">
            <v>TUPI PAULISTA</v>
          </cell>
          <cell r="C695" t="str">
            <v>SP</v>
          </cell>
          <cell r="E695">
            <v>1231304</v>
          </cell>
        </row>
        <row r="696">
          <cell r="A696">
            <v>500150</v>
          </cell>
          <cell r="B696" t="str">
            <v>BANDEIRANTES</v>
          </cell>
          <cell r="C696" t="str">
            <v>MS</v>
          </cell>
        </row>
        <row r="697">
          <cell r="A697">
            <v>316730</v>
          </cell>
          <cell r="B697" t="str">
            <v>SILVEIRANIA</v>
          </cell>
          <cell r="C697" t="str">
            <v>MG</v>
          </cell>
        </row>
        <row r="698">
          <cell r="A698">
            <v>310630</v>
          </cell>
          <cell r="B698" t="str">
            <v>BELO ORIENTE</v>
          </cell>
          <cell r="C698" t="str">
            <v>MG</v>
          </cell>
        </row>
        <row r="699">
          <cell r="A699">
            <v>312840</v>
          </cell>
          <cell r="B699" t="str">
            <v>GUARANI</v>
          </cell>
          <cell r="C699" t="str">
            <v>MG</v>
          </cell>
        </row>
        <row r="700">
          <cell r="A700">
            <v>315660</v>
          </cell>
          <cell r="B700" t="str">
            <v>RUBIM</v>
          </cell>
          <cell r="C700" t="str">
            <v>MG</v>
          </cell>
        </row>
        <row r="701">
          <cell r="A701">
            <v>315895</v>
          </cell>
          <cell r="B701" t="str">
            <v>SANTANA DO PARAISO</v>
          </cell>
          <cell r="C701" t="str">
            <v>MG</v>
          </cell>
        </row>
        <row r="702">
          <cell r="A702">
            <v>315030</v>
          </cell>
          <cell r="B702" t="str">
            <v>PIEDADE DO RIO GRANDE</v>
          </cell>
          <cell r="C702" t="str">
            <v>MG</v>
          </cell>
        </row>
        <row r="703">
          <cell r="A703">
            <v>350910</v>
          </cell>
          <cell r="B703" t="str">
            <v>CAIUA</v>
          </cell>
          <cell r="C703" t="str">
            <v>SP</v>
          </cell>
        </row>
        <row r="704">
          <cell r="A704">
            <v>420600</v>
          </cell>
          <cell r="B704" t="str">
            <v>GOVERNADOR CELSO RAMOS</v>
          </cell>
          <cell r="C704" t="str">
            <v>SC</v>
          </cell>
          <cell r="E704">
            <v>1512229</v>
          </cell>
        </row>
        <row r="705">
          <cell r="A705">
            <v>312710</v>
          </cell>
          <cell r="B705" t="str">
            <v>FRUTAL</v>
          </cell>
          <cell r="C705" t="str">
            <v>MG</v>
          </cell>
        </row>
        <row r="706">
          <cell r="A706">
            <v>312220</v>
          </cell>
          <cell r="B706" t="str">
            <v>DIVINOLANDIA DE MINAS</v>
          </cell>
          <cell r="C706" t="str">
            <v>MG</v>
          </cell>
        </row>
        <row r="707">
          <cell r="A707">
            <v>312180</v>
          </cell>
          <cell r="B707" t="str">
            <v>DIONISIO</v>
          </cell>
          <cell r="C707" t="str">
            <v>MG</v>
          </cell>
        </row>
        <row r="708">
          <cell r="A708">
            <v>314460</v>
          </cell>
          <cell r="B708" t="str">
            <v>NEPOMUCENO</v>
          </cell>
          <cell r="C708" t="str">
            <v>MG</v>
          </cell>
        </row>
        <row r="709">
          <cell r="A709">
            <v>312830</v>
          </cell>
          <cell r="B709" t="str">
            <v>GUARANESIA</v>
          </cell>
          <cell r="C709" t="str">
            <v>MG</v>
          </cell>
        </row>
        <row r="710">
          <cell r="A710">
            <v>315020</v>
          </cell>
          <cell r="B710" t="str">
            <v>PIEDADE DE PONTE NOVA</v>
          </cell>
          <cell r="C710" t="str">
            <v>MG</v>
          </cell>
        </row>
        <row r="711">
          <cell r="A711">
            <v>310445</v>
          </cell>
          <cell r="B711" t="str">
            <v>ARICANDUVA</v>
          </cell>
          <cell r="C711" t="str">
            <v>MG</v>
          </cell>
        </row>
        <row r="712">
          <cell r="A712">
            <v>316110</v>
          </cell>
          <cell r="B712" t="str">
            <v>SAO FRANCISCO</v>
          </cell>
          <cell r="C712" t="str">
            <v>MG</v>
          </cell>
        </row>
        <row r="713">
          <cell r="A713">
            <v>315320</v>
          </cell>
          <cell r="B713" t="str">
            <v>PRESIDENTE JUSCELINO</v>
          </cell>
          <cell r="C713" t="str">
            <v>MG</v>
          </cell>
        </row>
        <row r="714">
          <cell r="A714">
            <v>420775</v>
          </cell>
          <cell r="B714" t="str">
            <v>IRACEMINHA</v>
          </cell>
          <cell r="C714" t="str">
            <v>SC</v>
          </cell>
          <cell r="E714">
            <v>813130</v>
          </cell>
        </row>
        <row r="715">
          <cell r="A715">
            <v>420650</v>
          </cell>
          <cell r="B715" t="str">
            <v>GUARAMIRIM</v>
          </cell>
          <cell r="C715" t="str">
            <v>SC</v>
          </cell>
          <cell r="D715">
            <v>681918</v>
          </cell>
        </row>
        <row r="716">
          <cell r="A716">
            <v>313690</v>
          </cell>
          <cell r="B716" t="str">
            <v>JURUAIA</v>
          </cell>
          <cell r="C716" t="str">
            <v>MG</v>
          </cell>
        </row>
        <row r="717">
          <cell r="A717">
            <v>430632</v>
          </cell>
          <cell r="B717" t="str">
            <v>DERRUBADAS</v>
          </cell>
          <cell r="C717" t="str">
            <v>RS</v>
          </cell>
        </row>
        <row r="718">
          <cell r="A718">
            <v>310490</v>
          </cell>
          <cell r="B718" t="str">
            <v>BAEPENDI</v>
          </cell>
          <cell r="C718" t="str">
            <v>MG</v>
          </cell>
        </row>
        <row r="719">
          <cell r="A719">
            <v>315645</v>
          </cell>
          <cell r="B719" t="str">
            <v>ROSARIO DA LIMEIRA</v>
          </cell>
          <cell r="C719" t="str">
            <v>MG</v>
          </cell>
        </row>
        <row r="720">
          <cell r="A720">
            <v>312110</v>
          </cell>
          <cell r="B720" t="str">
            <v>DELFIM MOREIRA</v>
          </cell>
          <cell r="C720" t="str">
            <v>MG</v>
          </cell>
        </row>
        <row r="721">
          <cell r="A721">
            <v>311170</v>
          </cell>
          <cell r="B721" t="str">
            <v>CANAA</v>
          </cell>
          <cell r="C721" t="str">
            <v>MG</v>
          </cell>
        </row>
        <row r="722">
          <cell r="A722">
            <v>316390</v>
          </cell>
          <cell r="B722" t="str">
            <v>SAO PEDRO DA UNIAO</v>
          </cell>
          <cell r="C722" t="str">
            <v>MG</v>
          </cell>
        </row>
        <row r="723">
          <cell r="A723">
            <v>431940</v>
          </cell>
          <cell r="B723" t="str">
            <v>SAO PEDRO DO SUL</v>
          </cell>
          <cell r="C723" t="str">
            <v>RS</v>
          </cell>
        </row>
        <row r="724">
          <cell r="A724">
            <v>313880</v>
          </cell>
          <cell r="B724" t="str">
            <v>LUZ</v>
          </cell>
          <cell r="C724" t="str">
            <v>MG</v>
          </cell>
        </row>
        <row r="725">
          <cell r="A725">
            <v>311160</v>
          </cell>
          <cell r="B725" t="str">
            <v>CAMPOS GERAIS</v>
          </cell>
          <cell r="C725" t="str">
            <v>MG</v>
          </cell>
        </row>
        <row r="726">
          <cell r="A726">
            <v>421625</v>
          </cell>
          <cell r="B726" t="str">
            <v>SAO JOAO DO OESTE</v>
          </cell>
          <cell r="C726" t="str">
            <v>SC</v>
          </cell>
          <cell r="E726">
            <v>493581</v>
          </cell>
        </row>
        <row r="727">
          <cell r="A727">
            <v>410165</v>
          </cell>
          <cell r="B727" t="str">
            <v>ARAPUA</v>
          </cell>
          <cell r="C727" t="str">
            <v>PR</v>
          </cell>
        </row>
        <row r="728">
          <cell r="A728">
            <v>312660</v>
          </cell>
          <cell r="B728" t="str">
            <v>FRANCISCO DUMONT</v>
          </cell>
          <cell r="C728" t="str">
            <v>MG</v>
          </cell>
        </row>
        <row r="729">
          <cell r="A729">
            <v>310200</v>
          </cell>
          <cell r="B729" t="str">
            <v>ALTEROSA</v>
          </cell>
          <cell r="C729" t="str">
            <v>MG</v>
          </cell>
        </row>
        <row r="730">
          <cell r="A730">
            <v>431110</v>
          </cell>
          <cell r="B730" t="str">
            <v>JAGUARI</v>
          </cell>
          <cell r="C730" t="str">
            <v>RS</v>
          </cell>
        </row>
        <row r="731">
          <cell r="A731">
            <v>350650</v>
          </cell>
          <cell r="B731" t="str">
            <v>BIRIGUI</v>
          </cell>
          <cell r="C731" t="str">
            <v>SP</v>
          </cell>
        </row>
        <row r="732">
          <cell r="A732">
            <v>354870</v>
          </cell>
          <cell r="B732" t="str">
            <v>SAO BERNARDO DO CAMPO</v>
          </cell>
          <cell r="C732" t="str">
            <v>SP</v>
          </cell>
          <cell r="D732">
            <v>9130903</v>
          </cell>
        </row>
        <row r="733">
          <cell r="A733">
            <v>312190</v>
          </cell>
          <cell r="B733" t="str">
            <v>DIVINESIA</v>
          </cell>
          <cell r="C733" t="str">
            <v>MG</v>
          </cell>
        </row>
        <row r="734">
          <cell r="A734">
            <v>520340</v>
          </cell>
          <cell r="B734" t="str">
            <v>BOM JARDIM DE GOIAS</v>
          </cell>
          <cell r="C734" t="str">
            <v>GO</v>
          </cell>
        </row>
        <row r="735">
          <cell r="A735">
            <v>310950</v>
          </cell>
          <cell r="B735" t="str">
            <v>CABO VERDE</v>
          </cell>
          <cell r="C735" t="str">
            <v>MG</v>
          </cell>
        </row>
        <row r="736">
          <cell r="A736">
            <v>351140</v>
          </cell>
          <cell r="B736" t="str">
            <v>CERQUEIRA CESAR</v>
          </cell>
          <cell r="C736" t="str">
            <v>SP</v>
          </cell>
          <cell r="E736">
            <v>798917</v>
          </cell>
        </row>
        <row r="737">
          <cell r="A737">
            <v>420870</v>
          </cell>
          <cell r="B737" t="str">
            <v>JACINTO MACHADO</v>
          </cell>
          <cell r="C737" t="str">
            <v>SC</v>
          </cell>
        </row>
        <row r="738">
          <cell r="A738">
            <v>310900</v>
          </cell>
          <cell r="B738" t="str">
            <v>BRUMADINHO</v>
          </cell>
          <cell r="C738" t="str">
            <v>MG</v>
          </cell>
        </row>
        <row r="739">
          <cell r="A739">
            <v>420900</v>
          </cell>
          <cell r="B739" t="str">
            <v>JOACABA</v>
          </cell>
          <cell r="C739" t="str">
            <v>SC</v>
          </cell>
          <cell r="E739">
            <v>568126</v>
          </cell>
        </row>
        <row r="740">
          <cell r="A740">
            <v>421180</v>
          </cell>
          <cell r="B740" t="str">
            <v>OURO</v>
          </cell>
          <cell r="C740" t="str">
            <v>SC</v>
          </cell>
        </row>
        <row r="741">
          <cell r="A741">
            <v>432132</v>
          </cell>
          <cell r="B741" t="str">
            <v>TAQUARUCU DO SUL</v>
          </cell>
          <cell r="C741" t="str">
            <v>RS</v>
          </cell>
          <cell r="E741">
            <v>304915</v>
          </cell>
        </row>
        <row r="742">
          <cell r="A742">
            <v>311080</v>
          </cell>
          <cell r="B742" t="str">
            <v>CAMPANARIO</v>
          </cell>
          <cell r="C742" t="str">
            <v>MG</v>
          </cell>
        </row>
        <row r="743">
          <cell r="A743">
            <v>420215</v>
          </cell>
          <cell r="B743" t="str">
            <v>BELMONTE</v>
          </cell>
          <cell r="C743" t="str">
            <v>SC</v>
          </cell>
          <cell r="E743">
            <v>238442</v>
          </cell>
        </row>
        <row r="744">
          <cell r="A744">
            <v>313865</v>
          </cell>
          <cell r="B744" t="str">
            <v>LONTRA</v>
          </cell>
          <cell r="C744" t="str">
            <v>MG</v>
          </cell>
        </row>
        <row r="745">
          <cell r="A745">
            <v>312550</v>
          </cell>
          <cell r="B745" t="str">
            <v>SAO GONCALO DO RIO PRETO</v>
          </cell>
          <cell r="C745" t="str">
            <v>MG</v>
          </cell>
        </row>
        <row r="746">
          <cell r="A746">
            <v>500060</v>
          </cell>
          <cell r="B746" t="str">
            <v>AMAMBAI</v>
          </cell>
          <cell r="C746" t="str">
            <v>MS</v>
          </cell>
        </row>
        <row r="747">
          <cell r="A747">
            <v>313540</v>
          </cell>
          <cell r="B747" t="str">
            <v>JECEABA</v>
          </cell>
          <cell r="C747" t="str">
            <v>MG</v>
          </cell>
        </row>
        <row r="748">
          <cell r="A748">
            <v>315280</v>
          </cell>
          <cell r="B748" t="str">
            <v>PRATA</v>
          </cell>
          <cell r="C748" t="str">
            <v>MG</v>
          </cell>
        </row>
        <row r="749">
          <cell r="A749">
            <v>312430</v>
          </cell>
          <cell r="B749" t="str">
            <v>ESPINOSA</v>
          </cell>
          <cell r="C749" t="str">
            <v>MG</v>
          </cell>
        </row>
        <row r="750">
          <cell r="A750">
            <v>420490</v>
          </cell>
          <cell r="B750" t="str">
            <v>DESCANSO</v>
          </cell>
          <cell r="C750" t="str">
            <v>SC</v>
          </cell>
          <cell r="E750">
            <v>1515048</v>
          </cell>
        </row>
        <row r="751">
          <cell r="A751">
            <v>314260</v>
          </cell>
          <cell r="B751" t="str">
            <v>MONSENHOR PAULO</v>
          </cell>
          <cell r="C751" t="str">
            <v>MG</v>
          </cell>
        </row>
        <row r="752">
          <cell r="A752">
            <v>350800</v>
          </cell>
          <cell r="B752" t="str">
            <v>BURI</v>
          </cell>
          <cell r="C752" t="str">
            <v>SP</v>
          </cell>
          <cell r="D752">
            <v>16361</v>
          </cell>
          <cell r="E752">
            <v>128862</v>
          </cell>
        </row>
        <row r="753">
          <cell r="A753">
            <v>317000</v>
          </cell>
          <cell r="B753" t="str">
            <v>UBAI</v>
          </cell>
          <cell r="C753" t="str">
            <v>MG</v>
          </cell>
        </row>
        <row r="754">
          <cell r="A754">
            <v>500240</v>
          </cell>
          <cell r="B754" t="str">
            <v>CAARAPO</v>
          </cell>
          <cell r="C754" t="str">
            <v>MS</v>
          </cell>
        </row>
        <row r="755">
          <cell r="A755">
            <v>316140</v>
          </cell>
          <cell r="B755" t="str">
            <v>SAO FRANCISCO DO GLORIA</v>
          </cell>
          <cell r="C755" t="str">
            <v>MG</v>
          </cell>
        </row>
        <row r="756">
          <cell r="A756">
            <v>317075</v>
          </cell>
          <cell r="B756" t="str">
            <v>VARJAO DE MINAS</v>
          </cell>
          <cell r="C756" t="str">
            <v>MG</v>
          </cell>
        </row>
        <row r="757">
          <cell r="A757">
            <v>353870</v>
          </cell>
          <cell r="B757" t="str">
            <v>PIRACICABA</v>
          </cell>
          <cell r="C757" t="str">
            <v>SP</v>
          </cell>
        </row>
        <row r="758">
          <cell r="A758">
            <v>316370</v>
          </cell>
          <cell r="B758" t="str">
            <v>SAO LOURENCO</v>
          </cell>
          <cell r="C758" t="str">
            <v>MG</v>
          </cell>
        </row>
        <row r="759">
          <cell r="A759">
            <v>420110</v>
          </cell>
          <cell r="B759" t="str">
            <v>ANITAPOLIS</v>
          </cell>
          <cell r="C759" t="str">
            <v>SC</v>
          </cell>
          <cell r="E759">
            <v>349026</v>
          </cell>
        </row>
        <row r="760">
          <cell r="A760">
            <v>221050</v>
          </cell>
          <cell r="B760" t="str">
            <v>SAO PEDRO DO PIAUI</v>
          </cell>
          <cell r="C760" t="str">
            <v>PI</v>
          </cell>
          <cell r="D760">
            <v>46789</v>
          </cell>
        </row>
        <row r="761">
          <cell r="A761">
            <v>353200</v>
          </cell>
          <cell r="B761" t="str">
            <v>MORUNGABA</v>
          </cell>
          <cell r="C761" t="str">
            <v>SP</v>
          </cell>
        </row>
        <row r="762">
          <cell r="A762">
            <v>313770</v>
          </cell>
          <cell r="B762" t="str">
            <v>LAJINHA</v>
          </cell>
          <cell r="C762" t="str">
            <v>MG</v>
          </cell>
        </row>
        <row r="763">
          <cell r="A763">
            <v>311535</v>
          </cell>
          <cell r="B763" t="str">
            <v>CATAS ALTAS</v>
          </cell>
          <cell r="C763" t="str">
            <v>MG</v>
          </cell>
        </row>
        <row r="764">
          <cell r="A764">
            <v>310440</v>
          </cell>
          <cell r="B764" t="str">
            <v>ARGIRITA</v>
          </cell>
          <cell r="C764" t="str">
            <v>MG</v>
          </cell>
        </row>
        <row r="765">
          <cell r="A765">
            <v>314100</v>
          </cell>
          <cell r="B765" t="str">
            <v>MATO VERDE</v>
          </cell>
          <cell r="C765" t="str">
            <v>MG</v>
          </cell>
        </row>
        <row r="766">
          <cell r="A766">
            <v>411060</v>
          </cell>
          <cell r="B766" t="str">
            <v>IPORA</v>
          </cell>
          <cell r="C766" t="str">
            <v>PR</v>
          </cell>
          <cell r="E766">
            <v>589118</v>
          </cell>
        </row>
        <row r="767">
          <cell r="A767">
            <v>313652</v>
          </cell>
          <cell r="B767" t="str">
            <v>JOSE GONCALVES DE MINAS</v>
          </cell>
          <cell r="C767" t="str">
            <v>MG</v>
          </cell>
        </row>
        <row r="768">
          <cell r="A768">
            <v>354740</v>
          </cell>
          <cell r="B768" t="str">
            <v>SANTA RITA D'OESTE</v>
          </cell>
          <cell r="C768" t="str">
            <v>SP</v>
          </cell>
        </row>
        <row r="769">
          <cell r="A769">
            <v>311950</v>
          </cell>
          <cell r="B769" t="str">
            <v>CORONEL MURTA</v>
          </cell>
          <cell r="C769" t="str">
            <v>MG</v>
          </cell>
        </row>
        <row r="770">
          <cell r="A770">
            <v>313410</v>
          </cell>
          <cell r="B770" t="str">
            <v>ITUETA</v>
          </cell>
          <cell r="C770" t="str">
            <v>MG</v>
          </cell>
        </row>
        <row r="771">
          <cell r="A771">
            <v>420980</v>
          </cell>
          <cell r="B771" t="str">
            <v>LEOBERTO LEAL</v>
          </cell>
          <cell r="C771" t="str">
            <v>SC</v>
          </cell>
          <cell r="E771">
            <v>257365</v>
          </cell>
        </row>
        <row r="772">
          <cell r="A772">
            <v>420768</v>
          </cell>
          <cell r="B772" t="str">
            <v>IPUACU</v>
          </cell>
          <cell r="C772" t="str">
            <v>SC</v>
          </cell>
          <cell r="E772">
            <v>616780</v>
          </cell>
        </row>
        <row r="773">
          <cell r="A773">
            <v>430642</v>
          </cell>
          <cell r="B773" t="str">
            <v>DOIS IRMAOS DAS MISSOES</v>
          </cell>
          <cell r="C773" t="str">
            <v>RS</v>
          </cell>
        </row>
        <row r="774">
          <cell r="A774">
            <v>314730</v>
          </cell>
          <cell r="B774" t="str">
            <v>PARAISOPOLIS</v>
          </cell>
          <cell r="C774" t="str">
            <v>MG</v>
          </cell>
        </row>
        <row r="775">
          <cell r="A775">
            <v>316660</v>
          </cell>
          <cell r="B775" t="str">
            <v>SERRA DA SAUDADE</v>
          </cell>
          <cell r="C775" t="str">
            <v>MG</v>
          </cell>
        </row>
        <row r="776">
          <cell r="A776">
            <v>312930</v>
          </cell>
          <cell r="B776" t="str">
            <v>IAPU</v>
          </cell>
          <cell r="C776" t="str">
            <v>MG</v>
          </cell>
        </row>
        <row r="777">
          <cell r="A777">
            <v>430470</v>
          </cell>
          <cell r="B777" t="str">
            <v>CARAZINHO</v>
          </cell>
          <cell r="C777" t="str">
            <v>RS</v>
          </cell>
        </row>
        <row r="778">
          <cell r="A778">
            <v>314570</v>
          </cell>
          <cell r="B778" t="str">
            <v>OLIVEIRA FORTES</v>
          </cell>
          <cell r="C778" t="str">
            <v>MG</v>
          </cell>
        </row>
        <row r="779">
          <cell r="A779">
            <v>355380</v>
          </cell>
          <cell r="B779" t="str">
            <v>TAQUARITUBA</v>
          </cell>
          <cell r="C779" t="str">
            <v>SP</v>
          </cell>
          <cell r="E779">
            <v>976052</v>
          </cell>
        </row>
        <row r="780">
          <cell r="A780">
            <v>317052</v>
          </cell>
          <cell r="B780" t="str">
            <v>URUCUIA</v>
          </cell>
          <cell r="C780" t="str">
            <v>MG</v>
          </cell>
        </row>
        <row r="781">
          <cell r="A781">
            <v>311260</v>
          </cell>
          <cell r="B781" t="str">
            <v>CAPINOPOLIS</v>
          </cell>
          <cell r="C781" t="str">
            <v>MG</v>
          </cell>
        </row>
        <row r="782">
          <cell r="A782">
            <v>351610</v>
          </cell>
          <cell r="B782" t="str">
            <v>FLORINIA</v>
          </cell>
          <cell r="C782" t="str">
            <v>SP</v>
          </cell>
        </row>
        <row r="783">
          <cell r="A783">
            <v>316045</v>
          </cell>
          <cell r="B783" t="str">
            <v>SANTO ANTONIO DO RETIRO</v>
          </cell>
          <cell r="C783" t="str">
            <v>MG</v>
          </cell>
        </row>
        <row r="784">
          <cell r="A784">
            <v>351565</v>
          </cell>
          <cell r="B784" t="str">
            <v>FERNAO</v>
          </cell>
          <cell r="C784" t="str">
            <v>SP</v>
          </cell>
        </row>
        <row r="785">
          <cell r="A785">
            <v>313655</v>
          </cell>
          <cell r="B785" t="str">
            <v>JOSE RAYDAN</v>
          </cell>
          <cell r="C785" t="str">
            <v>MG</v>
          </cell>
        </row>
        <row r="786">
          <cell r="A786">
            <v>520250</v>
          </cell>
          <cell r="B786" t="str">
            <v>ARUANA</v>
          </cell>
          <cell r="C786" t="str">
            <v>GO</v>
          </cell>
        </row>
        <row r="787">
          <cell r="A787">
            <v>312083</v>
          </cell>
          <cell r="B787" t="str">
            <v>CUPARAQUE</v>
          </cell>
          <cell r="C787" t="str">
            <v>MG</v>
          </cell>
        </row>
        <row r="788">
          <cell r="A788">
            <v>430410</v>
          </cell>
          <cell r="B788" t="str">
            <v>CAMPOS BORGES</v>
          </cell>
          <cell r="C788" t="str">
            <v>RS</v>
          </cell>
          <cell r="D788">
            <v>4</v>
          </cell>
        </row>
        <row r="789">
          <cell r="A789">
            <v>312820</v>
          </cell>
          <cell r="B789" t="str">
            <v>GUARACIABA</v>
          </cell>
          <cell r="C789" t="str">
            <v>MG</v>
          </cell>
        </row>
        <row r="790">
          <cell r="A790">
            <v>313450</v>
          </cell>
          <cell r="B790" t="str">
            <v>ITUTINGA</v>
          </cell>
          <cell r="C790" t="str">
            <v>MG</v>
          </cell>
        </row>
        <row r="791">
          <cell r="A791">
            <v>314625</v>
          </cell>
          <cell r="B791" t="str">
            <v>PADRE CARVALHO</v>
          </cell>
          <cell r="C791" t="str">
            <v>MG</v>
          </cell>
        </row>
        <row r="792">
          <cell r="A792">
            <v>314820</v>
          </cell>
          <cell r="B792" t="str">
            <v>PATROCINIO DO MURIAE</v>
          </cell>
          <cell r="C792" t="str">
            <v>MG</v>
          </cell>
        </row>
        <row r="793">
          <cell r="A793">
            <v>310810</v>
          </cell>
          <cell r="B793" t="str">
            <v>BONFIM</v>
          </cell>
          <cell r="C793" t="str">
            <v>MG</v>
          </cell>
        </row>
        <row r="794">
          <cell r="A794">
            <v>291160</v>
          </cell>
          <cell r="B794" t="str">
            <v>GOVERNADOR MANGABEIRA</v>
          </cell>
          <cell r="C794" t="str">
            <v>BA</v>
          </cell>
        </row>
        <row r="795">
          <cell r="A795">
            <v>313020</v>
          </cell>
          <cell r="B795" t="str">
            <v>IGARATINGA</v>
          </cell>
          <cell r="C795" t="str">
            <v>MG</v>
          </cell>
        </row>
        <row r="796">
          <cell r="A796">
            <v>313080</v>
          </cell>
          <cell r="B796" t="str">
            <v>INGAI</v>
          </cell>
          <cell r="C796" t="str">
            <v>MG</v>
          </cell>
        </row>
        <row r="797">
          <cell r="A797">
            <v>432185</v>
          </cell>
          <cell r="B797" t="str">
            <v>TRES PALMEIRAS</v>
          </cell>
          <cell r="C797" t="str">
            <v>RS</v>
          </cell>
        </row>
        <row r="798">
          <cell r="A798">
            <v>315140</v>
          </cell>
          <cell r="B798" t="str">
            <v>PITANGUI</v>
          </cell>
          <cell r="C798" t="str">
            <v>MG</v>
          </cell>
        </row>
        <row r="799">
          <cell r="A799">
            <v>410810</v>
          </cell>
          <cell r="B799" t="str">
            <v>FLORIDA</v>
          </cell>
          <cell r="C799" t="str">
            <v>PR</v>
          </cell>
        </row>
        <row r="800">
          <cell r="A800">
            <v>510268</v>
          </cell>
          <cell r="B800" t="str">
            <v>CAMPOS DE JULIO</v>
          </cell>
          <cell r="C800" t="str">
            <v>MT</v>
          </cell>
        </row>
        <row r="801">
          <cell r="A801">
            <v>315380</v>
          </cell>
          <cell r="B801" t="str">
            <v>QUELUZITO</v>
          </cell>
          <cell r="C801" t="str">
            <v>MG</v>
          </cell>
        </row>
        <row r="802">
          <cell r="A802">
            <v>521460</v>
          </cell>
          <cell r="B802" t="str">
            <v>NIQUELANDIA</v>
          </cell>
          <cell r="C802" t="str">
            <v>GO</v>
          </cell>
          <cell r="D802">
            <v>61</v>
          </cell>
        </row>
        <row r="803">
          <cell r="A803">
            <v>312720</v>
          </cell>
          <cell r="B803" t="str">
            <v>FUNILANDIA</v>
          </cell>
          <cell r="C803" t="str">
            <v>MG</v>
          </cell>
        </row>
        <row r="804">
          <cell r="A804">
            <v>315053</v>
          </cell>
          <cell r="B804" t="str">
            <v>PINGO-D'AGUA</v>
          </cell>
          <cell r="C804" t="str">
            <v>MG</v>
          </cell>
        </row>
        <row r="805">
          <cell r="A805">
            <v>314800</v>
          </cell>
          <cell r="B805" t="str">
            <v>PATOS DE MINAS</v>
          </cell>
          <cell r="C805" t="str">
            <v>MG</v>
          </cell>
        </row>
        <row r="806">
          <cell r="A806">
            <v>315130</v>
          </cell>
          <cell r="B806" t="str">
            <v>PIRAUBA</v>
          </cell>
          <cell r="C806" t="str">
            <v>MG</v>
          </cell>
        </row>
        <row r="807">
          <cell r="A807">
            <v>316830</v>
          </cell>
          <cell r="B807" t="str">
            <v>TAQUARACU DE MINAS</v>
          </cell>
          <cell r="C807" t="str">
            <v>MG</v>
          </cell>
        </row>
        <row r="808">
          <cell r="A808">
            <v>315260</v>
          </cell>
          <cell r="B808" t="str">
            <v>POUSO ALTO</v>
          </cell>
          <cell r="C808" t="str">
            <v>MG</v>
          </cell>
        </row>
        <row r="809">
          <cell r="A809">
            <v>312125</v>
          </cell>
          <cell r="B809" t="str">
            <v>DELTA</v>
          </cell>
          <cell r="C809" t="str">
            <v>MG</v>
          </cell>
        </row>
        <row r="810">
          <cell r="A810">
            <v>316040</v>
          </cell>
          <cell r="B810" t="str">
            <v>SANTO ANTONIO DO MONTE</v>
          </cell>
          <cell r="C810" t="str">
            <v>MG</v>
          </cell>
        </row>
        <row r="811">
          <cell r="A811">
            <v>520590</v>
          </cell>
          <cell r="B811" t="str">
            <v>CORUMBAIBA</v>
          </cell>
          <cell r="C811" t="str">
            <v>GO</v>
          </cell>
        </row>
        <row r="812">
          <cell r="A812">
            <v>316120</v>
          </cell>
          <cell r="B812" t="str">
            <v>SAO FRANCISCO DE PAULA</v>
          </cell>
          <cell r="C812" t="str">
            <v>MG</v>
          </cell>
        </row>
        <row r="813">
          <cell r="A813">
            <v>420165</v>
          </cell>
          <cell r="B813" t="str">
            <v>ARVOREDO</v>
          </cell>
          <cell r="C813" t="str">
            <v>SC</v>
          </cell>
        </row>
        <row r="814">
          <cell r="A814">
            <v>311960</v>
          </cell>
          <cell r="B814" t="str">
            <v>CORONEL PACHECO</v>
          </cell>
          <cell r="C814" t="str">
            <v>MG</v>
          </cell>
        </row>
        <row r="815">
          <cell r="A815">
            <v>312450</v>
          </cell>
          <cell r="B815" t="str">
            <v>ESTIVA</v>
          </cell>
          <cell r="C815" t="str">
            <v>MG</v>
          </cell>
        </row>
        <row r="816">
          <cell r="A816">
            <v>431010</v>
          </cell>
          <cell r="B816" t="str">
            <v>IGREJINHA</v>
          </cell>
          <cell r="C816" t="str">
            <v>RS</v>
          </cell>
          <cell r="E816">
            <v>1758617</v>
          </cell>
        </row>
        <row r="817">
          <cell r="A817">
            <v>421640</v>
          </cell>
          <cell r="B817" t="str">
            <v>SAO JOAO DO SUL</v>
          </cell>
          <cell r="C817" t="str">
            <v>SC</v>
          </cell>
        </row>
        <row r="818">
          <cell r="A818">
            <v>316750</v>
          </cell>
          <cell r="B818" t="str">
            <v>SIMAO PEREIRA</v>
          </cell>
          <cell r="C818" t="str">
            <v>MG</v>
          </cell>
        </row>
        <row r="819">
          <cell r="A819">
            <v>311970</v>
          </cell>
          <cell r="B819" t="str">
            <v>CORONEL XAVIER CHAVES</v>
          </cell>
          <cell r="C819" t="str">
            <v>MG</v>
          </cell>
        </row>
        <row r="820">
          <cell r="A820">
            <v>317200</v>
          </cell>
          <cell r="B820" t="str">
            <v>VISCONDE DO RIO BRANCO</v>
          </cell>
          <cell r="C820" t="str">
            <v>MG</v>
          </cell>
        </row>
        <row r="821">
          <cell r="A821">
            <v>510622</v>
          </cell>
          <cell r="B821" t="str">
            <v>NOVA MUTUM</v>
          </cell>
          <cell r="C821" t="str">
            <v>MT</v>
          </cell>
        </row>
        <row r="822">
          <cell r="A822">
            <v>411160</v>
          </cell>
          <cell r="B822" t="str">
            <v>IVATUBA</v>
          </cell>
          <cell r="C822" t="str">
            <v>PR</v>
          </cell>
        </row>
        <row r="823">
          <cell r="A823">
            <v>314550</v>
          </cell>
          <cell r="B823" t="str">
            <v>OLIMPIO NORONHA</v>
          </cell>
          <cell r="C823" t="str">
            <v>MG</v>
          </cell>
        </row>
        <row r="824">
          <cell r="A824">
            <v>313180</v>
          </cell>
          <cell r="B824" t="str">
            <v>ITABIRINHA</v>
          </cell>
          <cell r="C824" t="str">
            <v>MG</v>
          </cell>
        </row>
        <row r="825">
          <cell r="A825">
            <v>310560</v>
          </cell>
          <cell r="B825" t="str">
            <v>BARBACENA</v>
          </cell>
          <cell r="C825" t="str">
            <v>MG</v>
          </cell>
        </row>
        <row r="826">
          <cell r="A826">
            <v>317100</v>
          </cell>
          <cell r="B826" t="str">
            <v>VAZANTE</v>
          </cell>
          <cell r="C826" t="str">
            <v>MG</v>
          </cell>
        </row>
        <row r="827">
          <cell r="A827">
            <v>313570</v>
          </cell>
          <cell r="B827" t="str">
            <v>JEQUITIBA</v>
          </cell>
          <cell r="C827" t="str">
            <v>MG</v>
          </cell>
        </row>
        <row r="828">
          <cell r="A828">
            <v>354025</v>
          </cell>
          <cell r="B828" t="str">
            <v>PONTALINDA</v>
          </cell>
          <cell r="C828" t="str">
            <v>SP</v>
          </cell>
        </row>
        <row r="829">
          <cell r="A829">
            <v>317043</v>
          </cell>
          <cell r="B829" t="str">
            <v>UNIAO DE MINAS</v>
          </cell>
          <cell r="C829" t="str">
            <v>MG</v>
          </cell>
        </row>
        <row r="830">
          <cell r="A830">
            <v>311230</v>
          </cell>
          <cell r="B830" t="str">
            <v>CAPELINHA</v>
          </cell>
          <cell r="C830" t="str">
            <v>MG</v>
          </cell>
        </row>
        <row r="831">
          <cell r="A831">
            <v>315350</v>
          </cell>
          <cell r="B831" t="str">
            <v>ALTO JEQUITIBA</v>
          </cell>
          <cell r="C831" t="str">
            <v>MG</v>
          </cell>
        </row>
        <row r="832">
          <cell r="A832">
            <v>311200</v>
          </cell>
          <cell r="B832" t="str">
            <v>CANDEIAS</v>
          </cell>
          <cell r="C832" t="str">
            <v>MG</v>
          </cell>
        </row>
        <row r="833">
          <cell r="A833">
            <v>311590</v>
          </cell>
          <cell r="B833" t="str">
            <v>CHACARA</v>
          </cell>
          <cell r="C833" t="str">
            <v>MG</v>
          </cell>
        </row>
        <row r="834">
          <cell r="A834">
            <v>314380</v>
          </cell>
          <cell r="B834" t="str">
            <v>MUNHOZ</v>
          </cell>
          <cell r="C834" t="str">
            <v>MG</v>
          </cell>
        </row>
        <row r="835">
          <cell r="A835">
            <v>315670</v>
          </cell>
          <cell r="B835" t="str">
            <v>SABARA</v>
          </cell>
          <cell r="C835" t="str">
            <v>MG</v>
          </cell>
        </row>
        <row r="836">
          <cell r="A836">
            <v>311140</v>
          </cell>
          <cell r="B836" t="str">
            <v>CAMPO FLORIDO</v>
          </cell>
          <cell r="C836" t="str">
            <v>MG</v>
          </cell>
        </row>
        <row r="837">
          <cell r="A837">
            <v>312680</v>
          </cell>
          <cell r="B837" t="str">
            <v>FREI GASPAR</v>
          </cell>
          <cell r="C837" t="str">
            <v>MG</v>
          </cell>
        </row>
        <row r="838">
          <cell r="A838">
            <v>310730</v>
          </cell>
          <cell r="B838" t="str">
            <v>BOCAIUVA</v>
          </cell>
          <cell r="C838" t="str">
            <v>MG</v>
          </cell>
        </row>
        <row r="839">
          <cell r="A839">
            <v>316165</v>
          </cell>
          <cell r="B839" t="str">
            <v>SAO GERALDO DO BAIXIO</v>
          </cell>
          <cell r="C839" t="str">
            <v>MG</v>
          </cell>
        </row>
        <row r="840">
          <cell r="A840">
            <v>310040</v>
          </cell>
          <cell r="B840" t="str">
            <v>ACAIACA</v>
          </cell>
          <cell r="C840" t="str">
            <v>MG</v>
          </cell>
        </row>
        <row r="841">
          <cell r="A841">
            <v>411040</v>
          </cell>
          <cell r="B841" t="str">
            <v>INDIANOPOLIS</v>
          </cell>
          <cell r="C841" t="str">
            <v>PR</v>
          </cell>
        </row>
        <row r="842">
          <cell r="A842">
            <v>430845</v>
          </cell>
          <cell r="B842" t="str">
            <v>FORTALEZA DOS VALOS</v>
          </cell>
          <cell r="C842" t="str">
            <v>RS</v>
          </cell>
        </row>
        <row r="843">
          <cell r="A843">
            <v>315580</v>
          </cell>
          <cell r="B843" t="str">
            <v>RIO POMBA</v>
          </cell>
          <cell r="C843" t="str">
            <v>MG</v>
          </cell>
        </row>
        <row r="844">
          <cell r="A844">
            <v>420205</v>
          </cell>
          <cell r="B844" t="str">
            <v>BALNEARIO BARRA DO SUL</v>
          </cell>
          <cell r="C844" t="str">
            <v>SC</v>
          </cell>
          <cell r="D844">
            <v>50725</v>
          </cell>
        </row>
        <row r="845">
          <cell r="A845">
            <v>313550</v>
          </cell>
          <cell r="B845" t="str">
            <v>JEQUERI</v>
          </cell>
          <cell r="C845" t="str">
            <v>MG</v>
          </cell>
        </row>
        <row r="846">
          <cell r="A846">
            <v>421810</v>
          </cell>
          <cell r="B846" t="str">
            <v>TIMBE DO SUL</v>
          </cell>
          <cell r="C846" t="str">
            <v>SC</v>
          </cell>
        </row>
        <row r="847">
          <cell r="A847">
            <v>352520</v>
          </cell>
          <cell r="B847" t="str">
            <v>JARINU</v>
          </cell>
          <cell r="C847" t="str">
            <v>SP</v>
          </cell>
        </row>
        <row r="848">
          <cell r="A848">
            <v>316100</v>
          </cell>
          <cell r="B848" t="str">
            <v>SAO DOMINGOS DO PRATA</v>
          </cell>
          <cell r="C848" t="str">
            <v>MG</v>
          </cell>
        </row>
        <row r="849">
          <cell r="A849">
            <v>310970</v>
          </cell>
          <cell r="B849" t="str">
            <v>CACHOEIRA DE MINAS</v>
          </cell>
          <cell r="C849" t="str">
            <v>MG</v>
          </cell>
        </row>
        <row r="850">
          <cell r="A850">
            <v>421440</v>
          </cell>
          <cell r="B850" t="str">
            <v>RIO DAS ANTAS</v>
          </cell>
          <cell r="C850" t="str">
            <v>SC</v>
          </cell>
          <cell r="E850">
            <v>473974</v>
          </cell>
        </row>
        <row r="851">
          <cell r="A851">
            <v>311995</v>
          </cell>
          <cell r="B851" t="str">
            <v>CORREGO FUNDO</v>
          </cell>
          <cell r="C851" t="str">
            <v>MG</v>
          </cell>
        </row>
        <row r="852">
          <cell r="A852">
            <v>312330</v>
          </cell>
          <cell r="B852" t="str">
            <v>DORES DO TURVO</v>
          </cell>
          <cell r="C852" t="str">
            <v>MG</v>
          </cell>
        </row>
        <row r="853">
          <cell r="A853">
            <v>313030</v>
          </cell>
          <cell r="B853" t="str">
            <v>IGUATAMA</v>
          </cell>
          <cell r="C853" t="str">
            <v>MG</v>
          </cell>
        </row>
        <row r="854">
          <cell r="A854">
            <v>316740</v>
          </cell>
          <cell r="B854" t="str">
            <v>SILVIANOPOLIS</v>
          </cell>
          <cell r="C854" t="str">
            <v>MG</v>
          </cell>
        </row>
        <row r="855">
          <cell r="A855">
            <v>421535</v>
          </cell>
          <cell r="B855" t="str">
            <v>SALTINHO</v>
          </cell>
          <cell r="C855" t="str">
            <v>SC</v>
          </cell>
          <cell r="E855">
            <v>601505</v>
          </cell>
        </row>
        <row r="856">
          <cell r="A856">
            <v>510452</v>
          </cell>
          <cell r="B856" t="str">
            <v>IPIRANGA DO NORTE</v>
          </cell>
          <cell r="C856" t="str">
            <v>MT</v>
          </cell>
        </row>
        <row r="857">
          <cell r="A857">
            <v>316257</v>
          </cell>
          <cell r="B857" t="str">
            <v>SAO JOAO DO MANTENINHA</v>
          </cell>
          <cell r="C857" t="str">
            <v>MG</v>
          </cell>
        </row>
        <row r="858">
          <cell r="A858">
            <v>500580</v>
          </cell>
          <cell r="B858" t="str">
            <v>NIOAQUE</v>
          </cell>
          <cell r="C858" t="str">
            <v>MS</v>
          </cell>
        </row>
        <row r="859">
          <cell r="A859">
            <v>311480</v>
          </cell>
          <cell r="B859" t="str">
            <v>CARVALHOS</v>
          </cell>
          <cell r="C859" t="str">
            <v>MG</v>
          </cell>
        </row>
        <row r="860">
          <cell r="A860">
            <v>315800</v>
          </cell>
          <cell r="B860" t="str">
            <v>SANTA MARIA DE ITABIRA</v>
          </cell>
          <cell r="C860" t="str">
            <v>MG</v>
          </cell>
        </row>
        <row r="861">
          <cell r="A861">
            <v>312600</v>
          </cell>
          <cell r="B861" t="str">
            <v>FLORESTAL</v>
          </cell>
          <cell r="C861" t="str">
            <v>MG</v>
          </cell>
        </row>
        <row r="862">
          <cell r="A862">
            <v>311783</v>
          </cell>
          <cell r="B862" t="str">
            <v>CONEGO MARINHO</v>
          </cell>
          <cell r="C862" t="str">
            <v>MG</v>
          </cell>
        </row>
        <row r="863">
          <cell r="A863">
            <v>314710</v>
          </cell>
          <cell r="B863" t="str">
            <v>PARA DE MINAS</v>
          </cell>
          <cell r="C863" t="str">
            <v>MG</v>
          </cell>
        </row>
        <row r="864">
          <cell r="A864">
            <v>350925</v>
          </cell>
          <cell r="B864" t="str">
            <v>CAJATI</v>
          </cell>
          <cell r="C864" t="str">
            <v>SP</v>
          </cell>
          <cell r="E864">
            <v>3125662</v>
          </cell>
        </row>
        <row r="865">
          <cell r="A865">
            <v>350740</v>
          </cell>
          <cell r="B865" t="str">
            <v>BORBOREMA</v>
          </cell>
          <cell r="C865" t="str">
            <v>SP</v>
          </cell>
          <cell r="E865">
            <v>306231</v>
          </cell>
        </row>
        <row r="866">
          <cell r="A866">
            <v>310825</v>
          </cell>
          <cell r="B866" t="str">
            <v>BONITO DE MINAS</v>
          </cell>
          <cell r="C866" t="str">
            <v>MG</v>
          </cell>
        </row>
        <row r="867">
          <cell r="A867">
            <v>315500</v>
          </cell>
          <cell r="B867" t="str">
            <v>RIO DOCE</v>
          </cell>
          <cell r="C867" t="str">
            <v>MG</v>
          </cell>
        </row>
        <row r="868">
          <cell r="A868">
            <v>430080</v>
          </cell>
          <cell r="B868" t="str">
            <v>ANTONIO PRADO</v>
          </cell>
          <cell r="C868" t="str">
            <v>RS</v>
          </cell>
          <cell r="E868">
            <v>1303691</v>
          </cell>
        </row>
        <row r="869">
          <cell r="A869">
            <v>314620</v>
          </cell>
          <cell r="B869" t="str">
            <v>OURO VERDE DE MINAS</v>
          </cell>
          <cell r="C869" t="str">
            <v>MG</v>
          </cell>
        </row>
        <row r="870">
          <cell r="A870">
            <v>314290</v>
          </cell>
          <cell r="B870" t="str">
            <v>MONTE AZUL</v>
          </cell>
          <cell r="C870" t="str">
            <v>MG</v>
          </cell>
        </row>
        <row r="871">
          <cell r="A871">
            <v>312610</v>
          </cell>
          <cell r="B871" t="str">
            <v>FORMIGA</v>
          </cell>
          <cell r="C871" t="str">
            <v>MG</v>
          </cell>
        </row>
        <row r="872">
          <cell r="A872">
            <v>313490</v>
          </cell>
          <cell r="B872" t="str">
            <v>JACUTINGA</v>
          </cell>
          <cell r="C872" t="str">
            <v>MG</v>
          </cell>
        </row>
        <row r="873">
          <cell r="A873">
            <v>314230</v>
          </cell>
          <cell r="B873" t="str">
            <v>MOEDA</v>
          </cell>
          <cell r="C873" t="str">
            <v>MG</v>
          </cell>
        </row>
        <row r="874">
          <cell r="A874">
            <v>316720</v>
          </cell>
          <cell r="B874" t="str">
            <v>SETE LAGOAS</v>
          </cell>
          <cell r="C874" t="str">
            <v>MG</v>
          </cell>
        </row>
        <row r="875">
          <cell r="A875">
            <v>432130</v>
          </cell>
          <cell r="B875" t="str">
            <v>TAQUARI</v>
          </cell>
          <cell r="C875" t="str">
            <v>RS</v>
          </cell>
        </row>
        <row r="876">
          <cell r="A876">
            <v>311620</v>
          </cell>
          <cell r="B876" t="str">
            <v>CHIADOR</v>
          </cell>
          <cell r="C876" t="str">
            <v>MG</v>
          </cell>
        </row>
        <row r="877">
          <cell r="A877">
            <v>313370</v>
          </cell>
          <cell r="B877" t="str">
            <v>ITATIAIUCU</v>
          </cell>
          <cell r="C877" t="str">
            <v>MG</v>
          </cell>
        </row>
        <row r="878">
          <cell r="A878">
            <v>311400</v>
          </cell>
          <cell r="B878" t="str">
            <v>CARMO DA MATA</v>
          </cell>
          <cell r="C878" t="str">
            <v>MG</v>
          </cell>
        </row>
        <row r="879">
          <cell r="A879">
            <v>316500</v>
          </cell>
          <cell r="B879" t="str">
            <v>SAO TIAGO</v>
          </cell>
          <cell r="C879" t="str">
            <v>MG</v>
          </cell>
        </row>
        <row r="880">
          <cell r="A880">
            <v>314870</v>
          </cell>
          <cell r="B880" t="str">
            <v>PEDRA AZUL</v>
          </cell>
          <cell r="C880" t="str">
            <v>MG</v>
          </cell>
        </row>
        <row r="881">
          <cell r="A881">
            <v>317190</v>
          </cell>
          <cell r="B881" t="str">
            <v>VIRGOLANDIA</v>
          </cell>
          <cell r="C881" t="str">
            <v>MG</v>
          </cell>
        </row>
        <row r="882">
          <cell r="A882">
            <v>314750</v>
          </cell>
          <cell r="B882" t="str">
            <v>PASSABEM</v>
          </cell>
          <cell r="C882" t="str">
            <v>MG</v>
          </cell>
        </row>
        <row r="883">
          <cell r="A883">
            <v>316340</v>
          </cell>
          <cell r="B883" t="str">
            <v>SAO JOSE DO GOIABAL</v>
          </cell>
          <cell r="C883" t="str">
            <v>MG</v>
          </cell>
        </row>
        <row r="884">
          <cell r="A884">
            <v>315330</v>
          </cell>
          <cell r="B884" t="str">
            <v>PRESIDENTE KUBITSCHEK</v>
          </cell>
          <cell r="C884" t="str">
            <v>MG</v>
          </cell>
        </row>
        <row r="885">
          <cell r="A885">
            <v>314070</v>
          </cell>
          <cell r="B885" t="str">
            <v>MATEUS LEME</v>
          </cell>
          <cell r="C885" t="str">
            <v>MG</v>
          </cell>
        </row>
        <row r="886">
          <cell r="A886">
            <v>431470</v>
          </cell>
          <cell r="B886" t="str">
            <v>PLANALTO</v>
          </cell>
          <cell r="C886" t="str">
            <v>RS</v>
          </cell>
        </row>
        <row r="887">
          <cell r="A887">
            <v>420005</v>
          </cell>
          <cell r="B887" t="str">
            <v>ABDON BATISTA</v>
          </cell>
          <cell r="C887" t="str">
            <v>SC</v>
          </cell>
          <cell r="E887">
            <v>30409</v>
          </cell>
        </row>
        <row r="888">
          <cell r="A888">
            <v>421600</v>
          </cell>
          <cell r="B888" t="str">
            <v>SAO CARLOS</v>
          </cell>
          <cell r="C888" t="str">
            <v>SC</v>
          </cell>
        </row>
        <row r="889">
          <cell r="A889">
            <v>310860</v>
          </cell>
          <cell r="B889" t="str">
            <v>BRASILIA DE MINAS</v>
          </cell>
          <cell r="C889" t="str">
            <v>MG</v>
          </cell>
        </row>
        <row r="890">
          <cell r="A890">
            <v>313440</v>
          </cell>
          <cell r="B890" t="str">
            <v>ITURAMA</v>
          </cell>
          <cell r="C890" t="str">
            <v>MG</v>
          </cell>
        </row>
        <row r="891">
          <cell r="A891">
            <v>350080</v>
          </cell>
          <cell r="B891" t="str">
            <v>ALFREDO MARCONDES</v>
          </cell>
          <cell r="C891" t="str">
            <v>SP</v>
          </cell>
        </row>
        <row r="892">
          <cell r="A892">
            <v>310180</v>
          </cell>
          <cell r="B892" t="str">
            <v>ALPERCATA</v>
          </cell>
          <cell r="C892" t="str">
            <v>MG</v>
          </cell>
        </row>
        <row r="893">
          <cell r="A893">
            <v>316520</v>
          </cell>
          <cell r="B893" t="str">
            <v>SAO THOME DAS LETRAS</v>
          </cell>
          <cell r="C893" t="str">
            <v>MG</v>
          </cell>
        </row>
        <row r="894">
          <cell r="A894">
            <v>313460</v>
          </cell>
          <cell r="B894" t="str">
            <v>JABOTICATUBAS</v>
          </cell>
          <cell r="C894" t="str">
            <v>MG</v>
          </cell>
        </row>
        <row r="895">
          <cell r="A895">
            <v>313060</v>
          </cell>
          <cell r="B895" t="str">
            <v>INCONFIDENTES</v>
          </cell>
          <cell r="C895" t="str">
            <v>MG</v>
          </cell>
        </row>
        <row r="896">
          <cell r="A896">
            <v>420450</v>
          </cell>
          <cell r="B896" t="str">
            <v>CORUPA</v>
          </cell>
          <cell r="C896" t="str">
            <v>SC</v>
          </cell>
          <cell r="D896">
            <v>81481</v>
          </cell>
        </row>
        <row r="897">
          <cell r="A897">
            <v>312733</v>
          </cell>
          <cell r="B897" t="str">
            <v>GAMELEIRAS</v>
          </cell>
          <cell r="C897" t="str">
            <v>MG</v>
          </cell>
        </row>
        <row r="898">
          <cell r="A898">
            <v>312160</v>
          </cell>
          <cell r="B898" t="str">
            <v>DIAMANTINA</v>
          </cell>
          <cell r="C898" t="str">
            <v>MG</v>
          </cell>
        </row>
        <row r="899">
          <cell r="A899">
            <v>510792</v>
          </cell>
          <cell r="B899" t="str">
            <v>SORRISO</v>
          </cell>
          <cell r="C899" t="str">
            <v>MT</v>
          </cell>
        </row>
        <row r="900">
          <cell r="A900">
            <v>411360</v>
          </cell>
          <cell r="B900" t="str">
            <v>LOBATO</v>
          </cell>
          <cell r="C900" t="str">
            <v>PR</v>
          </cell>
        </row>
        <row r="901">
          <cell r="A901">
            <v>310205</v>
          </cell>
          <cell r="B901" t="str">
            <v>ALTO CAPARAO</v>
          </cell>
          <cell r="C901" t="str">
            <v>MG</v>
          </cell>
        </row>
        <row r="902">
          <cell r="A902">
            <v>314040</v>
          </cell>
          <cell r="B902" t="str">
            <v>MARMELOPOLIS</v>
          </cell>
          <cell r="C902" t="str">
            <v>MG</v>
          </cell>
        </row>
        <row r="903">
          <cell r="A903">
            <v>312920</v>
          </cell>
          <cell r="B903" t="str">
            <v>HELIODORA</v>
          </cell>
          <cell r="C903" t="str">
            <v>MG</v>
          </cell>
        </row>
        <row r="904">
          <cell r="A904">
            <v>317140</v>
          </cell>
          <cell r="B904" t="str">
            <v>VIEIRAS</v>
          </cell>
          <cell r="C904" t="str">
            <v>MG</v>
          </cell>
        </row>
        <row r="905">
          <cell r="A905">
            <v>314360</v>
          </cell>
          <cell r="B905" t="str">
            <v>MORRO DA GARCA</v>
          </cell>
          <cell r="C905" t="str">
            <v>MG</v>
          </cell>
        </row>
        <row r="906">
          <cell r="A906">
            <v>316105</v>
          </cell>
          <cell r="B906" t="str">
            <v>SAO FELIX DE MINAS</v>
          </cell>
          <cell r="C906" t="str">
            <v>MG</v>
          </cell>
        </row>
        <row r="907">
          <cell r="A907">
            <v>312350</v>
          </cell>
          <cell r="B907" t="str">
            <v>DOURADOQUARA</v>
          </cell>
          <cell r="C907" t="str">
            <v>MG</v>
          </cell>
        </row>
        <row r="908">
          <cell r="A908">
            <v>421290</v>
          </cell>
          <cell r="B908" t="str">
            <v>PINHALZINHO</v>
          </cell>
          <cell r="C908" t="str">
            <v>SC</v>
          </cell>
        </row>
        <row r="909">
          <cell r="A909">
            <v>421060</v>
          </cell>
          <cell r="B909" t="str">
            <v>MASSARANDUBA</v>
          </cell>
          <cell r="C909" t="str">
            <v>SC</v>
          </cell>
          <cell r="D909">
            <v>225517</v>
          </cell>
        </row>
        <row r="910">
          <cell r="A910">
            <v>314740</v>
          </cell>
          <cell r="B910" t="str">
            <v>PARAOPEBA</v>
          </cell>
          <cell r="C910" t="str">
            <v>MG</v>
          </cell>
        </row>
        <row r="911">
          <cell r="A911">
            <v>316880</v>
          </cell>
          <cell r="B911" t="str">
            <v>TIRADENTES</v>
          </cell>
          <cell r="C911" t="str">
            <v>MG</v>
          </cell>
        </row>
        <row r="912">
          <cell r="A912">
            <v>312737</v>
          </cell>
          <cell r="B912" t="str">
            <v>GOIABEIRA</v>
          </cell>
          <cell r="C912" t="str">
            <v>MG</v>
          </cell>
        </row>
        <row r="913">
          <cell r="A913">
            <v>311520</v>
          </cell>
          <cell r="B913" t="str">
            <v>CONCEICAO DA BARRA DE MINAS</v>
          </cell>
          <cell r="C913" t="str">
            <v>MG</v>
          </cell>
        </row>
        <row r="914">
          <cell r="A914">
            <v>315120</v>
          </cell>
          <cell r="B914" t="str">
            <v>PIRAPORA</v>
          </cell>
          <cell r="C914" t="str">
            <v>MG</v>
          </cell>
        </row>
        <row r="915">
          <cell r="A915">
            <v>420530</v>
          </cell>
          <cell r="B915" t="str">
            <v>FAXINAL DOS GUEDES</v>
          </cell>
          <cell r="C915" t="str">
            <v>SC</v>
          </cell>
          <cell r="E915">
            <v>621602</v>
          </cell>
        </row>
        <row r="916">
          <cell r="A916">
            <v>314120</v>
          </cell>
          <cell r="B916" t="str">
            <v>MATUTINA</v>
          </cell>
          <cell r="C916" t="str">
            <v>MG</v>
          </cell>
        </row>
        <row r="917">
          <cell r="A917">
            <v>313507</v>
          </cell>
          <cell r="B917" t="str">
            <v>JAMPRUCA</v>
          </cell>
          <cell r="C917" t="str">
            <v>MG</v>
          </cell>
        </row>
        <row r="918">
          <cell r="A918">
            <v>316860</v>
          </cell>
          <cell r="B918" t="str">
            <v>TEOFILO OTONI</v>
          </cell>
          <cell r="C918" t="str">
            <v>MG</v>
          </cell>
        </row>
        <row r="919">
          <cell r="A919">
            <v>316294</v>
          </cell>
          <cell r="B919" t="str">
            <v>SAO JOSE DA BARRA</v>
          </cell>
          <cell r="C919" t="str">
            <v>MG</v>
          </cell>
        </row>
        <row r="920">
          <cell r="A920">
            <v>314520</v>
          </cell>
          <cell r="B920" t="str">
            <v>NOVA SERRANA</v>
          </cell>
          <cell r="C920" t="str">
            <v>MG</v>
          </cell>
        </row>
        <row r="921">
          <cell r="A921">
            <v>430850</v>
          </cell>
          <cell r="B921" t="str">
            <v>FREDERICO WESTPHALEN</v>
          </cell>
          <cell r="C921" t="str">
            <v>RS</v>
          </cell>
        </row>
        <row r="922">
          <cell r="A922">
            <v>353790</v>
          </cell>
          <cell r="B922" t="str">
            <v>PILAR DO SUL</v>
          </cell>
          <cell r="C922" t="str">
            <v>SP</v>
          </cell>
        </row>
        <row r="923">
          <cell r="A923">
            <v>500793</v>
          </cell>
          <cell r="B923" t="str">
            <v>SONORA</v>
          </cell>
          <cell r="C923" t="str">
            <v>MS</v>
          </cell>
          <cell r="E923">
            <v>30503391</v>
          </cell>
        </row>
        <row r="924">
          <cell r="A924">
            <v>421870</v>
          </cell>
          <cell r="B924" t="str">
            <v>TUBARAO</v>
          </cell>
          <cell r="C924" t="str">
            <v>SC</v>
          </cell>
          <cell r="E924">
            <v>4437904</v>
          </cell>
        </row>
        <row r="925">
          <cell r="A925">
            <v>317065</v>
          </cell>
          <cell r="B925" t="str">
            <v>VARGEM GRANDE DO RIO PARDO</v>
          </cell>
          <cell r="C925" t="str">
            <v>MG</v>
          </cell>
        </row>
        <row r="926">
          <cell r="A926">
            <v>420670</v>
          </cell>
          <cell r="B926" t="str">
            <v>HERVAL D'OESTE</v>
          </cell>
          <cell r="C926" t="str">
            <v>SC</v>
          </cell>
          <cell r="D926">
            <v>105802</v>
          </cell>
          <cell r="E926">
            <v>633891</v>
          </cell>
        </row>
        <row r="927">
          <cell r="A927">
            <v>310820</v>
          </cell>
          <cell r="B927" t="str">
            <v>BONFINOPOLIS DE MINAS</v>
          </cell>
          <cell r="C927" t="str">
            <v>MG</v>
          </cell>
        </row>
        <row r="928">
          <cell r="A928">
            <v>314110</v>
          </cell>
          <cell r="B928" t="str">
            <v>MATOZINHOS</v>
          </cell>
          <cell r="C928" t="str">
            <v>MG</v>
          </cell>
        </row>
        <row r="929">
          <cell r="A929">
            <v>314500</v>
          </cell>
          <cell r="B929" t="str">
            <v>NOVA PONTE</v>
          </cell>
          <cell r="C929" t="str">
            <v>MG</v>
          </cell>
        </row>
        <row r="930">
          <cell r="A930">
            <v>316530</v>
          </cell>
          <cell r="B930" t="str">
            <v>SAO VICENTE DE MINAS</v>
          </cell>
          <cell r="C930" t="str">
            <v>MG</v>
          </cell>
        </row>
        <row r="931">
          <cell r="A931">
            <v>314510</v>
          </cell>
          <cell r="B931" t="str">
            <v>NOVA RESENDE</v>
          </cell>
          <cell r="C931" t="str">
            <v>MG</v>
          </cell>
        </row>
        <row r="932">
          <cell r="A932">
            <v>431000</v>
          </cell>
          <cell r="B932" t="str">
            <v>IBIRUBA</v>
          </cell>
          <cell r="C932" t="str">
            <v>RS</v>
          </cell>
        </row>
        <row r="933">
          <cell r="A933">
            <v>315430</v>
          </cell>
          <cell r="B933" t="str">
            <v>RESPLENDOR</v>
          </cell>
          <cell r="C933" t="str">
            <v>MG</v>
          </cell>
        </row>
        <row r="934">
          <cell r="A934">
            <v>420770</v>
          </cell>
          <cell r="B934" t="str">
            <v>IPUMIRIM</v>
          </cell>
          <cell r="C934" t="str">
            <v>SC</v>
          </cell>
        </row>
        <row r="935">
          <cell r="A935">
            <v>510790</v>
          </cell>
          <cell r="B935" t="str">
            <v>SINOP</v>
          </cell>
          <cell r="C935" t="str">
            <v>MT</v>
          </cell>
        </row>
        <row r="936">
          <cell r="A936">
            <v>421830</v>
          </cell>
          <cell r="B936" t="str">
            <v>TRES BARRAS</v>
          </cell>
          <cell r="C936" t="str">
            <v>SC</v>
          </cell>
        </row>
        <row r="937">
          <cell r="A937">
            <v>352170</v>
          </cell>
          <cell r="B937" t="str">
            <v>ITABERA</v>
          </cell>
          <cell r="C937" t="str">
            <v>SP</v>
          </cell>
        </row>
        <row r="938">
          <cell r="A938">
            <v>420055</v>
          </cell>
          <cell r="B938" t="str">
            <v>AGUAS FRIAS</v>
          </cell>
          <cell r="C938" t="str">
            <v>SC</v>
          </cell>
          <cell r="E938">
            <v>199241</v>
          </cell>
        </row>
        <row r="939">
          <cell r="A939">
            <v>420660</v>
          </cell>
          <cell r="B939" t="str">
            <v>GUARUJA DO SUL</v>
          </cell>
          <cell r="C939" t="str">
            <v>SC</v>
          </cell>
          <cell r="E939">
            <v>738119</v>
          </cell>
        </row>
        <row r="940">
          <cell r="A940">
            <v>313100</v>
          </cell>
          <cell r="B940" t="str">
            <v>INHAUMA</v>
          </cell>
          <cell r="C940" t="str">
            <v>MG</v>
          </cell>
        </row>
        <row r="941">
          <cell r="A941">
            <v>311570</v>
          </cell>
          <cell r="B941" t="str">
            <v>CENTRAL DE MINAS</v>
          </cell>
          <cell r="C941" t="str">
            <v>MG</v>
          </cell>
        </row>
        <row r="942">
          <cell r="A942">
            <v>350540</v>
          </cell>
          <cell r="B942" t="str">
            <v>BARRA DO TURVO</v>
          </cell>
          <cell r="C942" t="str">
            <v>SP</v>
          </cell>
        </row>
        <row r="943">
          <cell r="A943">
            <v>421950</v>
          </cell>
          <cell r="B943" t="str">
            <v>XANXERE</v>
          </cell>
          <cell r="C943" t="str">
            <v>SC</v>
          </cell>
          <cell r="E943">
            <v>5735825</v>
          </cell>
        </row>
        <row r="944">
          <cell r="A944">
            <v>352160</v>
          </cell>
          <cell r="B944" t="str">
            <v>IRAPURU</v>
          </cell>
          <cell r="C944" t="str">
            <v>SP</v>
          </cell>
          <cell r="E944">
            <v>265114</v>
          </cell>
        </row>
        <row r="945">
          <cell r="A945">
            <v>420360</v>
          </cell>
          <cell r="B945" t="str">
            <v>CAMPOS NOVOS</v>
          </cell>
          <cell r="C945" t="str">
            <v>SC</v>
          </cell>
          <cell r="E945">
            <v>4275467</v>
          </cell>
        </row>
        <row r="946">
          <cell r="A946">
            <v>313360</v>
          </cell>
          <cell r="B946" t="str">
            <v>ITAPEVA</v>
          </cell>
          <cell r="C946" t="str">
            <v>MG</v>
          </cell>
        </row>
        <row r="947">
          <cell r="A947">
            <v>354610</v>
          </cell>
          <cell r="B947" t="str">
            <v>SANTA CLARA D'OESTE</v>
          </cell>
          <cell r="C947" t="str">
            <v>SP</v>
          </cell>
          <cell r="E947">
            <v>726970</v>
          </cell>
        </row>
        <row r="948">
          <cell r="A948">
            <v>313050</v>
          </cell>
          <cell r="B948" t="str">
            <v>ILICINEA</v>
          </cell>
          <cell r="C948" t="str">
            <v>MG</v>
          </cell>
        </row>
        <row r="949">
          <cell r="A949">
            <v>431050</v>
          </cell>
          <cell r="B949" t="str">
            <v>IRAI</v>
          </cell>
          <cell r="C949" t="str">
            <v>RS</v>
          </cell>
          <cell r="E949">
            <v>231696</v>
          </cell>
        </row>
        <row r="950">
          <cell r="A950">
            <v>311280</v>
          </cell>
          <cell r="B950" t="str">
            <v>CAPITOLIO</v>
          </cell>
          <cell r="C950" t="str">
            <v>MG</v>
          </cell>
        </row>
        <row r="951">
          <cell r="A951">
            <v>311630</v>
          </cell>
          <cell r="B951" t="str">
            <v>CIPOTANEA</v>
          </cell>
          <cell r="C951" t="str">
            <v>MG</v>
          </cell>
        </row>
        <row r="952">
          <cell r="A952">
            <v>431346</v>
          </cell>
          <cell r="B952" t="str">
            <v>NOVO XINGU</v>
          </cell>
          <cell r="C952" t="str">
            <v>RS</v>
          </cell>
          <cell r="D952">
            <v>8895</v>
          </cell>
          <cell r="E952">
            <v>2371809</v>
          </cell>
        </row>
        <row r="953">
          <cell r="A953">
            <v>354450</v>
          </cell>
          <cell r="B953" t="str">
            <v>RUBINEIA</v>
          </cell>
          <cell r="C953" t="str">
            <v>SP</v>
          </cell>
        </row>
        <row r="954">
          <cell r="A954">
            <v>420210</v>
          </cell>
          <cell r="B954" t="str">
            <v>BARRA VELHA</v>
          </cell>
          <cell r="C954" t="str">
            <v>SC</v>
          </cell>
          <cell r="D954">
            <v>420679</v>
          </cell>
        </row>
        <row r="955">
          <cell r="A955">
            <v>314240</v>
          </cell>
          <cell r="B955" t="str">
            <v>MOEMA</v>
          </cell>
          <cell r="C955" t="str">
            <v>MG</v>
          </cell>
        </row>
        <row r="956">
          <cell r="A956">
            <v>320530</v>
          </cell>
          <cell r="B956" t="str">
            <v>VITORIA</v>
          </cell>
          <cell r="C956" t="str">
            <v>ES</v>
          </cell>
          <cell r="D956">
            <v>5585155</v>
          </cell>
        </row>
        <row r="957">
          <cell r="A957">
            <v>314300</v>
          </cell>
          <cell r="B957" t="str">
            <v>MONTE BELO</v>
          </cell>
          <cell r="C957" t="str">
            <v>MG</v>
          </cell>
        </row>
        <row r="958">
          <cell r="A958">
            <v>420290</v>
          </cell>
          <cell r="B958" t="str">
            <v>BRUSQUE</v>
          </cell>
          <cell r="C958" t="str">
            <v>SC</v>
          </cell>
          <cell r="E958">
            <v>6028886</v>
          </cell>
        </row>
        <row r="959">
          <cell r="A959">
            <v>430170</v>
          </cell>
          <cell r="B959" t="str">
            <v>BARAO DE COTEGIPE</v>
          </cell>
          <cell r="C959" t="str">
            <v>RS</v>
          </cell>
          <cell r="D959">
            <v>106220</v>
          </cell>
        </row>
        <row r="960">
          <cell r="A960">
            <v>314345</v>
          </cell>
          <cell r="B960" t="str">
            <v>MONTEZUMA</v>
          </cell>
          <cell r="C960" t="str">
            <v>MG</v>
          </cell>
        </row>
        <row r="961">
          <cell r="A961">
            <v>310080</v>
          </cell>
          <cell r="B961" t="str">
            <v>AGUANIL</v>
          </cell>
          <cell r="C961" t="str">
            <v>MG</v>
          </cell>
        </row>
        <row r="962">
          <cell r="A962">
            <v>315780</v>
          </cell>
          <cell r="B962" t="str">
            <v>SANTA LUZIA</v>
          </cell>
          <cell r="C962" t="str">
            <v>MG</v>
          </cell>
        </row>
        <row r="963">
          <cell r="A963">
            <v>315920</v>
          </cell>
          <cell r="B963" t="str">
            <v>SANTA RITA DE CALDAS</v>
          </cell>
          <cell r="C963" t="str">
            <v>MG</v>
          </cell>
        </row>
        <row r="964">
          <cell r="A964">
            <v>353160</v>
          </cell>
          <cell r="B964" t="str">
            <v>MONTE CASTELO</v>
          </cell>
          <cell r="C964" t="str">
            <v>SP</v>
          </cell>
        </row>
        <row r="965">
          <cell r="A965">
            <v>315570</v>
          </cell>
          <cell r="B965" t="str">
            <v>RIO PIRACICABA</v>
          </cell>
          <cell r="C965" t="str">
            <v>MG</v>
          </cell>
        </row>
        <row r="966">
          <cell r="A966">
            <v>310270</v>
          </cell>
          <cell r="B966" t="str">
            <v>CACHOEIRA DE PAJEU</v>
          </cell>
          <cell r="C966" t="str">
            <v>MG</v>
          </cell>
        </row>
        <row r="967">
          <cell r="A967">
            <v>421880</v>
          </cell>
          <cell r="B967" t="str">
            <v>TURVO</v>
          </cell>
          <cell r="C967" t="str">
            <v>SC</v>
          </cell>
        </row>
        <row r="968">
          <cell r="A968">
            <v>421715</v>
          </cell>
          <cell r="B968" t="str">
            <v>SAO MIGUEL DA BOA VISTA</v>
          </cell>
          <cell r="C968" t="str">
            <v>SC</v>
          </cell>
          <cell r="E968">
            <v>302290</v>
          </cell>
        </row>
        <row r="969">
          <cell r="A969">
            <v>313870</v>
          </cell>
          <cell r="B969" t="str">
            <v>LUMINARIAS</v>
          </cell>
          <cell r="C969" t="str">
            <v>MG</v>
          </cell>
        </row>
        <row r="970">
          <cell r="A970">
            <v>316210</v>
          </cell>
          <cell r="B970" t="str">
            <v>SAO GOTARDO</v>
          </cell>
          <cell r="C970" t="str">
            <v>MG</v>
          </cell>
        </row>
        <row r="971">
          <cell r="A971">
            <v>312100</v>
          </cell>
          <cell r="B971" t="str">
            <v>DATAS</v>
          </cell>
          <cell r="C971" t="str">
            <v>MG</v>
          </cell>
        </row>
        <row r="972">
          <cell r="A972">
            <v>353150</v>
          </cell>
          <cell r="B972" t="str">
            <v>MONTE AZUL PAULISTA</v>
          </cell>
          <cell r="C972" t="str">
            <v>SP</v>
          </cell>
        </row>
        <row r="973">
          <cell r="A973">
            <v>316620</v>
          </cell>
          <cell r="B973" t="str">
            <v>SENHORA DOS REMEDIOS</v>
          </cell>
          <cell r="C973" t="str">
            <v>MG</v>
          </cell>
        </row>
        <row r="974">
          <cell r="A974">
            <v>314940</v>
          </cell>
          <cell r="B974" t="str">
            <v>PEDRO TEIXEIRA</v>
          </cell>
          <cell r="C974" t="str">
            <v>MG</v>
          </cell>
        </row>
        <row r="975">
          <cell r="A975">
            <v>411630</v>
          </cell>
          <cell r="B975" t="str">
            <v>MUNHOZ DE MELO</v>
          </cell>
          <cell r="C975" t="str">
            <v>PR</v>
          </cell>
        </row>
        <row r="976">
          <cell r="A976">
            <v>316950</v>
          </cell>
          <cell r="B976" t="str">
            <v>TUMIRITINGA</v>
          </cell>
          <cell r="C976" t="str">
            <v>MG</v>
          </cell>
        </row>
        <row r="977">
          <cell r="A977">
            <v>310130</v>
          </cell>
          <cell r="B977" t="str">
            <v>ALAGOA</v>
          </cell>
          <cell r="C977" t="str">
            <v>MG</v>
          </cell>
        </row>
        <row r="978">
          <cell r="A978">
            <v>310310</v>
          </cell>
          <cell r="B978" t="str">
            <v>ANTONIO PRADO DE MINAS</v>
          </cell>
          <cell r="C978" t="str">
            <v>MG</v>
          </cell>
        </row>
        <row r="979">
          <cell r="A979">
            <v>310430</v>
          </cell>
          <cell r="B979" t="str">
            <v>AREADO</v>
          </cell>
          <cell r="C979" t="str">
            <v>MG</v>
          </cell>
        </row>
        <row r="980">
          <cell r="A980">
            <v>421900</v>
          </cell>
          <cell r="B980" t="str">
            <v>URUSSANGA</v>
          </cell>
          <cell r="C980" t="str">
            <v>SC</v>
          </cell>
        </row>
        <row r="981">
          <cell r="A981">
            <v>316980</v>
          </cell>
          <cell r="B981" t="str">
            <v>TURVOLANDIA</v>
          </cell>
          <cell r="C981" t="str">
            <v>MG</v>
          </cell>
        </row>
        <row r="982">
          <cell r="A982">
            <v>315415</v>
          </cell>
          <cell r="B982" t="str">
            <v>REDUTO</v>
          </cell>
          <cell r="C982" t="str">
            <v>MG</v>
          </cell>
        </row>
        <row r="983">
          <cell r="A983">
            <v>313950</v>
          </cell>
          <cell r="B983" t="str">
            <v>MANHUMIRIM</v>
          </cell>
          <cell r="C983" t="str">
            <v>MG</v>
          </cell>
        </row>
        <row r="984">
          <cell r="A984">
            <v>500230</v>
          </cell>
          <cell r="B984" t="str">
            <v>BRASILANDIA</v>
          </cell>
          <cell r="C984" t="str">
            <v>MS</v>
          </cell>
        </row>
        <row r="985">
          <cell r="A985">
            <v>315400</v>
          </cell>
          <cell r="B985" t="str">
            <v>RAUL SOARES</v>
          </cell>
          <cell r="C985" t="str">
            <v>MG</v>
          </cell>
        </row>
        <row r="986">
          <cell r="A986">
            <v>353510</v>
          </cell>
          <cell r="B986" t="str">
            <v>PALMARES PAULISTA</v>
          </cell>
          <cell r="C986" t="str">
            <v>SP</v>
          </cell>
        </row>
        <row r="987">
          <cell r="A987">
            <v>351100</v>
          </cell>
          <cell r="B987" t="str">
            <v>CASTILHO</v>
          </cell>
          <cell r="C987" t="str">
            <v>SP</v>
          </cell>
          <cell r="E987">
            <v>481045</v>
          </cell>
        </row>
        <row r="988">
          <cell r="A988">
            <v>420080</v>
          </cell>
          <cell r="B988" t="str">
            <v>ANCHIETA</v>
          </cell>
          <cell r="C988" t="str">
            <v>SC</v>
          </cell>
          <cell r="E988">
            <v>978913</v>
          </cell>
        </row>
        <row r="989">
          <cell r="A989">
            <v>510269</v>
          </cell>
          <cell r="B989" t="str">
            <v>CANABRAVA DO NORTE</v>
          </cell>
          <cell r="C989" t="str">
            <v>MT</v>
          </cell>
          <cell r="E989">
            <v>177482</v>
          </cell>
        </row>
        <row r="990">
          <cell r="A990">
            <v>314190</v>
          </cell>
          <cell r="B990" t="str">
            <v>MINDURI</v>
          </cell>
          <cell r="C990" t="str">
            <v>MG</v>
          </cell>
        </row>
        <row r="991">
          <cell r="A991">
            <v>431337</v>
          </cell>
          <cell r="B991" t="str">
            <v>NOVA SANTA RITA</v>
          </cell>
          <cell r="C991" t="str">
            <v>RS</v>
          </cell>
        </row>
        <row r="992">
          <cell r="A992">
            <v>315740</v>
          </cell>
          <cell r="B992" t="str">
            <v>SANTA CRUZ DO ESCALVADO</v>
          </cell>
          <cell r="C992" t="str">
            <v>MG</v>
          </cell>
        </row>
        <row r="993">
          <cell r="A993">
            <v>312940</v>
          </cell>
          <cell r="B993" t="str">
            <v>IBERTIOGA</v>
          </cell>
          <cell r="C993" t="str">
            <v>MG</v>
          </cell>
        </row>
        <row r="994">
          <cell r="A994">
            <v>315470</v>
          </cell>
          <cell r="B994" t="str">
            <v>RIBEIRAO VERMELHO</v>
          </cell>
          <cell r="C994" t="str">
            <v>MG</v>
          </cell>
        </row>
        <row r="995">
          <cell r="A995">
            <v>313340</v>
          </cell>
          <cell r="B995" t="str">
            <v>ITAPAGIPE</v>
          </cell>
          <cell r="C995" t="str">
            <v>MG</v>
          </cell>
        </row>
        <row r="996">
          <cell r="A996">
            <v>420209</v>
          </cell>
          <cell r="B996" t="str">
            <v>BARRA BONITA</v>
          </cell>
          <cell r="C996" t="str">
            <v>SC</v>
          </cell>
          <cell r="E996">
            <v>211280</v>
          </cell>
        </row>
        <row r="997">
          <cell r="A997">
            <v>315450</v>
          </cell>
          <cell r="B997" t="str">
            <v>RIACHO DOS MACHADOS</v>
          </cell>
          <cell r="C997" t="str">
            <v>MG</v>
          </cell>
        </row>
        <row r="998">
          <cell r="A998">
            <v>312960</v>
          </cell>
          <cell r="B998" t="str">
            <v>IBIAI</v>
          </cell>
          <cell r="C998" t="str">
            <v>MG</v>
          </cell>
        </row>
        <row r="999">
          <cell r="A999">
            <v>421200</v>
          </cell>
          <cell r="B999" t="str">
            <v>PALMA SOLA</v>
          </cell>
          <cell r="C999" t="str">
            <v>SC</v>
          </cell>
          <cell r="E999">
            <v>791275</v>
          </cell>
        </row>
        <row r="1000">
          <cell r="A1000">
            <v>312300</v>
          </cell>
          <cell r="B1000" t="str">
            <v>DORES DE CAMPOS</v>
          </cell>
          <cell r="C1000" t="str">
            <v>MG</v>
          </cell>
        </row>
        <row r="1001">
          <cell r="A1001">
            <v>315190</v>
          </cell>
          <cell r="B1001" t="str">
            <v>POCRANE</v>
          </cell>
          <cell r="C1001" t="str">
            <v>MG</v>
          </cell>
        </row>
        <row r="1002">
          <cell r="A1002">
            <v>312352</v>
          </cell>
          <cell r="B1002" t="str">
            <v>DURANDE</v>
          </cell>
          <cell r="C1002" t="str">
            <v>MG</v>
          </cell>
        </row>
        <row r="1003">
          <cell r="A1003">
            <v>313120</v>
          </cell>
          <cell r="B1003" t="str">
            <v>IPANEMA</v>
          </cell>
          <cell r="C1003" t="str">
            <v>MG</v>
          </cell>
        </row>
        <row r="1004">
          <cell r="A1004">
            <v>311580</v>
          </cell>
          <cell r="B1004" t="str">
            <v>CENTRALINA</v>
          </cell>
          <cell r="C1004" t="str">
            <v>MG</v>
          </cell>
        </row>
        <row r="1005">
          <cell r="A1005">
            <v>352380</v>
          </cell>
          <cell r="B1005" t="str">
            <v>ITOBI</v>
          </cell>
          <cell r="C1005" t="str">
            <v>SP</v>
          </cell>
        </row>
        <row r="1006">
          <cell r="A1006">
            <v>310850</v>
          </cell>
          <cell r="B1006" t="str">
            <v>BOTUMIRIM</v>
          </cell>
          <cell r="C1006" t="str">
            <v>MG</v>
          </cell>
        </row>
        <row r="1007">
          <cell r="A1007">
            <v>312440</v>
          </cell>
          <cell r="B1007" t="str">
            <v>ESPIRITO SANTO DO DOURADO</v>
          </cell>
          <cell r="C1007" t="str">
            <v>MG</v>
          </cell>
        </row>
        <row r="1008">
          <cell r="A1008">
            <v>314420</v>
          </cell>
          <cell r="B1008" t="str">
            <v>NACIP RAYDAN</v>
          </cell>
          <cell r="C1008" t="str">
            <v>MG</v>
          </cell>
        </row>
        <row r="1009">
          <cell r="A1009">
            <v>316220</v>
          </cell>
          <cell r="B1009" t="str">
            <v>SAO JOAO BATISTA DO GLORIA</v>
          </cell>
          <cell r="C1009" t="str">
            <v>MG</v>
          </cell>
        </row>
        <row r="1010">
          <cell r="A1010">
            <v>310020</v>
          </cell>
          <cell r="B1010" t="str">
            <v>ABAETE</v>
          </cell>
          <cell r="C1010" t="str">
            <v>MG</v>
          </cell>
        </row>
        <row r="1011">
          <cell r="A1011">
            <v>420560</v>
          </cell>
          <cell r="B1011" t="str">
            <v>GALVAO</v>
          </cell>
          <cell r="C1011" t="str">
            <v>SC</v>
          </cell>
          <cell r="E1011">
            <v>277231</v>
          </cell>
        </row>
        <row r="1012">
          <cell r="A1012">
            <v>311760</v>
          </cell>
          <cell r="B1012" t="str">
            <v>CONCEICAO DO PARA</v>
          </cell>
          <cell r="C1012" t="str">
            <v>MG</v>
          </cell>
        </row>
        <row r="1013">
          <cell r="A1013">
            <v>510320</v>
          </cell>
          <cell r="B1013" t="str">
            <v>COLIDER</v>
          </cell>
          <cell r="C1013" t="str">
            <v>MT</v>
          </cell>
          <cell r="D1013">
            <v>78577</v>
          </cell>
          <cell r="E1013">
            <v>1760940</v>
          </cell>
        </row>
        <row r="1014">
          <cell r="A1014">
            <v>430340</v>
          </cell>
          <cell r="B1014" t="str">
            <v>CAICARA</v>
          </cell>
          <cell r="C1014" t="str">
            <v>RS</v>
          </cell>
        </row>
        <row r="1015">
          <cell r="A1015">
            <v>432020</v>
          </cell>
          <cell r="B1015" t="str">
            <v>SEBERI</v>
          </cell>
          <cell r="C1015" t="str">
            <v>RS</v>
          </cell>
          <cell r="E1015">
            <v>583573</v>
          </cell>
        </row>
        <row r="1016">
          <cell r="A1016">
            <v>353350</v>
          </cell>
          <cell r="B1016" t="str">
            <v>NOVO HORIZONTE</v>
          </cell>
          <cell r="C1016" t="str">
            <v>SP</v>
          </cell>
        </row>
        <row r="1017">
          <cell r="A1017">
            <v>411050</v>
          </cell>
          <cell r="B1017" t="str">
            <v>IPIRANGA</v>
          </cell>
          <cell r="C1017" t="str">
            <v>PR</v>
          </cell>
        </row>
        <row r="1018">
          <cell r="A1018">
            <v>311545</v>
          </cell>
          <cell r="B1018" t="str">
            <v>CATUJI</v>
          </cell>
          <cell r="C1018" t="str">
            <v>MG</v>
          </cell>
        </row>
        <row r="1019">
          <cell r="A1019">
            <v>310120</v>
          </cell>
          <cell r="B1019" t="str">
            <v>AIURUOCA</v>
          </cell>
          <cell r="C1019" t="str">
            <v>MG</v>
          </cell>
        </row>
        <row r="1020">
          <cell r="A1020">
            <v>317020</v>
          </cell>
          <cell r="B1020" t="str">
            <v>UBERLANDIA</v>
          </cell>
          <cell r="C1020" t="str">
            <v>MG</v>
          </cell>
        </row>
        <row r="1021">
          <cell r="A1021">
            <v>311830</v>
          </cell>
          <cell r="B1021" t="str">
            <v>CONSELHEIRO LAFAIETE</v>
          </cell>
          <cell r="C1021" t="str">
            <v>MG</v>
          </cell>
        </row>
        <row r="1022">
          <cell r="A1022">
            <v>311615</v>
          </cell>
          <cell r="B1022" t="str">
            <v>CHAPADA GAUCHA</v>
          </cell>
          <cell r="C1022" t="str">
            <v>MG</v>
          </cell>
        </row>
        <row r="1023">
          <cell r="A1023">
            <v>314600</v>
          </cell>
          <cell r="B1023" t="str">
            <v>OURO FINO</v>
          </cell>
          <cell r="C1023" t="str">
            <v>MG</v>
          </cell>
        </row>
        <row r="1024">
          <cell r="A1024">
            <v>421875</v>
          </cell>
          <cell r="B1024" t="str">
            <v>TUNAPOLIS</v>
          </cell>
          <cell r="C1024" t="str">
            <v>SC</v>
          </cell>
          <cell r="E1024">
            <v>1094985</v>
          </cell>
        </row>
        <row r="1025">
          <cell r="A1025">
            <v>312245</v>
          </cell>
          <cell r="B1025" t="str">
            <v>DIVISOPOLIS</v>
          </cell>
          <cell r="C1025" t="str">
            <v>MG</v>
          </cell>
        </row>
        <row r="1026">
          <cell r="A1026">
            <v>430810</v>
          </cell>
          <cell r="B1026" t="str">
            <v>FELIZ</v>
          </cell>
          <cell r="C1026" t="str">
            <v>RS</v>
          </cell>
          <cell r="D1026">
            <v>93423</v>
          </cell>
          <cell r="E1026">
            <v>1020983</v>
          </cell>
        </row>
        <row r="1027">
          <cell r="A1027">
            <v>316245</v>
          </cell>
          <cell r="B1027" t="str">
            <v>SAO JOAO DAS MISSOES</v>
          </cell>
          <cell r="C1027" t="str">
            <v>MG</v>
          </cell>
        </row>
        <row r="1028">
          <cell r="A1028">
            <v>312880</v>
          </cell>
          <cell r="B1028" t="str">
            <v>GUIDOVAL</v>
          </cell>
          <cell r="C1028" t="str">
            <v>MG</v>
          </cell>
        </row>
        <row r="1029">
          <cell r="A1029">
            <v>430800</v>
          </cell>
          <cell r="B1029" t="str">
            <v>FAXINAL DO SOTURNO</v>
          </cell>
          <cell r="C1029" t="str">
            <v>RS</v>
          </cell>
        </row>
        <row r="1030">
          <cell r="A1030">
            <v>350400</v>
          </cell>
          <cell r="B1030" t="str">
            <v>ASSIS</v>
          </cell>
          <cell r="C1030" t="str">
            <v>SP</v>
          </cell>
          <cell r="E1030">
            <v>3421043</v>
          </cell>
        </row>
        <row r="1031">
          <cell r="A1031">
            <v>420890</v>
          </cell>
          <cell r="B1031" t="str">
            <v>JARAGUA DO SUL</v>
          </cell>
          <cell r="C1031" t="str">
            <v>SC</v>
          </cell>
          <cell r="D1031">
            <v>1779798</v>
          </cell>
        </row>
        <row r="1032">
          <cell r="A1032">
            <v>311310</v>
          </cell>
          <cell r="B1032" t="str">
            <v>CARANAIBA</v>
          </cell>
          <cell r="C1032" t="str">
            <v>MG</v>
          </cell>
        </row>
        <row r="1033">
          <cell r="A1033">
            <v>315100</v>
          </cell>
          <cell r="B1033" t="str">
            <v>PIRANGUINHO</v>
          </cell>
          <cell r="C1033" t="str">
            <v>MG</v>
          </cell>
        </row>
        <row r="1034">
          <cell r="A1034">
            <v>313940</v>
          </cell>
          <cell r="B1034" t="str">
            <v>MANHUACU</v>
          </cell>
          <cell r="C1034" t="str">
            <v>MG</v>
          </cell>
        </row>
        <row r="1035">
          <cell r="A1035">
            <v>351492</v>
          </cell>
          <cell r="B1035" t="str">
            <v>ELISIARIO</v>
          </cell>
          <cell r="C1035" t="str">
            <v>SP</v>
          </cell>
        </row>
        <row r="1036">
          <cell r="A1036">
            <v>315080</v>
          </cell>
          <cell r="B1036" t="str">
            <v>PIRANGA</v>
          </cell>
          <cell r="C1036" t="str">
            <v>MG</v>
          </cell>
        </row>
        <row r="1037">
          <cell r="A1037">
            <v>313150</v>
          </cell>
          <cell r="B1037" t="str">
            <v>IPUIUNA</v>
          </cell>
          <cell r="C1037" t="str">
            <v>MG</v>
          </cell>
        </row>
        <row r="1038">
          <cell r="A1038">
            <v>420250</v>
          </cell>
          <cell r="B1038" t="str">
            <v>BOM JARDIM DA SERRA</v>
          </cell>
          <cell r="C1038" t="str">
            <v>SC</v>
          </cell>
          <cell r="E1038">
            <v>693499</v>
          </cell>
        </row>
        <row r="1039">
          <cell r="A1039">
            <v>421569</v>
          </cell>
          <cell r="B1039" t="str">
            <v>SANTIAGO DO SUL</v>
          </cell>
          <cell r="C1039" t="str">
            <v>SC</v>
          </cell>
          <cell r="E1039">
            <v>668550</v>
          </cell>
        </row>
        <row r="1040">
          <cell r="A1040">
            <v>311500</v>
          </cell>
          <cell r="B1040" t="str">
            <v>CASCALHO RICO</v>
          </cell>
          <cell r="C1040" t="str">
            <v>MG</v>
          </cell>
        </row>
        <row r="1041">
          <cell r="A1041">
            <v>313970</v>
          </cell>
          <cell r="B1041" t="str">
            <v>MARAVILHAS</v>
          </cell>
          <cell r="C1041" t="str">
            <v>MG</v>
          </cell>
        </row>
        <row r="1042">
          <cell r="A1042">
            <v>431242</v>
          </cell>
          <cell r="B1042" t="str">
            <v>MORMACO</v>
          </cell>
          <cell r="C1042" t="str">
            <v>RS</v>
          </cell>
        </row>
        <row r="1043">
          <cell r="A1043">
            <v>430300</v>
          </cell>
          <cell r="B1043" t="str">
            <v>CACHOEIRA DO SUL</v>
          </cell>
          <cell r="C1043" t="str">
            <v>RS</v>
          </cell>
        </row>
        <row r="1044">
          <cell r="A1044">
            <v>350480</v>
          </cell>
          <cell r="B1044" t="str">
            <v>BALSAMO</v>
          </cell>
          <cell r="C1044" t="str">
            <v>SP</v>
          </cell>
        </row>
        <row r="1045">
          <cell r="A1045">
            <v>421710</v>
          </cell>
          <cell r="B1045" t="str">
            <v>SAO MARTINHO</v>
          </cell>
          <cell r="C1045" t="str">
            <v>SC</v>
          </cell>
          <cell r="E1045">
            <v>116804</v>
          </cell>
        </row>
        <row r="1046">
          <cell r="A1046">
            <v>412680</v>
          </cell>
          <cell r="B1046" t="str">
            <v>TAPEJARA</v>
          </cell>
          <cell r="C1046" t="str">
            <v>PR</v>
          </cell>
        </row>
        <row r="1047">
          <cell r="A1047">
            <v>315015</v>
          </cell>
          <cell r="B1047" t="str">
            <v>PIEDADE DE CARATINGA</v>
          </cell>
          <cell r="C1047" t="str">
            <v>MG</v>
          </cell>
        </row>
        <row r="1048">
          <cell r="A1048">
            <v>420765</v>
          </cell>
          <cell r="B1048" t="str">
            <v>IPORA DO OESTE</v>
          </cell>
          <cell r="C1048" t="str">
            <v>SC</v>
          </cell>
          <cell r="E1048">
            <v>805115</v>
          </cell>
        </row>
        <row r="1049">
          <cell r="A1049">
            <v>500720</v>
          </cell>
          <cell r="B1049" t="str">
            <v>RIO BRILHANTE</v>
          </cell>
          <cell r="C1049" t="str">
            <v>MS</v>
          </cell>
        </row>
        <row r="1050">
          <cell r="A1050">
            <v>316160</v>
          </cell>
          <cell r="B1050" t="str">
            <v>SAO GERALDO DA PIEDADE</v>
          </cell>
          <cell r="C1050" t="str">
            <v>MG</v>
          </cell>
        </row>
        <row r="1051">
          <cell r="A1051">
            <v>510805</v>
          </cell>
          <cell r="B1051" t="str">
            <v>TERRA NOVA DO NORTE</v>
          </cell>
          <cell r="C1051" t="str">
            <v>MT</v>
          </cell>
        </row>
        <row r="1052">
          <cell r="A1052">
            <v>412015</v>
          </cell>
          <cell r="B1052" t="str">
            <v>PORTO BARREIRO</v>
          </cell>
          <cell r="C1052" t="str">
            <v>PR</v>
          </cell>
        </row>
        <row r="1053">
          <cell r="A1053">
            <v>315935</v>
          </cell>
          <cell r="B1053" t="str">
            <v>SANTA RITA DE MINAS</v>
          </cell>
          <cell r="C1053" t="str">
            <v>MG</v>
          </cell>
        </row>
        <row r="1054">
          <cell r="A1054">
            <v>314130</v>
          </cell>
          <cell r="B1054" t="str">
            <v>MEDEIROS</v>
          </cell>
          <cell r="C1054" t="str">
            <v>MG</v>
          </cell>
        </row>
        <row r="1055">
          <cell r="A1055">
            <v>310110</v>
          </cell>
          <cell r="B1055" t="str">
            <v>AIMORES</v>
          </cell>
          <cell r="C1055" t="str">
            <v>MG</v>
          </cell>
        </row>
        <row r="1056">
          <cell r="A1056">
            <v>352870</v>
          </cell>
          <cell r="B1056" t="str">
            <v>MARABA PAULISTA</v>
          </cell>
          <cell r="C1056" t="str">
            <v>SP</v>
          </cell>
        </row>
        <row r="1057">
          <cell r="A1057">
            <v>317010</v>
          </cell>
          <cell r="B1057" t="str">
            <v>UBERABA</v>
          </cell>
          <cell r="C1057" t="str">
            <v>MG</v>
          </cell>
        </row>
        <row r="1058">
          <cell r="A1058">
            <v>312900</v>
          </cell>
          <cell r="B1058" t="str">
            <v>GUIRICEMA</v>
          </cell>
          <cell r="C1058" t="str">
            <v>MG</v>
          </cell>
        </row>
        <row r="1059">
          <cell r="A1059">
            <v>312620</v>
          </cell>
          <cell r="B1059" t="str">
            <v>FORMOSO</v>
          </cell>
          <cell r="C1059" t="str">
            <v>MG</v>
          </cell>
        </row>
        <row r="1060">
          <cell r="A1060">
            <v>311860</v>
          </cell>
          <cell r="B1060" t="str">
            <v>CONTAGEM</v>
          </cell>
          <cell r="C1060" t="str">
            <v>MG</v>
          </cell>
        </row>
        <row r="1061">
          <cell r="A1061">
            <v>317050</v>
          </cell>
          <cell r="B1061" t="str">
            <v>URUCANIA</v>
          </cell>
          <cell r="C1061" t="str">
            <v>MG</v>
          </cell>
        </row>
        <row r="1062">
          <cell r="A1062">
            <v>314690</v>
          </cell>
          <cell r="B1062" t="str">
            <v>PAPAGAIOS</v>
          </cell>
          <cell r="C1062" t="str">
            <v>MG</v>
          </cell>
        </row>
        <row r="1063">
          <cell r="A1063">
            <v>312380</v>
          </cell>
          <cell r="B1063" t="str">
            <v>ENGENHEIRO NAVARRO</v>
          </cell>
          <cell r="C1063" t="str">
            <v>MG</v>
          </cell>
        </row>
        <row r="1064">
          <cell r="A1064">
            <v>500310</v>
          </cell>
          <cell r="B1064" t="str">
            <v>CORGUINHO</v>
          </cell>
          <cell r="C1064" t="str">
            <v>MS</v>
          </cell>
        </row>
        <row r="1065">
          <cell r="A1065">
            <v>314995</v>
          </cell>
          <cell r="B1065" t="str">
            <v>PERIQUITO</v>
          </cell>
          <cell r="C1065" t="str">
            <v>MG</v>
          </cell>
        </row>
        <row r="1066">
          <cell r="A1066">
            <v>430607</v>
          </cell>
          <cell r="B1066" t="str">
            <v>CRISTAL DO SUL</v>
          </cell>
          <cell r="C1066" t="str">
            <v>RS</v>
          </cell>
        </row>
        <row r="1067">
          <cell r="A1067">
            <v>420120</v>
          </cell>
          <cell r="B1067" t="str">
            <v>ANTONIO CARLOS</v>
          </cell>
          <cell r="C1067" t="str">
            <v>SC</v>
          </cell>
          <cell r="E1067">
            <v>995009</v>
          </cell>
        </row>
        <row r="1068">
          <cell r="A1068">
            <v>316265</v>
          </cell>
          <cell r="B1068" t="str">
            <v>SAO JOAO DO PACUI</v>
          </cell>
          <cell r="C1068" t="str">
            <v>MG</v>
          </cell>
        </row>
        <row r="1069">
          <cell r="A1069">
            <v>313650</v>
          </cell>
          <cell r="B1069" t="str">
            <v>JORDANIA</v>
          </cell>
          <cell r="C1069" t="str">
            <v>MG</v>
          </cell>
        </row>
        <row r="1070">
          <cell r="A1070">
            <v>355630</v>
          </cell>
          <cell r="B1070" t="str">
            <v>VALPARAISO</v>
          </cell>
          <cell r="C1070" t="str">
            <v>SP</v>
          </cell>
          <cell r="E1070">
            <v>582224</v>
          </cell>
        </row>
        <row r="1071">
          <cell r="A1071">
            <v>312360</v>
          </cell>
          <cell r="B1071" t="str">
            <v>ELOI MENDES</v>
          </cell>
          <cell r="C1071" t="str">
            <v>MG</v>
          </cell>
        </row>
        <row r="1072">
          <cell r="A1072">
            <v>315480</v>
          </cell>
          <cell r="B1072" t="str">
            <v>RIO ACIMA</v>
          </cell>
          <cell r="C1072" t="str">
            <v>MG</v>
          </cell>
        </row>
        <row r="1073">
          <cell r="A1073">
            <v>315650</v>
          </cell>
          <cell r="B1073" t="str">
            <v>RUBELITA</v>
          </cell>
          <cell r="C1073" t="str">
            <v>MG</v>
          </cell>
        </row>
        <row r="1074">
          <cell r="A1074">
            <v>320334</v>
          </cell>
          <cell r="B1074" t="str">
            <v>MARECHAL FLORIANO</v>
          </cell>
          <cell r="C1074" t="str">
            <v>ES</v>
          </cell>
          <cell r="D1074">
            <v>5</v>
          </cell>
        </row>
        <row r="1075">
          <cell r="A1075">
            <v>313800</v>
          </cell>
          <cell r="B1075" t="str">
            <v>LARANJAL</v>
          </cell>
          <cell r="C1075" t="str">
            <v>MG</v>
          </cell>
        </row>
        <row r="1076">
          <cell r="A1076">
            <v>350810</v>
          </cell>
          <cell r="B1076" t="str">
            <v>BURITAMA</v>
          </cell>
          <cell r="C1076" t="str">
            <v>SP</v>
          </cell>
        </row>
        <row r="1077">
          <cell r="A1077">
            <v>315750</v>
          </cell>
          <cell r="B1077" t="str">
            <v>SANTA EFIGENIA DE MINAS</v>
          </cell>
          <cell r="C1077" t="str">
            <v>MG</v>
          </cell>
        </row>
        <row r="1078">
          <cell r="A1078">
            <v>313535</v>
          </cell>
          <cell r="B1078" t="str">
            <v>JAPONVAR</v>
          </cell>
          <cell r="C1078" t="str">
            <v>MG</v>
          </cell>
        </row>
        <row r="1079">
          <cell r="A1079">
            <v>351870</v>
          </cell>
          <cell r="B1079" t="str">
            <v>GUARUJA</v>
          </cell>
          <cell r="C1079" t="str">
            <v>SP</v>
          </cell>
          <cell r="D1079">
            <v>818480</v>
          </cell>
          <cell r="E1079">
            <v>5807777</v>
          </cell>
        </row>
        <row r="1080">
          <cell r="A1080">
            <v>315733</v>
          </cell>
          <cell r="B1080" t="str">
            <v>SANTA CRUZ DE MINAS</v>
          </cell>
          <cell r="C1080" t="str">
            <v>MG</v>
          </cell>
        </row>
        <row r="1081">
          <cell r="A1081">
            <v>311660</v>
          </cell>
          <cell r="B1081" t="str">
            <v>CLAUDIO</v>
          </cell>
          <cell r="C1081" t="str">
            <v>MG</v>
          </cell>
        </row>
        <row r="1082">
          <cell r="A1082">
            <v>315530</v>
          </cell>
          <cell r="B1082" t="str">
            <v>RIO MANSO</v>
          </cell>
          <cell r="C1082" t="str">
            <v>MG</v>
          </cell>
        </row>
        <row r="1083">
          <cell r="A1083">
            <v>311115</v>
          </cell>
          <cell r="B1083" t="str">
            <v>CAMPO AZUL</v>
          </cell>
          <cell r="C1083" t="str">
            <v>MG</v>
          </cell>
        </row>
        <row r="1084">
          <cell r="A1084">
            <v>410975</v>
          </cell>
          <cell r="B1084" t="str">
            <v>IBEMA</v>
          </cell>
          <cell r="C1084" t="str">
            <v>PR</v>
          </cell>
        </row>
        <row r="1085">
          <cell r="A1085">
            <v>315270</v>
          </cell>
          <cell r="B1085" t="str">
            <v>PRADOS</v>
          </cell>
          <cell r="C1085" t="str">
            <v>MG</v>
          </cell>
        </row>
        <row r="1086">
          <cell r="A1086">
            <v>351520</v>
          </cell>
          <cell r="B1086" t="str">
            <v>ESTRELA D'OESTE</v>
          </cell>
          <cell r="C1086" t="str">
            <v>SP</v>
          </cell>
        </row>
        <row r="1087">
          <cell r="A1087">
            <v>310230</v>
          </cell>
          <cell r="B1087" t="str">
            <v>ALVINOPOLIS</v>
          </cell>
          <cell r="C1087" t="str">
            <v>MG</v>
          </cell>
        </row>
        <row r="1088">
          <cell r="A1088">
            <v>310163</v>
          </cell>
          <cell r="B1088" t="str">
            <v>ALFREDO VASCONCELOS</v>
          </cell>
          <cell r="C1088" t="str">
            <v>MG</v>
          </cell>
        </row>
        <row r="1089">
          <cell r="A1089">
            <v>316810</v>
          </cell>
          <cell r="B1089" t="str">
            <v>TAPIRA</v>
          </cell>
          <cell r="C1089" t="str">
            <v>MG</v>
          </cell>
        </row>
        <row r="1090">
          <cell r="A1090">
            <v>311130</v>
          </cell>
          <cell r="B1090" t="str">
            <v>CAMPO DO MEIO</v>
          </cell>
          <cell r="C1090" t="str">
            <v>MG</v>
          </cell>
        </row>
        <row r="1091">
          <cell r="A1091">
            <v>355720</v>
          </cell>
          <cell r="B1091" t="str">
            <v>CHAVANTES</v>
          </cell>
          <cell r="C1091" t="str">
            <v>SP</v>
          </cell>
        </row>
        <row r="1092">
          <cell r="A1092">
            <v>314560</v>
          </cell>
          <cell r="B1092" t="str">
            <v>OLIVEIRA</v>
          </cell>
          <cell r="C1092" t="str">
            <v>MG</v>
          </cell>
        </row>
        <row r="1093">
          <cell r="A1093">
            <v>316310</v>
          </cell>
          <cell r="B1093" t="str">
            <v>SAO JOSE DA VARGINHA</v>
          </cell>
          <cell r="C1093" t="str">
            <v>MG</v>
          </cell>
        </row>
        <row r="1094">
          <cell r="A1094">
            <v>421568</v>
          </cell>
          <cell r="B1094" t="str">
            <v>SANTA TEREZINHA DO PROGRESSO</v>
          </cell>
          <cell r="C1094" t="str">
            <v>SC</v>
          </cell>
          <cell r="E1094">
            <v>110337</v>
          </cell>
        </row>
        <row r="1095">
          <cell r="A1095">
            <v>431370</v>
          </cell>
          <cell r="B1095" t="str">
            <v>PALMEIRA DAS MISSOES</v>
          </cell>
          <cell r="C1095" t="str">
            <v>RS</v>
          </cell>
          <cell r="D1095">
            <v>25</v>
          </cell>
        </row>
        <row r="1096">
          <cell r="A1096">
            <v>317103</v>
          </cell>
          <cell r="B1096" t="str">
            <v>VERDELANDIA</v>
          </cell>
          <cell r="C1096" t="str">
            <v>MG</v>
          </cell>
        </row>
        <row r="1097">
          <cell r="A1097">
            <v>313140</v>
          </cell>
          <cell r="B1097" t="str">
            <v>IPIACU</v>
          </cell>
          <cell r="C1097" t="str">
            <v>MG</v>
          </cell>
        </row>
        <row r="1098">
          <cell r="A1098">
            <v>313505</v>
          </cell>
          <cell r="B1098" t="str">
            <v>JAIBA</v>
          </cell>
          <cell r="C1098" t="str">
            <v>MG</v>
          </cell>
        </row>
        <row r="1099">
          <cell r="A1099">
            <v>314880</v>
          </cell>
          <cell r="B1099" t="str">
            <v>PEDRA DO ANTA</v>
          </cell>
          <cell r="C1099" t="str">
            <v>MG</v>
          </cell>
        </row>
        <row r="1100">
          <cell r="A1100">
            <v>314340</v>
          </cell>
          <cell r="B1100" t="str">
            <v>MONTE SIAO</v>
          </cell>
          <cell r="C1100" t="str">
            <v>MG</v>
          </cell>
        </row>
        <row r="1101">
          <cell r="A1101">
            <v>355580</v>
          </cell>
          <cell r="B1101" t="str">
            <v>URANIA</v>
          </cell>
          <cell r="C1101" t="str">
            <v>SP</v>
          </cell>
          <cell r="E1101">
            <v>1784632</v>
          </cell>
        </row>
        <row r="1102">
          <cell r="A1102">
            <v>315300</v>
          </cell>
          <cell r="B1102" t="str">
            <v>PRATINHA</v>
          </cell>
          <cell r="C1102" t="str">
            <v>MG</v>
          </cell>
        </row>
        <row r="1103">
          <cell r="A1103">
            <v>421140</v>
          </cell>
          <cell r="B1103" t="str">
            <v>NOVA ERECHIM</v>
          </cell>
          <cell r="C1103" t="str">
            <v>SC</v>
          </cell>
          <cell r="E1103">
            <v>225037</v>
          </cell>
        </row>
        <row r="1104">
          <cell r="A1104">
            <v>431610</v>
          </cell>
          <cell r="B1104" t="str">
            <v>RONDA ALTA</v>
          </cell>
          <cell r="C1104" t="str">
            <v>RS</v>
          </cell>
          <cell r="D1104">
            <v>29266</v>
          </cell>
          <cell r="E1104">
            <v>1429748</v>
          </cell>
        </row>
        <row r="1105">
          <cell r="A1105">
            <v>421415</v>
          </cell>
          <cell r="B1105" t="str">
            <v>PRINCESA</v>
          </cell>
          <cell r="C1105" t="str">
            <v>SC</v>
          </cell>
          <cell r="E1105">
            <v>316422</v>
          </cell>
        </row>
        <row r="1106">
          <cell r="A1106">
            <v>313665</v>
          </cell>
          <cell r="B1106" t="str">
            <v>JUATUBA</v>
          </cell>
          <cell r="C1106" t="str">
            <v>MG</v>
          </cell>
        </row>
        <row r="1107">
          <cell r="A1107">
            <v>313730</v>
          </cell>
          <cell r="B1107" t="str">
            <v>LAGOA DOS PATOS</v>
          </cell>
          <cell r="C1107" t="str">
            <v>MG</v>
          </cell>
        </row>
        <row r="1108">
          <cell r="A1108">
            <v>412750</v>
          </cell>
          <cell r="B1108" t="str">
            <v>TIBAGI</v>
          </cell>
          <cell r="C1108" t="str">
            <v>PR</v>
          </cell>
        </row>
        <row r="1109">
          <cell r="A1109">
            <v>410370</v>
          </cell>
          <cell r="B1109" t="str">
            <v>CAMBE</v>
          </cell>
          <cell r="C1109" t="str">
            <v>PR</v>
          </cell>
        </row>
        <row r="1110">
          <cell r="A1110">
            <v>316443</v>
          </cell>
          <cell r="B1110" t="str">
            <v>SAO SEBASTIAO DA VARGEM ALEGRE</v>
          </cell>
          <cell r="C1110" t="str">
            <v>MG</v>
          </cell>
        </row>
        <row r="1111">
          <cell r="A1111">
            <v>315420</v>
          </cell>
          <cell r="B1111" t="str">
            <v>RESENDE COSTA</v>
          </cell>
          <cell r="C1111" t="str">
            <v>MG</v>
          </cell>
        </row>
        <row r="1112">
          <cell r="A1112">
            <v>310710</v>
          </cell>
          <cell r="B1112" t="str">
            <v>BOA ESPERANCA</v>
          </cell>
          <cell r="C1112" t="str">
            <v>MG</v>
          </cell>
        </row>
        <row r="1113">
          <cell r="A1113">
            <v>421520</v>
          </cell>
          <cell r="B1113" t="str">
            <v>ROMELANDIA</v>
          </cell>
          <cell r="C1113" t="str">
            <v>SC</v>
          </cell>
          <cell r="E1113">
            <v>606032</v>
          </cell>
        </row>
        <row r="1114">
          <cell r="A1114">
            <v>312210</v>
          </cell>
          <cell r="B1114" t="str">
            <v>DIVINO DAS LARANJEIRAS</v>
          </cell>
          <cell r="C1114" t="str">
            <v>MG</v>
          </cell>
        </row>
        <row r="1115">
          <cell r="A1115">
            <v>312740</v>
          </cell>
          <cell r="B1115" t="str">
            <v>GONCALVES</v>
          </cell>
          <cell r="C1115" t="str">
            <v>MG</v>
          </cell>
        </row>
        <row r="1116">
          <cell r="A1116">
            <v>314810</v>
          </cell>
          <cell r="B1116" t="str">
            <v>PATROCINIO</v>
          </cell>
          <cell r="C1116" t="str">
            <v>MG</v>
          </cell>
        </row>
        <row r="1117">
          <cell r="A1117">
            <v>521180</v>
          </cell>
          <cell r="B1117" t="str">
            <v>JARAGUA</v>
          </cell>
          <cell r="C1117" t="str">
            <v>GO</v>
          </cell>
        </row>
        <row r="1118">
          <cell r="A1118">
            <v>316300</v>
          </cell>
          <cell r="B1118" t="str">
            <v>SAO JOSE DA SAFIRA</v>
          </cell>
          <cell r="C1118" t="str">
            <v>MG</v>
          </cell>
        </row>
        <row r="1119">
          <cell r="A1119">
            <v>310420</v>
          </cell>
          <cell r="B1119" t="str">
            <v>ARCOS</v>
          </cell>
          <cell r="C1119" t="str">
            <v>MG</v>
          </cell>
        </row>
        <row r="1120">
          <cell r="A1120">
            <v>311290</v>
          </cell>
          <cell r="B1120" t="str">
            <v>CAPUTIRA</v>
          </cell>
          <cell r="C1120" t="str">
            <v>MG</v>
          </cell>
        </row>
        <row r="1121">
          <cell r="A1121">
            <v>411250</v>
          </cell>
          <cell r="B1121" t="str">
            <v>JARDIM ALEGRE</v>
          </cell>
          <cell r="C1121" t="str">
            <v>PR</v>
          </cell>
        </row>
        <row r="1122">
          <cell r="A1122">
            <v>316640</v>
          </cell>
          <cell r="B1122" t="str">
            <v>SERITINGA</v>
          </cell>
          <cell r="C1122" t="str">
            <v>MG</v>
          </cell>
        </row>
        <row r="1123">
          <cell r="A1123">
            <v>420370</v>
          </cell>
          <cell r="B1123" t="str">
            <v>CANELINHA</v>
          </cell>
          <cell r="C1123" t="str">
            <v>SC</v>
          </cell>
          <cell r="E1123">
            <v>484105</v>
          </cell>
        </row>
        <row r="1124">
          <cell r="A1124">
            <v>314170</v>
          </cell>
          <cell r="B1124" t="str">
            <v>MESQUITA</v>
          </cell>
          <cell r="C1124" t="str">
            <v>MG</v>
          </cell>
        </row>
        <row r="1125">
          <cell r="A1125">
            <v>430390</v>
          </cell>
          <cell r="B1125" t="str">
            <v>CAMPO BOM</v>
          </cell>
          <cell r="C1125" t="str">
            <v>RS</v>
          </cell>
          <cell r="D1125">
            <v>433508</v>
          </cell>
        </row>
        <row r="1126">
          <cell r="A1126">
            <v>313115</v>
          </cell>
          <cell r="B1126" t="str">
            <v>IPABA</v>
          </cell>
          <cell r="C1126" t="str">
            <v>MG</v>
          </cell>
        </row>
        <row r="1127">
          <cell r="A1127">
            <v>421340</v>
          </cell>
          <cell r="B1127" t="str">
            <v>PONTE SERRADA</v>
          </cell>
          <cell r="C1127" t="str">
            <v>SC</v>
          </cell>
        </row>
        <row r="1128">
          <cell r="A1128">
            <v>352042</v>
          </cell>
          <cell r="B1128" t="str">
            <v>ILHA COMPRIDA</v>
          </cell>
          <cell r="C1128" t="str">
            <v>SP</v>
          </cell>
          <cell r="E1128">
            <v>985794</v>
          </cell>
        </row>
        <row r="1129">
          <cell r="A1129">
            <v>310840</v>
          </cell>
          <cell r="B1129" t="str">
            <v>BOTELHOS</v>
          </cell>
          <cell r="C1129" t="str">
            <v>MG</v>
          </cell>
        </row>
        <row r="1130">
          <cell r="A1130">
            <v>316600</v>
          </cell>
          <cell r="B1130" t="str">
            <v>SENHORA DE OLIVEIRA</v>
          </cell>
          <cell r="C1130" t="str">
            <v>MG</v>
          </cell>
        </row>
        <row r="1131">
          <cell r="A1131">
            <v>316170</v>
          </cell>
          <cell r="B1131" t="str">
            <v>SAO GONCALO DO ABAETE</v>
          </cell>
          <cell r="C1131" t="str">
            <v>MG</v>
          </cell>
        </row>
        <row r="1132">
          <cell r="A1132">
            <v>313250</v>
          </cell>
          <cell r="B1132" t="str">
            <v>ITAMARANDIBA</v>
          </cell>
          <cell r="C1132" t="str">
            <v>MG</v>
          </cell>
        </row>
        <row r="1133">
          <cell r="A1133">
            <v>316020</v>
          </cell>
          <cell r="B1133" t="str">
            <v>SANTO ANTONIO DO ITAMBE</v>
          </cell>
          <cell r="C1133" t="str">
            <v>MG</v>
          </cell>
        </row>
        <row r="1134">
          <cell r="A1134">
            <v>313530</v>
          </cell>
          <cell r="B1134" t="str">
            <v>JAPARAIBA</v>
          </cell>
          <cell r="C1134" t="str">
            <v>MG</v>
          </cell>
        </row>
        <row r="1135">
          <cell r="A1135">
            <v>310340</v>
          </cell>
          <cell r="B1135" t="str">
            <v>ARACUAI</v>
          </cell>
          <cell r="C1135" t="str">
            <v>MG</v>
          </cell>
        </row>
        <row r="1136">
          <cell r="A1136">
            <v>312200</v>
          </cell>
          <cell r="B1136" t="str">
            <v>DIVINO</v>
          </cell>
          <cell r="C1136" t="str">
            <v>MG</v>
          </cell>
        </row>
        <row r="1137">
          <cell r="A1137">
            <v>420445</v>
          </cell>
          <cell r="B1137" t="str">
            <v>CORONEL MARTINS</v>
          </cell>
          <cell r="C1137" t="str">
            <v>SC</v>
          </cell>
        </row>
        <row r="1138">
          <cell r="A1138">
            <v>316590</v>
          </cell>
          <cell r="B1138" t="str">
            <v>SENADOR MODESTINO GONCALVES</v>
          </cell>
          <cell r="C1138" t="str">
            <v>MG</v>
          </cell>
        </row>
        <row r="1139">
          <cell r="A1139">
            <v>432190</v>
          </cell>
          <cell r="B1139" t="str">
            <v>TRES PASSOS</v>
          </cell>
          <cell r="C1139" t="str">
            <v>RS</v>
          </cell>
        </row>
        <row r="1140">
          <cell r="A1140">
            <v>312850</v>
          </cell>
          <cell r="B1140" t="str">
            <v>GUARARA</v>
          </cell>
          <cell r="C1140" t="str">
            <v>MG</v>
          </cell>
        </row>
        <row r="1141">
          <cell r="A1141">
            <v>430730</v>
          </cell>
          <cell r="B1141" t="str">
            <v>ERVAL SECO</v>
          </cell>
          <cell r="C1141" t="str">
            <v>RS</v>
          </cell>
          <cell r="E1141">
            <v>182917</v>
          </cell>
        </row>
        <row r="1142">
          <cell r="A1142">
            <v>314915</v>
          </cell>
          <cell r="B1142" t="str">
            <v>PEDRAS DE MARIA DA CRUZ</v>
          </cell>
          <cell r="C1142" t="str">
            <v>MG</v>
          </cell>
        </row>
        <row r="1143">
          <cell r="A1143">
            <v>313010</v>
          </cell>
          <cell r="B1143" t="str">
            <v>IGARAPE</v>
          </cell>
          <cell r="C1143" t="str">
            <v>MG</v>
          </cell>
        </row>
        <row r="1144">
          <cell r="A1144">
            <v>315090</v>
          </cell>
          <cell r="B1144" t="str">
            <v>PIRANGUCU</v>
          </cell>
          <cell r="C1144" t="str">
            <v>MG</v>
          </cell>
        </row>
        <row r="1145">
          <cell r="A1145">
            <v>431455</v>
          </cell>
          <cell r="B1145" t="str">
            <v>PIRAPO</v>
          </cell>
          <cell r="C1145" t="str">
            <v>RS</v>
          </cell>
        </row>
        <row r="1146">
          <cell r="A1146">
            <v>420240</v>
          </cell>
          <cell r="B1146" t="str">
            <v>BLUMENAU</v>
          </cell>
          <cell r="C1146" t="str">
            <v>SC</v>
          </cell>
        </row>
        <row r="1147">
          <cell r="A1147">
            <v>315850</v>
          </cell>
          <cell r="B1147" t="str">
            <v>SANTANA DE PIRAPAMA</v>
          </cell>
          <cell r="C1147" t="str">
            <v>MG</v>
          </cell>
        </row>
        <row r="1148">
          <cell r="A1148">
            <v>431843</v>
          </cell>
          <cell r="B1148" t="str">
            <v>SAO JOAO DO POLESINE</v>
          </cell>
          <cell r="C1148" t="str">
            <v>RS</v>
          </cell>
        </row>
        <row r="1149">
          <cell r="A1149">
            <v>313090</v>
          </cell>
          <cell r="B1149" t="str">
            <v>INHAPIM</v>
          </cell>
          <cell r="C1149" t="str">
            <v>MG</v>
          </cell>
        </row>
        <row r="1150">
          <cell r="A1150">
            <v>410730</v>
          </cell>
          <cell r="B1150" t="str">
            <v>DOUTOR CAMARGO</v>
          </cell>
          <cell r="C1150" t="str">
            <v>PR</v>
          </cell>
        </row>
        <row r="1151">
          <cell r="A1151">
            <v>310240</v>
          </cell>
          <cell r="B1151" t="str">
            <v>ALVORADA DE MINAS</v>
          </cell>
          <cell r="C1151" t="str">
            <v>MG</v>
          </cell>
        </row>
        <row r="1152">
          <cell r="A1152">
            <v>311340</v>
          </cell>
          <cell r="B1152" t="str">
            <v>CARATINGA</v>
          </cell>
          <cell r="C1152" t="str">
            <v>MG</v>
          </cell>
        </row>
        <row r="1153">
          <cell r="A1153">
            <v>315240</v>
          </cell>
          <cell r="B1153" t="str">
            <v>POTE</v>
          </cell>
          <cell r="C1153" t="str">
            <v>MG</v>
          </cell>
        </row>
        <row r="1154">
          <cell r="A1154">
            <v>432163</v>
          </cell>
          <cell r="B1154" t="str">
            <v>TRES ARROIOS</v>
          </cell>
          <cell r="C1154" t="str">
            <v>RS</v>
          </cell>
        </row>
        <row r="1155">
          <cell r="A1155">
            <v>317057</v>
          </cell>
          <cell r="B1155" t="str">
            <v>VARGEM ALEGRE</v>
          </cell>
          <cell r="C1155" t="str">
            <v>MG</v>
          </cell>
        </row>
        <row r="1156">
          <cell r="A1156">
            <v>316440</v>
          </cell>
          <cell r="B1156" t="str">
            <v>SAO SEBASTIAO DA BELA VISTA</v>
          </cell>
          <cell r="C1156" t="str">
            <v>MG</v>
          </cell>
        </row>
        <row r="1157">
          <cell r="A1157">
            <v>420895</v>
          </cell>
          <cell r="B1157" t="str">
            <v>JARDINOPOLIS</v>
          </cell>
          <cell r="C1157" t="str">
            <v>SC</v>
          </cell>
          <cell r="E1157">
            <v>88279</v>
          </cell>
        </row>
        <row r="1158">
          <cell r="A1158">
            <v>312390</v>
          </cell>
          <cell r="B1158" t="str">
            <v>ENTRE RIOS DE MINAS</v>
          </cell>
          <cell r="C1158" t="str">
            <v>MG</v>
          </cell>
        </row>
        <row r="1159">
          <cell r="A1159">
            <v>315940</v>
          </cell>
          <cell r="B1159" t="str">
            <v>SANTA RITA DE IBITIPOCA</v>
          </cell>
          <cell r="C1159" t="str">
            <v>MG</v>
          </cell>
        </row>
        <row r="1160">
          <cell r="A1160">
            <v>317150</v>
          </cell>
          <cell r="B1160" t="str">
            <v>MATHIAS LOBATO</v>
          </cell>
          <cell r="C1160" t="str">
            <v>MG</v>
          </cell>
        </row>
        <row r="1161">
          <cell r="A1161">
            <v>352420</v>
          </cell>
          <cell r="B1161" t="str">
            <v>JABORANDI</v>
          </cell>
          <cell r="C1161" t="str">
            <v>SP</v>
          </cell>
          <cell r="E1161">
            <v>288579</v>
          </cell>
        </row>
        <row r="1162">
          <cell r="A1162">
            <v>310640</v>
          </cell>
          <cell r="B1162" t="str">
            <v>BELO VALE</v>
          </cell>
          <cell r="C1162" t="str">
            <v>MG</v>
          </cell>
        </row>
        <row r="1163">
          <cell r="A1163">
            <v>431115</v>
          </cell>
          <cell r="B1163" t="str">
            <v>JOIA</v>
          </cell>
          <cell r="C1163" t="str">
            <v>RS</v>
          </cell>
        </row>
        <row r="1164">
          <cell r="A1164">
            <v>430155</v>
          </cell>
          <cell r="B1164" t="str">
            <v>AUREA</v>
          </cell>
          <cell r="C1164" t="str">
            <v>RS</v>
          </cell>
        </row>
        <row r="1165">
          <cell r="A1165">
            <v>314930</v>
          </cell>
          <cell r="B1165" t="str">
            <v>PEDRO LEOPOLDO</v>
          </cell>
          <cell r="C1165" t="str">
            <v>MG</v>
          </cell>
        </row>
        <row r="1166">
          <cell r="A1166">
            <v>354480</v>
          </cell>
          <cell r="B1166" t="str">
            <v>SALES</v>
          </cell>
          <cell r="C1166" t="str">
            <v>SP</v>
          </cell>
        </row>
        <row r="1167">
          <cell r="A1167">
            <v>313545</v>
          </cell>
          <cell r="B1167" t="str">
            <v>JENIPAPO DE MINAS</v>
          </cell>
          <cell r="C1167" t="str">
            <v>MG</v>
          </cell>
        </row>
        <row r="1168">
          <cell r="A1168">
            <v>330150</v>
          </cell>
          <cell r="B1168" t="str">
            <v>CORDEIRO</v>
          </cell>
          <cell r="C1168" t="str">
            <v>RJ</v>
          </cell>
        </row>
        <row r="1169">
          <cell r="A1169">
            <v>430693</v>
          </cell>
          <cell r="B1169" t="str">
            <v>ENTRE-IJUIS</v>
          </cell>
          <cell r="C1169" t="str">
            <v>RS</v>
          </cell>
          <cell r="E1169">
            <v>1443976</v>
          </cell>
        </row>
        <row r="1170">
          <cell r="A1170">
            <v>432234</v>
          </cell>
          <cell r="B1170" t="str">
            <v>UBIRETAMA</v>
          </cell>
          <cell r="C1170" t="str">
            <v>RS</v>
          </cell>
        </row>
        <row r="1171">
          <cell r="A1171">
            <v>311670</v>
          </cell>
          <cell r="B1171" t="str">
            <v>COIMBRA</v>
          </cell>
          <cell r="C1171" t="str">
            <v>MG</v>
          </cell>
        </row>
        <row r="1172">
          <cell r="A1172">
            <v>411470</v>
          </cell>
          <cell r="B1172" t="str">
            <v>MARIA HELENA</v>
          </cell>
          <cell r="C1172" t="str">
            <v>PR</v>
          </cell>
        </row>
        <row r="1173">
          <cell r="A1173">
            <v>354630</v>
          </cell>
          <cell r="B1173" t="str">
            <v>SANTA CRUZ DAS PALMEIRAS</v>
          </cell>
          <cell r="C1173" t="str">
            <v>SP</v>
          </cell>
          <cell r="E1173">
            <v>602027</v>
          </cell>
        </row>
        <row r="1174">
          <cell r="A1174">
            <v>310190</v>
          </cell>
          <cell r="B1174" t="str">
            <v>ALPINOPOLIS</v>
          </cell>
          <cell r="C1174" t="str">
            <v>MG</v>
          </cell>
        </row>
        <row r="1175">
          <cell r="A1175">
            <v>311870</v>
          </cell>
          <cell r="B1175" t="str">
            <v>COQUEIRAL</v>
          </cell>
          <cell r="C1175" t="str">
            <v>MG</v>
          </cell>
        </row>
        <row r="1176">
          <cell r="A1176">
            <v>431041</v>
          </cell>
          <cell r="B1176" t="str">
            <v>INHACORA</v>
          </cell>
          <cell r="C1176" t="str">
            <v>RS</v>
          </cell>
        </row>
        <row r="1177">
          <cell r="A1177">
            <v>310390</v>
          </cell>
          <cell r="B1177" t="str">
            <v>ARAUJOS</v>
          </cell>
          <cell r="C1177" t="str">
            <v>MG</v>
          </cell>
        </row>
        <row r="1178">
          <cell r="A1178">
            <v>430290</v>
          </cell>
          <cell r="B1178" t="str">
            <v>CACEQUI</v>
          </cell>
          <cell r="C1178" t="str">
            <v>RS</v>
          </cell>
        </row>
        <row r="1179">
          <cell r="A1179">
            <v>313510</v>
          </cell>
          <cell r="B1179" t="str">
            <v>JANAUBA</v>
          </cell>
          <cell r="C1179" t="str">
            <v>MG</v>
          </cell>
        </row>
        <row r="1180">
          <cell r="A1180">
            <v>316805</v>
          </cell>
          <cell r="B1180" t="str">
            <v>TAPARUBA</v>
          </cell>
          <cell r="C1180" t="str">
            <v>MG</v>
          </cell>
        </row>
        <row r="1181">
          <cell r="A1181">
            <v>316400</v>
          </cell>
          <cell r="B1181" t="str">
            <v>SAO PEDRO DOS FERROS</v>
          </cell>
          <cell r="C1181" t="str">
            <v>MG</v>
          </cell>
        </row>
        <row r="1182">
          <cell r="A1182">
            <v>316030</v>
          </cell>
          <cell r="B1182" t="str">
            <v>SANTO ANTONIO DO JACINTO</v>
          </cell>
          <cell r="C1182" t="str">
            <v>MG</v>
          </cell>
        </row>
        <row r="1183">
          <cell r="A1183">
            <v>312410</v>
          </cell>
          <cell r="B1183" t="str">
            <v>ESMERALDAS</v>
          </cell>
          <cell r="C1183" t="str">
            <v>MG</v>
          </cell>
        </row>
        <row r="1184">
          <cell r="A1184">
            <v>355350</v>
          </cell>
          <cell r="B1184" t="str">
            <v>TAPIRAI</v>
          </cell>
          <cell r="C1184" t="str">
            <v>SP</v>
          </cell>
        </row>
        <row r="1185">
          <cell r="A1185">
            <v>354580</v>
          </cell>
          <cell r="B1185" t="str">
            <v>SANTA BARBARA D'OESTE</v>
          </cell>
          <cell r="C1185" t="str">
            <v>SP</v>
          </cell>
          <cell r="D1185">
            <v>540432</v>
          </cell>
        </row>
        <row r="1186">
          <cell r="A1186">
            <v>313670</v>
          </cell>
          <cell r="B1186" t="str">
            <v>JUIZ DE FORA</v>
          </cell>
          <cell r="C1186" t="str">
            <v>MG</v>
          </cell>
        </row>
        <row r="1187">
          <cell r="A1187">
            <v>420543</v>
          </cell>
          <cell r="B1187" t="str">
            <v>FORMOSA DO SUL</v>
          </cell>
          <cell r="C1187" t="str">
            <v>SC</v>
          </cell>
        </row>
        <row r="1188">
          <cell r="A1188">
            <v>431340</v>
          </cell>
          <cell r="B1188" t="str">
            <v>NOVO HAMBURGO</v>
          </cell>
          <cell r="C1188" t="str">
            <v>RS</v>
          </cell>
        </row>
        <row r="1189">
          <cell r="A1189">
            <v>311410</v>
          </cell>
          <cell r="B1189" t="str">
            <v>CARMO DE MINAS</v>
          </cell>
          <cell r="C1189" t="str">
            <v>MG</v>
          </cell>
        </row>
        <row r="1190">
          <cell r="A1190">
            <v>315820</v>
          </cell>
          <cell r="B1190" t="str">
            <v>SANTA MARIA DO SUACUI</v>
          </cell>
          <cell r="C1190" t="str">
            <v>MG</v>
          </cell>
        </row>
        <row r="1191">
          <cell r="A1191">
            <v>314470</v>
          </cell>
          <cell r="B1191" t="str">
            <v>NOVA ERA</v>
          </cell>
          <cell r="C1191" t="str">
            <v>MG</v>
          </cell>
        </row>
        <row r="1192">
          <cell r="A1192">
            <v>315840</v>
          </cell>
          <cell r="B1192" t="str">
            <v>SANTANA DE CATAGUASES</v>
          </cell>
          <cell r="C1192" t="str">
            <v>MG</v>
          </cell>
        </row>
        <row r="1193">
          <cell r="A1193">
            <v>311070</v>
          </cell>
          <cell r="B1193" t="str">
            <v>CAMBUQUIRA</v>
          </cell>
          <cell r="C1193" t="str">
            <v>MG</v>
          </cell>
        </row>
        <row r="1194">
          <cell r="A1194">
            <v>421125</v>
          </cell>
          <cell r="B1194" t="str">
            <v>MORRO GRANDE</v>
          </cell>
          <cell r="C1194" t="str">
            <v>SC</v>
          </cell>
        </row>
        <row r="1195">
          <cell r="A1195">
            <v>311390</v>
          </cell>
          <cell r="B1195" t="str">
            <v>CARMO DA CACHOEIRA</v>
          </cell>
          <cell r="C1195" t="str">
            <v>MG</v>
          </cell>
        </row>
        <row r="1196">
          <cell r="A1196">
            <v>314085</v>
          </cell>
          <cell r="B1196" t="str">
            <v>MATIAS CARDOSO</v>
          </cell>
          <cell r="C1196" t="str">
            <v>MG</v>
          </cell>
        </row>
        <row r="1197">
          <cell r="A1197">
            <v>352650</v>
          </cell>
          <cell r="B1197" t="str">
            <v>LAVINIA</v>
          </cell>
          <cell r="C1197" t="str">
            <v>SP</v>
          </cell>
          <cell r="E1197">
            <v>277852</v>
          </cell>
        </row>
        <row r="1198">
          <cell r="A1198">
            <v>314437</v>
          </cell>
          <cell r="B1198" t="str">
            <v>NATALANDIA</v>
          </cell>
          <cell r="C1198" t="str">
            <v>MG</v>
          </cell>
        </row>
        <row r="1199">
          <cell r="A1199">
            <v>315250</v>
          </cell>
          <cell r="B1199" t="str">
            <v>POUSO ALEGRE</v>
          </cell>
          <cell r="C1199" t="str">
            <v>MG</v>
          </cell>
        </row>
        <row r="1200">
          <cell r="A1200">
            <v>315930</v>
          </cell>
          <cell r="B1200" t="str">
            <v>SANTA RITA DE JACUTINGA</v>
          </cell>
          <cell r="C1200" t="str">
            <v>MG</v>
          </cell>
        </row>
        <row r="1201">
          <cell r="A1201">
            <v>310740</v>
          </cell>
          <cell r="B1201" t="str">
            <v>BOM DESPACHO</v>
          </cell>
          <cell r="C1201" t="str">
            <v>MG</v>
          </cell>
        </row>
        <row r="1202">
          <cell r="A1202">
            <v>315720</v>
          </cell>
          <cell r="B1202" t="str">
            <v>SANTA BARBARA</v>
          </cell>
          <cell r="C1202" t="str">
            <v>MG</v>
          </cell>
        </row>
        <row r="1203">
          <cell r="A1203">
            <v>316460</v>
          </cell>
          <cell r="B1203" t="str">
            <v>SAO SEBASTIAO DO OESTE</v>
          </cell>
          <cell r="C1203" t="str">
            <v>MG</v>
          </cell>
        </row>
        <row r="1204">
          <cell r="A1204">
            <v>510558</v>
          </cell>
          <cell r="B1204" t="str">
            <v>MARCELANDIA</v>
          </cell>
          <cell r="C1204" t="str">
            <v>MT</v>
          </cell>
        </row>
        <row r="1205">
          <cell r="A1205">
            <v>316470</v>
          </cell>
          <cell r="B1205" t="str">
            <v>SAO SEBASTIAO DO PARAISO</v>
          </cell>
          <cell r="C1205" t="str">
            <v>MG</v>
          </cell>
        </row>
        <row r="1206">
          <cell r="A1206">
            <v>314015</v>
          </cell>
          <cell r="B1206" t="str">
            <v>MARIO CAMPOS</v>
          </cell>
          <cell r="C1206" t="str">
            <v>MG</v>
          </cell>
        </row>
        <row r="1207">
          <cell r="A1207">
            <v>314840</v>
          </cell>
          <cell r="B1207" t="str">
            <v>PAULISTAS</v>
          </cell>
          <cell r="C1207" t="str">
            <v>MG</v>
          </cell>
        </row>
        <row r="1208">
          <cell r="A1208">
            <v>420970</v>
          </cell>
          <cell r="B1208" t="str">
            <v>LEBON REGIS</v>
          </cell>
          <cell r="C1208" t="str">
            <v>SC</v>
          </cell>
          <cell r="E1208">
            <v>765536</v>
          </cell>
        </row>
        <row r="1209">
          <cell r="A1209">
            <v>352725</v>
          </cell>
          <cell r="B1209" t="str">
            <v>LOURDES</v>
          </cell>
          <cell r="C1209" t="str">
            <v>SP</v>
          </cell>
        </row>
        <row r="1210">
          <cell r="A1210">
            <v>510794</v>
          </cell>
          <cell r="B1210" t="str">
            <v>TABAPORA</v>
          </cell>
          <cell r="C1210" t="str">
            <v>MT</v>
          </cell>
        </row>
        <row r="1211">
          <cell r="A1211">
            <v>421055</v>
          </cell>
          <cell r="B1211" t="str">
            <v>MAREMA</v>
          </cell>
          <cell r="C1211" t="str">
            <v>SC</v>
          </cell>
          <cell r="E1211">
            <v>321763</v>
          </cell>
        </row>
        <row r="1212">
          <cell r="A1212">
            <v>410400</v>
          </cell>
          <cell r="B1212" t="str">
            <v>CAMPINA GRANDE DO SUL</v>
          </cell>
          <cell r="C1212" t="str">
            <v>PR</v>
          </cell>
          <cell r="E1212">
            <v>1409533</v>
          </cell>
        </row>
        <row r="1213">
          <cell r="A1213">
            <v>314760</v>
          </cell>
          <cell r="B1213" t="str">
            <v>PASSA QUATRO</v>
          </cell>
          <cell r="C1213" t="str">
            <v>MG</v>
          </cell>
        </row>
        <row r="1214">
          <cell r="A1214">
            <v>410865</v>
          </cell>
          <cell r="B1214" t="str">
            <v>GOIOXIM</v>
          </cell>
          <cell r="C1214" t="str">
            <v>PR</v>
          </cell>
          <cell r="D1214">
            <v>74537</v>
          </cell>
          <cell r="E1214">
            <v>554729</v>
          </cell>
        </row>
        <row r="1215">
          <cell r="A1215">
            <v>311900</v>
          </cell>
          <cell r="B1215" t="str">
            <v>CORDISLANDIA</v>
          </cell>
          <cell r="C1215" t="str">
            <v>MG</v>
          </cell>
        </row>
        <row r="1216">
          <cell r="A1216">
            <v>430210</v>
          </cell>
          <cell r="B1216" t="str">
            <v>BENTO GONCALVES</v>
          </cell>
          <cell r="C1216" t="str">
            <v>RS</v>
          </cell>
          <cell r="D1216">
            <v>1051128</v>
          </cell>
          <cell r="E1216">
            <v>11251928</v>
          </cell>
        </row>
        <row r="1217">
          <cell r="A1217">
            <v>312320</v>
          </cell>
          <cell r="B1217" t="str">
            <v>DORES DO INDAIA</v>
          </cell>
          <cell r="C1217" t="str">
            <v>MG</v>
          </cell>
        </row>
        <row r="1218">
          <cell r="A1218">
            <v>351910</v>
          </cell>
          <cell r="B1218" t="str">
            <v>IACANGA</v>
          </cell>
          <cell r="C1218" t="str">
            <v>SP</v>
          </cell>
          <cell r="E1218">
            <v>1068499</v>
          </cell>
        </row>
        <row r="1219">
          <cell r="A1219">
            <v>311780</v>
          </cell>
          <cell r="B1219" t="str">
            <v>CONCEICAO DOS OUROS</v>
          </cell>
          <cell r="C1219" t="str">
            <v>MG</v>
          </cell>
        </row>
        <row r="1220">
          <cell r="A1220">
            <v>312890</v>
          </cell>
          <cell r="B1220" t="str">
            <v>GUIMARANIA</v>
          </cell>
          <cell r="C1220" t="str">
            <v>MG</v>
          </cell>
        </row>
        <row r="1221">
          <cell r="A1221">
            <v>313920</v>
          </cell>
          <cell r="B1221" t="str">
            <v>MALACACHETA</v>
          </cell>
          <cell r="C1221" t="str">
            <v>MG</v>
          </cell>
        </row>
        <row r="1222">
          <cell r="A1222">
            <v>311190</v>
          </cell>
          <cell r="B1222" t="str">
            <v>CANA VERDE</v>
          </cell>
          <cell r="C1222" t="str">
            <v>MG</v>
          </cell>
        </row>
        <row r="1223">
          <cell r="A1223">
            <v>420520</v>
          </cell>
          <cell r="B1223" t="str">
            <v>ERVAL VELHO</v>
          </cell>
          <cell r="C1223" t="str">
            <v>SC</v>
          </cell>
        </row>
        <row r="1224">
          <cell r="A1224">
            <v>510279</v>
          </cell>
          <cell r="B1224" t="str">
            <v>CARLINDA</v>
          </cell>
          <cell r="C1224" t="str">
            <v>MT</v>
          </cell>
        </row>
        <row r="1225">
          <cell r="A1225">
            <v>312250</v>
          </cell>
          <cell r="B1225" t="str">
            <v>DOM CAVATI</v>
          </cell>
          <cell r="C1225" t="str">
            <v>MG</v>
          </cell>
        </row>
        <row r="1226">
          <cell r="A1226">
            <v>410310</v>
          </cell>
          <cell r="B1226" t="str">
            <v>BOCAIUVA DO SUL</v>
          </cell>
          <cell r="C1226" t="str">
            <v>PR</v>
          </cell>
        </row>
        <row r="1227">
          <cell r="A1227">
            <v>311180</v>
          </cell>
          <cell r="B1227" t="str">
            <v>CANAPOLIS</v>
          </cell>
          <cell r="C1227" t="str">
            <v>MG</v>
          </cell>
        </row>
        <row r="1228">
          <cell r="A1228">
            <v>352280</v>
          </cell>
          <cell r="B1228" t="str">
            <v>ITAPORANGA</v>
          </cell>
          <cell r="C1228" t="str">
            <v>SP</v>
          </cell>
          <cell r="E1228">
            <v>502816</v>
          </cell>
        </row>
        <row r="1229">
          <cell r="A1229">
            <v>315910</v>
          </cell>
          <cell r="B1229" t="str">
            <v>SANTANA DOS MONTES</v>
          </cell>
          <cell r="C1229" t="str">
            <v>MG</v>
          </cell>
        </row>
        <row r="1230">
          <cell r="A1230">
            <v>316350</v>
          </cell>
          <cell r="B1230" t="str">
            <v>SAO JOSE DO JACURI</v>
          </cell>
          <cell r="C1230" t="str">
            <v>MG</v>
          </cell>
        </row>
        <row r="1231">
          <cell r="A1231">
            <v>316010</v>
          </cell>
          <cell r="B1231" t="str">
            <v>SANTO ANTONIO DO GRAMA</v>
          </cell>
          <cell r="C1231" t="str">
            <v>MG</v>
          </cell>
        </row>
        <row r="1232">
          <cell r="A1232">
            <v>312090</v>
          </cell>
          <cell r="B1232" t="str">
            <v>CURVELO</v>
          </cell>
          <cell r="C1232" t="str">
            <v>MG</v>
          </cell>
        </row>
        <row r="1233">
          <cell r="A1233">
            <v>421223</v>
          </cell>
          <cell r="B1233" t="str">
            <v>PARAISO</v>
          </cell>
          <cell r="C1233" t="str">
            <v>SC</v>
          </cell>
          <cell r="E1233">
            <v>589647</v>
          </cell>
        </row>
        <row r="1234">
          <cell r="A1234">
            <v>310890</v>
          </cell>
          <cell r="B1234" t="str">
            <v>BRAZOPOLIS</v>
          </cell>
          <cell r="C1234" t="str">
            <v>MG</v>
          </cell>
        </row>
        <row r="1235">
          <cell r="A1235">
            <v>316970</v>
          </cell>
          <cell r="B1235" t="str">
            <v>TURMALINA</v>
          </cell>
          <cell r="C1235" t="str">
            <v>MG</v>
          </cell>
        </row>
        <row r="1236">
          <cell r="A1236">
            <v>314655</v>
          </cell>
          <cell r="B1236" t="str">
            <v>PAI PEDRO</v>
          </cell>
          <cell r="C1236" t="str">
            <v>MG</v>
          </cell>
        </row>
        <row r="1237">
          <cell r="A1237">
            <v>314250</v>
          </cell>
          <cell r="B1237" t="str">
            <v>MONJOLOS</v>
          </cell>
          <cell r="C1237" t="str">
            <v>MG</v>
          </cell>
        </row>
        <row r="1238">
          <cell r="A1238">
            <v>311010</v>
          </cell>
          <cell r="B1238" t="str">
            <v>CAIANA</v>
          </cell>
          <cell r="C1238" t="str">
            <v>MG</v>
          </cell>
        </row>
        <row r="1239">
          <cell r="A1239">
            <v>350510</v>
          </cell>
          <cell r="B1239" t="str">
            <v>BARBOSA</v>
          </cell>
          <cell r="C1239" t="str">
            <v>SP</v>
          </cell>
          <cell r="E1239">
            <v>274874</v>
          </cell>
        </row>
        <row r="1240">
          <cell r="A1240">
            <v>432252</v>
          </cell>
          <cell r="B1240" t="str">
            <v>VALE VERDE</v>
          </cell>
          <cell r="C1240" t="str">
            <v>RS</v>
          </cell>
          <cell r="D1240">
            <v>50606</v>
          </cell>
        </row>
        <row r="1241">
          <cell r="A1241">
            <v>315620</v>
          </cell>
          <cell r="B1241" t="str">
            <v>ROCHEDO DE MINAS</v>
          </cell>
          <cell r="C1241" t="str">
            <v>MG</v>
          </cell>
        </row>
        <row r="1242">
          <cell r="A1242">
            <v>313790</v>
          </cell>
          <cell r="B1242" t="str">
            <v>LAMIM</v>
          </cell>
          <cell r="C1242" t="str">
            <v>MG</v>
          </cell>
        </row>
        <row r="1243">
          <cell r="A1243">
            <v>315690</v>
          </cell>
          <cell r="B1243" t="str">
            <v>SACRAMENTO</v>
          </cell>
          <cell r="C1243" t="str">
            <v>MG</v>
          </cell>
        </row>
        <row r="1244">
          <cell r="A1244">
            <v>421300</v>
          </cell>
          <cell r="B1244" t="str">
            <v>PINHEIRO PRETO</v>
          </cell>
          <cell r="C1244" t="str">
            <v>SC</v>
          </cell>
        </row>
        <row r="1245">
          <cell r="A1245">
            <v>352150</v>
          </cell>
          <cell r="B1245" t="str">
            <v>IRAPUA</v>
          </cell>
          <cell r="C1245" t="str">
            <v>SP</v>
          </cell>
          <cell r="E1245">
            <v>288524</v>
          </cell>
        </row>
        <row r="1246">
          <cell r="A1246">
            <v>410220</v>
          </cell>
          <cell r="B1246" t="str">
            <v>ATALAIA</v>
          </cell>
          <cell r="C1246" t="str">
            <v>PR</v>
          </cell>
        </row>
        <row r="1247">
          <cell r="A1247">
            <v>314700</v>
          </cell>
          <cell r="B1247" t="str">
            <v>PARACATU</v>
          </cell>
          <cell r="C1247" t="str">
            <v>MG</v>
          </cell>
        </row>
        <row r="1248">
          <cell r="A1248">
            <v>431697</v>
          </cell>
          <cell r="B1248" t="str">
            <v>SANTA MARGARIDA DO SUL</v>
          </cell>
          <cell r="C1248" t="str">
            <v>RS</v>
          </cell>
        </row>
        <row r="1249">
          <cell r="A1249">
            <v>431980</v>
          </cell>
          <cell r="B1249" t="str">
            <v>SAO VICENTE DO SUL</v>
          </cell>
          <cell r="C1249" t="str">
            <v>RS</v>
          </cell>
        </row>
        <row r="1250">
          <cell r="A1250">
            <v>310170</v>
          </cell>
          <cell r="B1250" t="str">
            <v>ALMENARA</v>
          </cell>
          <cell r="C1250" t="str">
            <v>MG</v>
          </cell>
        </row>
        <row r="1251">
          <cell r="A1251">
            <v>315340</v>
          </cell>
          <cell r="B1251" t="str">
            <v>PRESIDENTE OLEGARIO</v>
          </cell>
          <cell r="C1251" t="str">
            <v>MG</v>
          </cell>
        </row>
        <row r="1252">
          <cell r="A1252">
            <v>421567</v>
          </cell>
          <cell r="B1252" t="str">
            <v>SANTA TEREZINHA</v>
          </cell>
          <cell r="C1252" t="str">
            <v>SC</v>
          </cell>
          <cell r="E1252">
            <v>414863</v>
          </cell>
        </row>
        <row r="1253">
          <cell r="A1253">
            <v>313750</v>
          </cell>
          <cell r="B1253" t="str">
            <v>LAGOA FORMOSA</v>
          </cell>
          <cell r="C1253" t="str">
            <v>MG</v>
          </cell>
        </row>
        <row r="1254">
          <cell r="A1254">
            <v>316540</v>
          </cell>
          <cell r="B1254" t="str">
            <v>SAPUCAI-MIRIM</v>
          </cell>
          <cell r="C1254" t="str">
            <v>MG</v>
          </cell>
        </row>
        <row r="1255">
          <cell r="A1255">
            <v>316095</v>
          </cell>
          <cell r="B1255" t="str">
            <v>SAO DOMINGOS DAS DORES</v>
          </cell>
          <cell r="C1255" t="str">
            <v>MG</v>
          </cell>
        </row>
        <row r="1256">
          <cell r="A1256">
            <v>330590</v>
          </cell>
          <cell r="B1256" t="str">
            <v>TRAJANO DE MORAES</v>
          </cell>
          <cell r="C1256" t="str">
            <v>RJ</v>
          </cell>
        </row>
        <row r="1257">
          <cell r="A1257">
            <v>350730</v>
          </cell>
          <cell r="B1257" t="str">
            <v>BORACEIA</v>
          </cell>
          <cell r="C1257" t="str">
            <v>SP</v>
          </cell>
        </row>
        <row r="1258">
          <cell r="A1258">
            <v>311810</v>
          </cell>
          <cell r="B1258" t="str">
            <v>CONGONHAS DO NORTE</v>
          </cell>
          <cell r="C1258" t="str">
            <v>MG</v>
          </cell>
        </row>
        <row r="1259">
          <cell r="A1259">
            <v>316695</v>
          </cell>
          <cell r="B1259" t="str">
            <v>SERRANOPOLIS DE MINAS</v>
          </cell>
          <cell r="C1259" t="str">
            <v>MG</v>
          </cell>
        </row>
        <row r="1260">
          <cell r="A1260">
            <v>431310</v>
          </cell>
          <cell r="B1260" t="str">
            <v>NOVA PALMA</v>
          </cell>
          <cell r="C1260" t="str">
            <v>RS</v>
          </cell>
        </row>
        <row r="1261">
          <cell r="A1261">
            <v>315230</v>
          </cell>
          <cell r="B1261" t="str">
            <v>PORTO FIRME</v>
          </cell>
          <cell r="C1261" t="str">
            <v>MG</v>
          </cell>
        </row>
        <row r="1262">
          <cell r="A1262">
            <v>314467</v>
          </cell>
          <cell r="B1262" t="str">
            <v>NOVA BELEM</v>
          </cell>
          <cell r="C1262" t="str">
            <v>MG</v>
          </cell>
        </row>
        <row r="1263">
          <cell r="A1263">
            <v>312150</v>
          </cell>
          <cell r="B1263" t="str">
            <v>DESTERRO DO MELO</v>
          </cell>
          <cell r="C1263" t="str">
            <v>MG</v>
          </cell>
        </row>
        <row r="1264">
          <cell r="A1264">
            <v>500470</v>
          </cell>
          <cell r="B1264" t="str">
            <v>IVINHEMA</v>
          </cell>
          <cell r="C1264" t="str">
            <v>MS</v>
          </cell>
        </row>
        <row r="1265">
          <cell r="A1265">
            <v>313925</v>
          </cell>
          <cell r="B1265" t="str">
            <v>MAMONAS</v>
          </cell>
          <cell r="C1265" t="str">
            <v>MG</v>
          </cell>
        </row>
        <row r="1266">
          <cell r="A1266">
            <v>311330</v>
          </cell>
          <cell r="B1266" t="str">
            <v>CARANGOLA</v>
          </cell>
          <cell r="C1266" t="str">
            <v>MG</v>
          </cell>
        </row>
        <row r="1267">
          <cell r="A1267">
            <v>317060</v>
          </cell>
          <cell r="B1267" t="str">
            <v>VARGEM BONITA</v>
          </cell>
          <cell r="C1267" t="str">
            <v>MG</v>
          </cell>
        </row>
        <row r="1268">
          <cell r="A1268">
            <v>312910</v>
          </cell>
          <cell r="B1268" t="str">
            <v>GURINHATA</v>
          </cell>
          <cell r="C1268" t="str">
            <v>MG</v>
          </cell>
        </row>
        <row r="1269">
          <cell r="A1269">
            <v>314370</v>
          </cell>
          <cell r="B1269" t="str">
            <v>MORRO DO PILAR</v>
          </cell>
          <cell r="C1269" t="str">
            <v>MG</v>
          </cell>
        </row>
        <row r="1270">
          <cell r="A1270">
            <v>315550</v>
          </cell>
          <cell r="B1270" t="str">
            <v>RIO PARANAIBA</v>
          </cell>
          <cell r="C1270" t="str">
            <v>MG</v>
          </cell>
        </row>
        <row r="1271">
          <cell r="A1271">
            <v>313900</v>
          </cell>
          <cell r="B1271" t="str">
            <v>MACHADO</v>
          </cell>
          <cell r="C1271" t="str">
            <v>MG</v>
          </cell>
        </row>
        <row r="1272">
          <cell r="A1272">
            <v>420160</v>
          </cell>
          <cell r="B1272" t="str">
            <v>ARROIO TRINTA</v>
          </cell>
          <cell r="C1272" t="str">
            <v>SC</v>
          </cell>
          <cell r="E1272">
            <v>238571</v>
          </cell>
        </row>
        <row r="1273">
          <cell r="A1273">
            <v>430720</v>
          </cell>
          <cell r="B1273" t="str">
            <v>ERVAL GRANDE</v>
          </cell>
          <cell r="C1273" t="str">
            <v>RS</v>
          </cell>
        </row>
        <row r="1274">
          <cell r="A1274">
            <v>316430</v>
          </cell>
          <cell r="B1274" t="str">
            <v>SAO ROQUE DE MINAS</v>
          </cell>
          <cell r="C1274" t="str">
            <v>MG</v>
          </cell>
        </row>
        <row r="1275">
          <cell r="A1275">
            <v>312705</v>
          </cell>
          <cell r="B1275" t="str">
            <v>FRONTEIRA DOS VALES</v>
          </cell>
          <cell r="C1275" t="str">
            <v>MG</v>
          </cell>
        </row>
        <row r="1276">
          <cell r="A1276">
            <v>316490</v>
          </cell>
          <cell r="B1276" t="str">
            <v>SAO SEBASTIAO DO RIO VERDE</v>
          </cell>
          <cell r="C1276" t="str">
            <v>MG</v>
          </cell>
        </row>
        <row r="1277">
          <cell r="A1277">
            <v>353770</v>
          </cell>
          <cell r="B1277" t="str">
            <v>PIACATU</v>
          </cell>
          <cell r="C1277" t="str">
            <v>SP</v>
          </cell>
        </row>
        <row r="1278">
          <cell r="A1278">
            <v>353300</v>
          </cell>
          <cell r="B1278" t="str">
            <v>NOVA GRANADA</v>
          </cell>
          <cell r="C1278" t="str">
            <v>SP</v>
          </cell>
        </row>
        <row r="1279">
          <cell r="A1279">
            <v>314545</v>
          </cell>
          <cell r="B1279" t="str">
            <v>OLHOS-D'AGUA</v>
          </cell>
          <cell r="C1279" t="str">
            <v>MG</v>
          </cell>
        </row>
        <row r="1280">
          <cell r="A1280">
            <v>354260</v>
          </cell>
          <cell r="B1280" t="str">
            <v>REGISTRO</v>
          </cell>
          <cell r="C1280" t="str">
            <v>SP</v>
          </cell>
          <cell r="D1280">
            <v>560878</v>
          </cell>
        </row>
        <row r="1281">
          <cell r="A1281">
            <v>316650</v>
          </cell>
          <cell r="B1281" t="str">
            <v>SERRA AZUL DE MINAS</v>
          </cell>
          <cell r="C1281" t="str">
            <v>MG</v>
          </cell>
        </row>
        <row r="1282">
          <cell r="A1282">
            <v>420680</v>
          </cell>
          <cell r="B1282" t="str">
            <v>IBICARE</v>
          </cell>
          <cell r="C1282" t="str">
            <v>SC</v>
          </cell>
          <cell r="D1282">
            <v>62702</v>
          </cell>
          <cell r="E1282">
            <v>221787</v>
          </cell>
        </row>
        <row r="1283">
          <cell r="A1283">
            <v>312087</v>
          </cell>
          <cell r="B1283" t="str">
            <v>CURRAL DE DENTRO</v>
          </cell>
          <cell r="C1283" t="str">
            <v>MG</v>
          </cell>
        </row>
        <row r="1284">
          <cell r="A1284">
            <v>313980</v>
          </cell>
          <cell r="B1284" t="str">
            <v>MAR DE ESPANHA</v>
          </cell>
          <cell r="C1284" t="str">
            <v>MG</v>
          </cell>
        </row>
        <row r="1285">
          <cell r="A1285">
            <v>316870</v>
          </cell>
          <cell r="B1285" t="str">
            <v>TIMOTEO</v>
          </cell>
          <cell r="C1285" t="str">
            <v>MG</v>
          </cell>
        </row>
        <row r="1286">
          <cell r="A1286">
            <v>314640</v>
          </cell>
          <cell r="B1286" t="str">
            <v>PAINEIRAS</v>
          </cell>
          <cell r="C1286" t="str">
            <v>MG</v>
          </cell>
        </row>
        <row r="1287">
          <cell r="A1287">
            <v>316380</v>
          </cell>
          <cell r="B1287" t="str">
            <v>SAO MIGUEL DO ANTA</v>
          </cell>
          <cell r="C1287" t="str">
            <v>MG</v>
          </cell>
        </row>
        <row r="1288">
          <cell r="A1288">
            <v>352820</v>
          </cell>
          <cell r="B1288" t="str">
            <v>MACEDONIA</v>
          </cell>
          <cell r="C1288" t="str">
            <v>SP</v>
          </cell>
        </row>
        <row r="1289">
          <cell r="A1289">
            <v>310375</v>
          </cell>
          <cell r="B1289" t="str">
            <v>ARAPORA</v>
          </cell>
          <cell r="C1289" t="str">
            <v>MG</v>
          </cell>
        </row>
        <row r="1290">
          <cell r="A1290">
            <v>314350</v>
          </cell>
          <cell r="B1290" t="str">
            <v>MORADA NOVA DE MINAS</v>
          </cell>
          <cell r="C1290" t="str">
            <v>MG</v>
          </cell>
        </row>
        <row r="1291">
          <cell r="A1291">
            <v>312120</v>
          </cell>
          <cell r="B1291" t="str">
            <v>DELFINOPOLIS</v>
          </cell>
          <cell r="C1291" t="str">
            <v>MG</v>
          </cell>
        </row>
        <row r="1292">
          <cell r="A1292">
            <v>312595</v>
          </cell>
          <cell r="B1292" t="str">
            <v>FERVEDOURO</v>
          </cell>
          <cell r="C1292" t="str">
            <v>MG</v>
          </cell>
        </row>
        <row r="1293">
          <cell r="A1293">
            <v>314053</v>
          </cell>
          <cell r="B1293" t="str">
            <v>MARTINS SOARES</v>
          </cell>
          <cell r="C1293" t="str">
            <v>MG</v>
          </cell>
        </row>
        <row r="1294">
          <cell r="A1294">
            <v>314980</v>
          </cell>
          <cell r="B1294" t="str">
            <v>PERDIZES</v>
          </cell>
          <cell r="C1294" t="str">
            <v>MG</v>
          </cell>
        </row>
        <row r="1295">
          <cell r="A1295">
            <v>313760</v>
          </cell>
          <cell r="B1295" t="str">
            <v>LAGOA SANTA</v>
          </cell>
          <cell r="C1295" t="str">
            <v>MG</v>
          </cell>
        </row>
        <row r="1296">
          <cell r="A1296">
            <v>421725</v>
          </cell>
          <cell r="B1296" t="str">
            <v>SAO PEDRO DE ALCANTARA</v>
          </cell>
          <cell r="C1296" t="str">
            <v>SC</v>
          </cell>
          <cell r="E1296">
            <v>614590</v>
          </cell>
        </row>
        <row r="1297">
          <cell r="A1297">
            <v>430060</v>
          </cell>
          <cell r="B1297" t="str">
            <v>ALVORADA</v>
          </cell>
          <cell r="C1297" t="str">
            <v>RS</v>
          </cell>
          <cell r="D1297">
            <v>159777</v>
          </cell>
          <cell r="E1297">
            <v>12550960</v>
          </cell>
        </row>
        <row r="1298">
          <cell r="A1298">
            <v>313640</v>
          </cell>
          <cell r="B1298" t="str">
            <v>JOAQUIM FELICIO</v>
          </cell>
          <cell r="C1298" t="str">
            <v>MG</v>
          </cell>
        </row>
        <row r="1299">
          <cell r="A1299">
            <v>315730</v>
          </cell>
          <cell r="B1299" t="str">
            <v>SANTA BARBARA DO TUGURIO</v>
          </cell>
          <cell r="C1299" t="str">
            <v>MG</v>
          </cell>
        </row>
        <row r="1300">
          <cell r="A1300">
            <v>352600</v>
          </cell>
          <cell r="B1300" t="str">
            <v>JUNQUEIROPOLIS</v>
          </cell>
          <cell r="C1300" t="str">
            <v>SP</v>
          </cell>
          <cell r="D1300">
            <v>170920</v>
          </cell>
          <cell r="E1300">
            <v>51601316</v>
          </cell>
        </row>
        <row r="1301">
          <cell r="A1301">
            <v>421550</v>
          </cell>
          <cell r="B1301" t="str">
            <v>SANTA CECILIA</v>
          </cell>
          <cell r="C1301" t="str">
            <v>SC</v>
          </cell>
          <cell r="E1301">
            <v>347840</v>
          </cell>
        </row>
        <row r="1302">
          <cell r="A1302">
            <v>313700</v>
          </cell>
          <cell r="B1302" t="str">
            <v>LADAINHA</v>
          </cell>
          <cell r="C1302" t="str">
            <v>MG</v>
          </cell>
        </row>
        <row r="1303">
          <cell r="A1303">
            <v>311700</v>
          </cell>
          <cell r="B1303" t="str">
            <v>COMERCINHO</v>
          </cell>
          <cell r="C1303" t="str">
            <v>MG</v>
          </cell>
        </row>
        <row r="1304">
          <cell r="A1304">
            <v>311710</v>
          </cell>
          <cell r="B1304" t="str">
            <v>CONCEICAO DA APARECIDA</v>
          </cell>
          <cell r="C1304" t="str">
            <v>MG</v>
          </cell>
        </row>
        <row r="1305">
          <cell r="A1305">
            <v>312240</v>
          </cell>
          <cell r="B1305" t="str">
            <v>DIVISA NOVA</v>
          </cell>
          <cell r="C1305" t="str">
            <v>MG</v>
          </cell>
        </row>
        <row r="1306">
          <cell r="A1306">
            <v>354970</v>
          </cell>
          <cell r="B1306" t="str">
            <v>SAO JOSE DO RIO PARDO</v>
          </cell>
          <cell r="C1306" t="str">
            <v>SP</v>
          </cell>
        </row>
        <row r="1307">
          <cell r="A1307">
            <v>310530</v>
          </cell>
          <cell r="B1307" t="str">
            <v>BANDEIRA DO SUL</v>
          </cell>
          <cell r="C1307" t="str">
            <v>MG</v>
          </cell>
        </row>
        <row r="1308">
          <cell r="A1308">
            <v>410800</v>
          </cell>
          <cell r="B1308" t="str">
            <v>FLORESTOPOLIS</v>
          </cell>
          <cell r="C1308" t="str">
            <v>PR</v>
          </cell>
        </row>
        <row r="1309">
          <cell r="A1309">
            <v>310220</v>
          </cell>
          <cell r="B1309" t="str">
            <v>ALVARENGA</v>
          </cell>
          <cell r="C1309" t="str">
            <v>MG</v>
          </cell>
        </row>
        <row r="1310">
          <cell r="A1310">
            <v>354240</v>
          </cell>
          <cell r="B1310" t="str">
            <v>REGENTE FEIJO</v>
          </cell>
          <cell r="C1310" t="str">
            <v>SP</v>
          </cell>
        </row>
        <row r="1311">
          <cell r="A1311">
            <v>312040</v>
          </cell>
          <cell r="B1311" t="str">
            <v>CRISTIANO OTONI</v>
          </cell>
          <cell r="C1311" t="str">
            <v>MG</v>
          </cell>
        </row>
        <row r="1312">
          <cell r="A1312">
            <v>311540</v>
          </cell>
          <cell r="B1312" t="str">
            <v>CATAS ALTAS DA NORUEGA</v>
          </cell>
          <cell r="C1312" t="str">
            <v>MG</v>
          </cell>
        </row>
        <row r="1313">
          <cell r="A1313">
            <v>314225</v>
          </cell>
          <cell r="B1313" t="str">
            <v>MIRAVANIA</v>
          </cell>
          <cell r="C1313" t="str">
            <v>MG</v>
          </cell>
        </row>
        <row r="1314">
          <cell r="A1314">
            <v>312770</v>
          </cell>
          <cell r="B1314" t="str">
            <v>GOVERNADOR VALADARES</v>
          </cell>
          <cell r="C1314" t="str">
            <v>MG</v>
          </cell>
        </row>
        <row r="1315">
          <cell r="A1315">
            <v>313990</v>
          </cell>
          <cell r="B1315" t="str">
            <v>MARIA DA FE</v>
          </cell>
          <cell r="C1315" t="str">
            <v>MG</v>
          </cell>
        </row>
        <row r="1316">
          <cell r="A1316">
            <v>510895</v>
          </cell>
          <cell r="B1316" t="str">
            <v>NOVA MONTE VERDE</v>
          </cell>
          <cell r="C1316" t="str">
            <v>MT</v>
          </cell>
        </row>
        <row r="1317">
          <cell r="A1317">
            <v>316410</v>
          </cell>
          <cell r="B1317" t="str">
            <v>SAO PEDRO DO SUACUI</v>
          </cell>
          <cell r="C1317" t="str">
            <v>MG</v>
          </cell>
        </row>
        <row r="1318">
          <cell r="A1318">
            <v>316850</v>
          </cell>
          <cell r="B1318" t="str">
            <v>TEIXEIRAS</v>
          </cell>
          <cell r="C1318" t="str">
            <v>MG</v>
          </cell>
        </row>
        <row r="1319">
          <cell r="A1319">
            <v>315790</v>
          </cell>
          <cell r="B1319" t="str">
            <v>SANTA MARGARIDA</v>
          </cell>
          <cell r="C1319" t="str">
            <v>MG</v>
          </cell>
        </row>
        <row r="1320">
          <cell r="A1320">
            <v>421910</v>
          </cell>
          <cell r="B1320" t="str">
            <v>VARGEAO</v>
          </cell>
          <cell r="C1320" t="str">
            <v>SC</v>
          </cell>
          <cell r="E1320">
            <v>255827</v>
          </cell>
        </row>
        <row r="1321">
          <cell r="A1321">
            <v>352230</v>
          </cell>
          <cell r="B1321" t="str">
            <v>ITAPETININGA</v>
          </cell>
          <cell r="C1321" t="str">
            <v>SP</v>
          </cell>
          <cell r="E1321">
            <v>399678</v>
          </cell>
        </row>
        <row r="1322">
          <cell r="A1322">
            <v>312247</v>
          </cell>
          <cell r="B1322" t="str">
            <v>DOM BOSCO</v>
          </cell>
          <cell r="C1322" t="str">
            <v>MG</v>
          </cell>
        </row>
        <row r="1323">
          <cell r="A1323">
            <v>420060</v>
          </cell>
          <cell r="B1323" t="str">
            <v>AGUAS MORNAS</v>
          </cell>
          <cell r="C1323" t="str">
            <v>SC</v>
          </cell>
          <cell r="E1323">
            <v>554492</v>
          </cell>
        </row>
        <row r="1324">
          <cell r="A1324">
            <v>352290</v>
          </cell>
          <cell r="B1324" t="str">
            <v>ITAPUI</v>
          </cell>
          <cell r="C1324" t="str">
            <v>SP</v>
          </cell>
          <cell r="E1324">
            <v>63823</v>
          </cell>
        </row>
        <row r="1325">
          <cell r="A1325">
            <v>352440</v>
          </cell>
          <cell r="B1325" t="str">
            <v>JACAREI</v>
          </cell>
          <cell r="C1325" t="str">
            <v>SP</v>
          </cell>
          <cell r="E1325">
            <v>7244305</v>
          </cell>
        </row>
        <row r="1326">
          <cell r="A1326">
            <v>312980</v>
          </cell>
          <cell r="B1326" t="str">
            <v>IBIRITE</v>
          </cell>
          <cell r="C1326" t="str">
            <v>MG</v>
          </cell>
        </row>
        <row r="1327">
          <cell r="A1327">
            <v>432060</v>
          </cell>
          <cell r="B1327" t="str">
            <v>SEVERIANO DE ALMEIDA</v>
          </cell>
          <cell r="C1327" t="str">
            <v>RS</v>
          </cell>
          <cell r="D1327">
            <v>25215</v>
          </cell>
          <cell r="E1327">
            <v>198227</v>
          </cell>
        </row>
        <row r="1328">
          <cell r="A1328">
            <v>315490</v>
          </cell>
          <cell r="B1328" t="str">
            <v>RIO CASCA</v>
          </cell>
          <cell r="C1328" t="str">
            <v>MG</v>
          </cell>
        </row>
        <row r="1329">
          <cell r="A1329">
            <v>430750</v>
          </cell>
          <cell r="B1329" t="str">
            <v>ESPUMOSO</v>
          </cell>
          <cell r="C1329" t="str">
            <v>RS</v>
          </cell>
        </row>
        <row r="1330">
          <cell r="A1330">
            <v>312825</v>
          </cell>
          <cell r="B1330" t="str">
            <v>GUARACIAMA</v>
          </cell>
          <cell r="C1330" t="str">
            <v>MG</v>
          </cell>
        </row>
        <row r="1331">
          <cell r="A1331">
            <v>312170</v>
          </cell>
          <cell r="B1331" t="str">
            <v>DIOGO DE VASCONCELOS</v>
          </cell>
          <cell r="C1331" t="str">
            <v>MG</v>
          </cell>
        </row>
        <row r="1332">
          <cell r="A1332">
            <v>311787</v>
          </cell>
          <cell r="B1332" t="str">
            <v>CONFINS</v>
          </cell>
          <cell r="C1332" t="str">
            <v>MG</v>
          </cell>
        </row>
        <row r="1333">
          <cell r="A1333">
            <v>431960</v>
          </cell>
          <cell r="B1333" t="str">
            <v>SAO SEPE</v>
          </cell>
          <cell r="C1333" t="str">
            <v>RS</v>
          </cell>
        </row>
        <row r="1334">
          <cell r="A1334">
            <v>315630</v>
          </cell>
          <cell r="B1334" t="str">
            <v>RODEIRO</v>
          </cell>
          <cell r="C1334" t="str">
            <v>MG</v>
          </cell>
        </row>
        <row r="1335">
          <cell r="A1335">
            <v>312470</v>
          </cell>
          <cell r="B1335" t="str">
            <v>ESTRELA DO INDAIA</v>
          </cell>
          <cell r="C1335" t="str">
            <v>MG</v>
          </cell>
        </row>
        <row r="1336">
          <cell r="A1336">
            <v>314055</v>
          </cell>
          <cell r="B1336" t="str">
            <v>MATA VERDE</v>
          </cell>
          <cell r="C1336" t="str">
            <v>MG</v>
          </cell>
        </row>
        <row r="1337">
          <cell r="A1337">
            <v>313657</v>
          </cell>
          <cell r="B1337" t="str">
            <v>JOSENOPOLIS</v>
          </cell>
          <cell r="C1337" t="str">
            <v>MG</v>
          </cell>
        </row>
        <row r="1338">
          <cell r="A1338">
            <v>315860</v>
          </cell>
          <cell r="B1338" t="str">
            <v>SANTANA DO DESERTO</v>
          </cell>
          <cell r="C1338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  <cell r="B2"/>
          <cell r="C2"/>
          <cell r="D2"/>
          <cell r="E2"/>
          <cell r="F2"/>
          <cell r="G2"/>
        </row>
        <row r="3">
          <cell r="A3">
            <v>110110</v>
          </cell>
          <cell r="B3"/>
          <cell r="C3"/>
          <cell r="D3"/>
          <cell r="E3"/>
          <cell r="F3"/>
          <cell r="G3"/>
        </row>
        <row r="4">
          <cell r="A4">
            <v>110149</v>
          </cell>
          <cell r="B4"/>
          <cell r="C4"/>
          <cell r="D4"/>
          <cell r="E4"/>
          <cell r="F4"/>
          <cell r="G4"/>
        </row>
        <row r="5">
          <cell r="A5">
            <v>231395</v>
          </cell>
          <cell r="B5"/>
          <cell r="C5"/>
          <cell r="D5"/>
          <cell r="E5"/>
          <cell r="F5"/>
          <cell r="G5"/>
        </row>
        <row r="6">
          <cell r="A6">
            <v>293190</v>
          </cell>
          <cell r="B6"/>
          <cell r="C6">
            <v>25290948</v>
          </cell>
          <cell r="D6"/>
          <cell r="E6"/>
          <cell r="F6"/>
          <cell r="G6"/>
        </row>
        <row r="7">
          <cell r="A7">
            <v>320050</v>
          </cell>
          <cell r="B7">
            <v>6561</v>
          </cell>
          <cell r="C7"/>
          <cell r="D7"/>
          <cell r="E7"/>
          <cell r="F7"/>
          <cell r="G7"/>
        </row>
        <row r="8">
          <cell r="A8">
            <v>320130</v>
          </cell>
          <cell r="B8">
            <v>2423641</v>
          </cell>
          <cell r="C8"/>
          <cell r="D8"/>
          <cell r="E8"/>
          <cell r="F8"/>
          <cell r="G8"/>
        </row>
        <row r="9">
          <cell r="A9">
            <v>320180</v>
          </cell>
          <cell r="B9">
            <v>8131</v>
          </cell>
          <cell r="C9"/>
          <cell r="D9"/>
          <cell r="E9"/>
          <cell r="F9"/>
          <cell r="G9"/>
        </row>
        <row r="10">
          <cell r="A10">
            <v>320210</v>
          </cell>
          <cell r="B10">
            <v>44900</v>
          </cell>
          <cell r="C10"/>
          <cell r="D10"/>
          <cell r="E10"/>
          <cell r="F10"/>
          <cell r="G10"/>
        </row>
        <row r="11">
          <cell r="A11">
            <v>320305</v>
          </cell>
          <cell r="B11">
            <v>245753</v>
          </cell>
          <cell r="C11"/>
          <cell r="D11"/>
          <cell r="E11"/>
          <cell r="F11"/>
          <cell r="G11"/>
        </row>
        <row r="12">
          <cell r="A12">
            <v>320330</v>
          </cell>
          <cell r="B12">
            <v>847</v>
          </cell>
          <cell r="C12"/>
          <cell r="D12"/>
          <cell r="E12"/>
          <cell r="F12"/>
          <cell r="G12"/>
        </row>
        <row r="13">
          <cell r="A13">
            <v>320390</v>
          </cell>
          <cell r="B13">
            <v>220598</v>
          </cell>
          <cell r="C13">
            <v>0</v>
          </cell>
          <cell r="D13"/>
          <cell r="E13">
            <v>0</v>
          </cell>
          <cell r="F13"/>
          <cell r="G13">
            <v>0</v>
          </cell>
        </row>
        <row r="14">
          <cell r="A14">
            <v>320460</v>
          </cell>
          <cell r="B14">
            <v>249519</v>
          </cell>
          <cell r="C14"/>
          <cell r="D14"/>
          <cell r="E14"/>
          <cell r="F14"/>
          <cell r="G14"/>
        </row>
        <row r="15">
          <cell r="A15">
            <v>320480</v>
          </cell>
          <cell r="B15">
            <v>37589</v>
          </cell>
          <cell r="C15"/>
          <cell r="D15"/>
          <cell r="E15"/>
          <cell r="F15"/>
          <cell r="G15"/>
        </row>
        <row r="16">
          <cell r="A16">
            <v>350570</v>
          </cell>
          <cell r="B16"/>
          <cell r="C16"/>
          <cell r="D16"/>
          <cell r="E16"/>
          <cell r="F16"/>
          <cell r="G16"/>
        </row>
        <row r="17">
          <cell r="A17">
            <v>350580</v>
          </cell>
          <cell r="B17">
            <v>210330</v>
          </cell>
          <cell r="C17"/>
          <cell r="D17"/>
          <cell r="E17"/>
          <cell r="F17"/>
          <cell r="G17"/>
        </row>
        <row r="18">
          <cell r="A18">
            <v>350980</v>
          </cell>
          <cell r="B18">
            <v>38159</v>
          </cell>
          <cell r="C18"/>
          <cell r="D18"/>
          <cell r="E18"/>
          <cell r="F18"/>
          <cell r="G18"/>
        </row>
        <row r="19">
          <cell r="A19">
            <v>351680</v>
          </cell>
          <cell r="B19"/>
          <cell r="C19"/>
          <cell r="D19"/>
          <cell r="E19"/>
          <cell r="F19"/>
          <cell r="G19"/>
        </row>
        <row r="20">
          <cell r="A20">
            <v>351810</v>
          </cell>
          <cell r="B20">
            <v>62479</v>
          </cell>
          <cell r="C20"/>
          <cell r="D20"/>
          <cell r="E20"/>
          <cell r="F20"/>
          <cell r="G20"/>
        </row>
        <row r="21">
          <cell r="A21">
            <v>352270</v>
          </cell>
          <cell r="B21"/>
          <cell r="C21"/>
          <cell r="D21"/>
          <cell r="E21"/>
          <cell r="F21"/>
          <cell r="G21"/>
        </row>
        <row r="22">
          <cell r="A22">
            <v>352520</v>
          </cell>
          <cell r="B22">
            <v>320</v>
          </cell>
          <cell r="C22"/>
          <cell r="D22"/>
          <cell r="E22"/>
          <cell r="F22"/>
          <cell r="G22"/>
        </row>
        <row r="23">
          <cell r="A23">
            <v>352670</v>
          </cell>
          <cell r="B23">
            <v>658167</v>
          </cell>
          <cell r="C23"/>
          <cell r="D23"/>
          <cell r="E23"/>
          <cell r="F23"/>
          <cell r="G23"/>
        </row>
        <row r="24">
          <cell r="A24">
            <v>352810</v>
          </cell>
          <cell r="B24">
            <v>208153</v>
          </cell>
          <cell r="C24"/>
          <cell r="D24"/>
          <cell r="E24"/>
          <cell r="F24"/>
          <cell r="G24"/>
        </row>
        <row r="25">
          <cell r="A25">
            <v>353680</v>
          </cell>
          <cell r="B25">
            <v>40830</v>
          </cell>
          <cell r="C25"/>
          <cell r="D25"/>
          <cell r="E25"/>
          <cell r="F25"/>
          <cell r="G25"/>
        </row>
        <row r="26">
          <cell r="A26">
            <v>354000</v>
          </cell>
          <cell r="B26"/>
          <cell r="C26"/>
          <cell r="D26"/>
          <cell r="E26"/>
          <cell r="F26"/>
          <cell r="G26"/>
        </row>
        <row r="27">
          <cell r="A27">
            <v>354180</v>
          </cell>
          <cell r="B27"/>
          <cell r="C27"/>
          <cell r="D27"/>
          <cell r="E27"/>
          <cell r="F27"/>
          <cell r="G27"/>
        </row>
        <row r="28">
          <cell r="A28">
            <v>354420</v>
          </cell>
          <cell r="B28"/>
          <cell r="C28"/>
          <cell r="D28"/>
          <cell r="E28"/>
          <cell r="F28"/>
          <cell r="G28"/>
        </row>
        <row r="29">
          <cell r="A29">
            <v>354925</v>
          </cell>
          <cell r="B29">
            <v>38800</v>
          </cell>
          <cell r="C29"/>
          <cell r="D29"/>
          <cell r="E29"/>
          <cell r="F29"/>
          <cell r="G29"/>
        </row>
        <row r="30">
          <cell r="A30">
            <v>355490</v>
          </cell>
          <cell r="B30">
            <v>87742</v>
          </cell>
          <cell r="C30"/>
          <cell r="D30"/>
          <cell r="E30"/>
          <cell r="F30"/>
          <cell r="G30"/>
        </row>
        <row r="31">
          <cell r="A31">
            <v>355530</v>
          </cell>
          <cell r="B31"/>
          <cell r="C31"/>
          <cell r="D31"/>
          <cell r="E31"/>
          <cell r="F31"/>
          <cell r="G31"/>
        </row>
        <row r="32">
          <cell r="A32">
            <v>410337</v>
          </cell>
          <cell r="B32"/>
          <cell r="C32"/>
          <cell r="D32"/>
          <cell r="E32"/>
          <cell r="F32"/>
          <cell r="G32"/>
        </row>
        <row r="33">
          <cell r="A33">
            <v>410460</v>
          </cell>
          <cell r="B33"/>
          <cell r="C33">
            <v>15178</v>
          </cell>
          <cell r="D33"/>
          <cell r="E33"/>
          <cell r="F33"/>
          <cell r="G33"/>
        </row>
        <row r="34">
          <cell r="A34">
            <v>410720</v>
          </cell>
          <cell r="B34">
            <v>256544</v>
          </cell>
          <cell r="C34">
            <v>2329164</v>
          </cell>
          <cell r="D34"/>
          <cell r="E34"/>
          <cell r="F34"/>
          <cell r="G34"/>
        </row>
        <row r="35">
          <cell r="A35">
            <v>410725</v>
          </cell>
          <cell r="B35"/>
          <cell r="C35"/>
          <cell r="D35"/>
          <cell r="E35"/>
          <cell r="F35"/>
          <cell r="G35"/>
        </row>
        <row r="36">
          <cell r="A36">
            <v>410754</v>
          </cell>
          <cell r="B36"/>
          <cell r="C36"/>
          <cell r="D36"/>
          <cell r="E36"/>
          <cell r="F36"/>
          <cell r="G36"/>
        </row>
        <row r="37">
          <cell r="A37">
            <v>410895</v>
          </cell>
          <cell r="B37"/>
          <cell r="C37"/>
          <cell r="D37"/>
          <cell r="E37"/>
          <cell r="F37"/>
          <cell r="G37"/>
        </row>
        <row r="38">
          <cell r="A38">
            <v>411342</v>
          </cell>
          <cell r="B38">
            <v>15134</v>
          </cell>
          <cell r="C38">
            <v>313333</v>
          </cell>
          <cell r="D38"/>
          <cell r="E38"/>
          <cell r="F38"/>
          <cell r="G38"/>
        </row>
        <row r="39">
          <cell r="A39">
            <v>411440</v>
          </cell>
          <cell r="B39"/>
          <cell r="C39"/>
          <cell r="D39"/>
          <cell r="E39"/>
          <cell r="F39"/>
          <cell r="G39"/>
        </row>
        <row r="40">
          <cell r="A40">
            <v>411560</v>
          </cell>
          <cell r="B40"/>
          <cell r="C40">
            <v>844731</v>
          </cell>
          <cell r="D40"/>
          <cell r="E40"/>
          <cell r="F40"/>
          <cell r="G40"/>
        </row>
        <row r="41">
          <cell r="A41">
            <v>411580</v>
          </cell>
          <cell r="B41"/>
          <cell r="C41">
            <v>1216751</v>
          </cell>
          <cell r="D41"/>
          <cell r="E41"/>
          <cell r="F41"/>
          <cell r="G41"/>
        </row>
        <row r="42">
          <cell r="A42">
            <v>411680</v>
          </cell>
          <cell r="B42"/>
          <cell r="C42"/>
          <cell r="D42"/>
          <cell r="E42"/>
          <cell r="F42"/>
          <cell r="G42"/>
        </row>
        <row r="43">
          <cell r="A43">
            <v>411727</v>
          </cell>
          <cell r="B43"/>
          <cell r="C43"/>
          <cell r="D43"/>
          <cell r="E43"/>
          <cell r="F43"/>
          <cell r="G43"/>
        </row>
        <row r="44">
          <cell r="A44">
            <v>412065</v>
          </cell>
          <cell r="B44"/>
          <cell r="C44"/>
          <cell r="D44"/>
          <cell r="E44"/>
          <cell r="F44"/>
          <cell r="G44"/>
        </row>
        <row r="45">
          <cell r="A45">
            <v>412635</v>
          </cell>
          <cell r="B45"/>
          <cell r="C45">
            <v>244207</v>
          </cell>
          <cell r="D45"/>
          <cell r="E45"/>
          <cell r="F45"/>
          <cell r="G45"/>
        </row>
        <row r="46">
          <cell r="A46">
            <v>412690</v>
          </cell>
          <cell r="B46"/>
          <cell r="C46"/>
          <cell r="D46"/>
          <cell r="E46"/>
          <cell r="F46"/>
          <cell r="G46"/>
        </row>
        <row r="47">
          <cell r="A47">
            <v>412770</v>
          </cell>
          <cell r="B47"/>
          <cell r="C47">
            <v>247166</v>
          </cell>
          <cell r="D47"/>
          <cell r="E47"/>
          <cell r="F47"/>
          <cell r="G47"/>
        </row>
        <row r="48">
          <cell r="A48">
            <v>420207</v>
          </cell>
          <cell r="B48">
            <v>429308</v>
          </cell>
          <cell r="C48"/>
          <cell r="D48"/>
          <cell r="E48"/>
          <cell r="F48"/>
          <cell r="G48"/>
        </row>
        <row r="49">
          <cell r="A49">
            <v>420245</v>
          </cell>
          <cell r="B49">
            <v>146306</v>
          </cell>
          <cell r="C49"/>
          <cell r="D49"/>
          <cell r="E49"/>
          <cell r="F49"/>
          <cell r="G49"/>
        </row>
        <row r="50">
          <cell r="A50">
            <v>420270</v>
          </cell>
          <cell r="B50"/>
          <cell r="C50"/>
          <cell r="D50"/>
          <cell r="E50"/>
          <cell r="F50"/>
          <cell r="G50"/>
        </row>
        <row r="51">
          <cell r="A51">
            <v>420500</v>
          </cell>
          <cell r="B51"/>
          <cell r="C51">
            <v>5509</v>
          </cell>
          <cell r="D51"/>
          <cell r="E51"/>
          <cell r="F51"/>
          <cell r="G51"/>
        </row>
        <row r="52">
          <cell r="A52">
            <v>420780</v>
          </cell>
          <cell r="B52"/>
          <cell r="C52"/>
          <cell r="D52"/>
          <cell r="E52"/>
          <cell r="F52"/>
          <cell r="G52"/>
        </row>
        <row r="53">
          <cell r="A53">
            <v>421120</v>
          </cell>
          <cell r="B53">
            <v>172913</v>
          </cell>
          <cell r="C53"/>
          <cell r="D53"/>
          <cell r="E53"/>
          <cell r="F53"/>
          <cell r="G53"/>
        </row>
        <row r="54">
          <cell r="A54">
            <v>421170</v>
          </cell>
          <cell r="B54"/>
          <cell r="C54">
            <v>1106698</v>
          </cell>
          <cell r="D54"/>
          <cell r="E54"/>
          <cell r="F54"/>
          <cell r="G54"/>
        </row>
        <row r="55">
          <cell r="A55">
            <v>421640</v>
          </cell>
          <cell r="B55"/>
          <cell r="C55"/>
          <cell r="D55"/>
          <cell r="E55"/>
          <cell r="F55"/>
          <cell r="G55"/>
        </row>
        <row r="56">
          <cell r="A56">
            <v>430190</v>
          </cell>
          <cell r="B56">
            <v>134674</v>
          </cell>
          <cell r="C56"/>
          <cell r="D56"/>
          <cell r="E56"/>
          <cell r="F56"/>
          <cell r="G56"/>
        </row>
        <row r="57">
          <cell r="A57">
            <v>430220</v>
          </cell>
          <cell r="B57"/>
          <cell r="C57"/>
          <cell r="D57"/>
          <cell r="E57"/>
          <cell r="F57"/>
          <cell r="G57"/>
        </row>
        <row r="58">
          <cell r="A58">
            <v>430370</v>
          </cell>
          <cell r="B58">
            <v>53301</v>
          </cell>
          <cell r="C58"/>
          <cell r="D58"/>
          <cell r="E58"/>
          <cell r="F58"/>
          <cell r="G58"/>
        </row>
        <row r="59">
          <cell r="A59">
            <v>430465</v>
          </cell>
          <cell r="B59"/>
          <cell r="C59"/>
          <cell r="D59"/>
          <cell r="E59"/>
          <cell r="F59"/>
          <cell r="G59"/>
        </row>
        <row r="60">
          <cell r="A60">
            <v>430468</v>
          </cell>
          <cell r="B60">
            <v>87216</v>
          </cell>
          <cell r="C60"/>
          <cell r="D60"/>
          <cell r="E60"/>
          <cell r="F60"/>
          <cell r="G60"/>
        </row>
        <row r="61">
          <cell r="A61">
            <v>430660</v>
          </cell>
          <cell r="B61">
            <v>332474</v>
          </cell>
          <cell r="C61"/>
          <cell r="D61"/>
          <cell r="E61"/>
          <cell r="F61"/>
          <cell r="G61"/>
        </row>
        <row r="62">
          <cell r="A62">
            <v>431030</v>
          </cell>
          <cell r="B62"/>
          <cell r="C62"/>
          <cell r="D62"/>
          <cell r="E62"/>
          <cell r="F62"/>
          <cell r="G62"/>
        </row>
        <row r="63">
          <cell r="A63">
            <v>431055</v>
          </cell>
          <cell r="B63"/>
          <cell r="C63"/>
          <cell r="D63"/>
          <cell r="E63"/>
          <cell r="F63"/>
          <cell r="G63"/>
        </row>
        <row r="64">
          <cell r="A64">
            <v>431130</v>
          </cell>
          <cell r="B64">
            <v>184913</v>
          </cell>
          <cell r="C64">
            <v>1655445</v>
          </cell>
          <cell r="D64"/>
          <cell r="E64"/>
          <cell r="F64"/>
          <cell r="G64"/>
        </row>
        <row r="65">
          <cell r="A65">
            <v>431300</v>
          </cell>
          <cell r="B65">
            <v>72376</v>
          </cell>
          <cell r="C65">
            <v>518989</v>
          </cell>
          <cell r="D65"/>
          <cell r="E65"/>
          <cell r="F65"/>
          <cell r="G65"/>
        </row>
        <row r="66">
          <cell r="A66">
            <v>431442</v>
          </cell>
          <cell r="B66">
            <v>34301</v>
          </cell>
          <cell r="C66"/>
          <cell r="D66"/>
          <cell r="E66"/>
          <cell r="F66"/>
          <cell r="G66"/>
        </row>
        <row r="67">
          <cell r="A67">
            <v>431450</v>
          </cell>
          <cell r="B67">
            <v>83317</v>
          </cell>
          <cell r="C67"/>
          <cell r="D67"/>
          <cell r="E67"/>
          <cell r="F67"/>
          <cell r="G67"/>
        </row>
        <row r="68">
          <cell r="A68">
            <v>431454</v>
          </cell>
          <cell r="B68"/>
          <cell r="C68"/>
          <cell r="D68"/>
          <cell r="E68"/>
          <cell r="F68"/>
          <cell r="G68"/>
        </row>
        <row r="69">
          <cell r="A69">
            <v>431514</v>
          </cell>
          <cell r="B69"/>
          <cell r="C69"/>
          <cell r="D69"/>
          <cell r="E69"/>
          <cell r="F69"/>
          <cell r="G69"/>
        </row>
        <row r="70">
          <cell r="A70">
            <v>431900</v>
          </cell>
          <cell r="B70"/>
          <cell r="C70"/>
          <cell r="D70"/>
          <cell r="E70"/>
          <cell r="F70"/>
          <cell r="G70"/>
        </row>
        <row r="71">
          <cell r="A71">
            <v>432030</v>
          </cell>
          <cell r="B71">
            <v>129078</v>
          </cell>
          <cell r="C71"/>
          <cell r="D71"/>
          <cell r="E71"/>
          <cell r="F71"/>
          <cell r="G71"/>
        </row>
        <row r="72">
          <cell r="A72">
            <v>432040</v>
          </cell>
          <cell r="B72"/>
          <cell r="C72"/>
          <cell r="D72"/>
          <cell r="E72"/>
          <cell r="F72"/>
          <cell r="G72"/>
        </row>
        <row r="73">
          <cell r="A73">
            <v>432290</v>
          </cell>
          <cell r="B73">
            <v>30606</v>
          </cell>
          <cell r="C73"/>
          <cell r="D73"/>
          <cell r="E73"/>
          <cell r="F73"/>
          <cell r="G73"/>
        </row>
        <row r="74">
          <cell r="A74">
            <v>432350</v>
          </cell>
          <cell r="B74">
            <v>49394</v>
          </cell>
          <cell r="C74"/>
          <cell r="D74"/>
          <cell r="E74"/>
          <cell r="F74"/>
          <cell r="G74"/>
        </row>
        <row r="75">
          <cell r="A75">
            <v>500190</v>
          </cell>
          <cell r="B75">
            <v>136110</v>
          </cell>
          <cell r="C75"/>
          <cell r="D75"/>
          <cell r="E75"/>
          <cell r="F75"/>
          <cell r="G75"/>
        </row>
        <row r="76">
          <cell r="A76">
            <v>510665</v>
          </cell>
          <cell r="B76"/>
          <cell r="C76"/>
          <cell r="D76"/>
          <cell r="E76"/>
          <cell r="F76"/>
          <cell r="G76"/>
        </row>
        <row r="77">
          <cell r="A77">
            <v>510800</v>
          </cell>
          <cell r="B77"/>
          <cell r="C77">
            <v>318095</v>
          </cell>
          <cell r="D77"/>
          <cell r="E77"/>
          <cell r="F77"/>
          <cell r="G77"/>
        </row>
        <row r="78">
          <cell r="A78">
            <v>290210</v>
          </cell>
          <cell r="B78"/>
          <cell r="C78">
            <v>883953</v>
          </cell>
          <cell r="D78"/>
          <cell r="E78"/>
          <cell r="F78"/>
          <cell r="G78"/>
        </row>
        <row r="79">
          <cell r="A79">
            <v>292870</v>
          </cell>
          <cell r="B79"/>
          <cell r="C79"/>
          <cell r="D79"/>
          <cell r="E79"/>
          <cell r="F79"/>
          <cell r="G79"/>
        </row>
        <row r="80">
          <cell r="A80">
            <v>293170</v>
          </cell>
          <cell r="B80"/>
          <cell r="C80">
            <v>597808</v>
          </cell>
          <cell r="D80"/>
          <cell r="E80"/>
          <cell r="F80"/>
          <cell r="G80"/>
        </row>
        <row r="81">
          <cell r="A81">
            <v>320115</v>
          </cell>
          <cell r="B81">
            <v>83804</v>
          </cell>
          <cell r="C81"/>
          <cell r="D81"/>
          <cell r="E81"/>
          <cell r="F81"/>
          <cell r="G81"/>
        </row>
        <row r="82">
          <cell r="A82">
            <v>320300</v>
          </cell>
          <cell r="B82">
            <v>285899</v>
          </cell>
          <cell r="C82"/>
          <cell r="D82"/>
          <cell r="E82"/>
          <cell r="F82"/>
          <cell r="G82"/>
        </row>
        <row r="83">
          <cell r="A83">
            <v>320506</v>
          </cell>
          <cell r="B83">
            <v>307877</v>
          </cell>
          <cell r="C83">
            <v>0</v>
          </cell>
          <cell r="D83"/>
          <cell r="E83">
            <v>0</v>
          </cell>
          <cell r="F83"/>
          <cell r="G83">
            <v>0</v>
          </cell>
        </row>
        <row r="84">
          <cell r="A84">
            <v>330580</v>
          </cell>
          <cell r="B84">
            <v>307478</v>
          </cell>
          <cell r="C84"/>
          <cell r="D84"/>
          <cell r="E84"/>
          <cell r="F84"/>
          <cell r="G84"/>
        </row>
        <row r="85">
          <cell r="A85">
            <v>350075</v>
          </cell>
          <cell r="B85"/>
          <cell r="C85">
            <v>264776</v>
          </cell>
          <cell r="D85"/>
          <cell r="E85"/>
          <cell r="F85"/>
          <cell r="G85"/>
        </row>
        <row r="86">
          <cell r="A86">
            <v>350180</v>
          </cell>
          <cell r="B86"/>
          <cell r="C86"/>
          <cell r="D86"/>
          <cell r="E86"/>
          <cell r="F86"/>
          <cell r="G86"/>
        </row>
        <row r="87">
          <cell r="A87">
            <v>350395</v>
          </cell>
          <cell r="B87"/>
          <cell r="C87"/>
          <cell r="D87"/>
          <cell r="E87"/>
          <cell r="F87"/>
          <cell r="G87"/>
        </row>
        <row r="88">
          <cell r="A88">
            <v>350950</v>
          </cell>
          <cell r="B88">
            <v>7363</v>
          </cell>
          <cell r="C88"/>
          <cell r="D88"/>
          <cell r="E88"/>
          <cell r="F88"/>
          <cell r="G88"/>
        </row>
        <row r="89">
          <cell r="A89">
            <v>351120</v>
          </cell>
          <cell r="B89"/>
          <cell r="C89"/>
          <cell r="D89"/>
          <cell r="E89"/>
          <cell r="F89"/>
          <cell r="G89"/>
        </row>
        <row r="90">
          <cell r="A90">
            <v>351250</v>
          </cell>
          <cell r="B90">
            <v>71447</v>
          </cell>
          <cell r="C90"/>
          <cell r="D90"/>
          <cell r="E90"/>
          <cell r="F90"/>
          <cell r="G90"/>
        </row>
        <row r="91">
          <cell r="A91">
            <v>351470</v>
          </cell>
          <cell r="B91">
            <v>61186</v>
          </cell>
          <cell r="C91"/>
          <cell r="D91"/>
          <cell r="E91"/>
          <cell r="F91"/>
          <cell r="G91"/>
        </row>
        <row r="92">
          <cell r="A92">
            <v>351495</v>
          </cell>
          <cell r="B92"/>
          <cell r="C92"/>
          <cell r="D92"/>
          <cell r="E92"/>
          <cell r="F92"/>
          <cell r="G92"/>
        </row>
        <row r="93">
          <cell r="A93">
            <v>351660</v>
          </cell>
          <cell r="B93"/>
          <cell r="C93"/>
          <cell r="D93"/>
          <cell r="E93"/>
          <cell r="F93"/>
          <cell r="G93"/>
        </row>
        <row r="94">
          <cell r="A94">
            <v>351860</v>
          </cell>
          <cell r="B94">
            <v>321468</v>
          </cell>
          <cell r="C94"/>
          <cell r="D94"/>
          <cell r="E94"/>
          <cell r="F94"/>
          <cell r="G94"/>
        </row>
        <row r="95">
          <cell r="A95">
            <v>352710</v>
          </cell>
          <cell r="B95">
            <v>916</v>
          </cell>
          <cell r="C95"/>
          <cell r="D95"/>
          <cell r="E95"/>
          <cell r="F95"/>
          <cell r="G95"/>
        </row>
        <row r="96">
          <cell r="A96">
            <v>352800</v>
          </cell>
          <cell r="B96"/>
          <cell r="C96"/>
          <cell r="D96"/>
          <cell r="E96"/>
          <cell r="F96"/>
          <cell r="G96"/>
        </row>
        <row r="97">
          <cell r="A97">
            <v>352880</v>
          </cell>
          <cell r="B97"/>
          <cell r="C97"/>
          <cell r="D97"/>
          <cell r="E97"/>
          <cell r="F97"/>
          <cell r="G97"/>
        </row>
        <row r="98">
          <cell r="A98">
            <v>353340</v>
          </cell>
          <cell r="B98"/>
          <cell r="C98"/>
          <cell r="D98"/>
          <cell r="E98"/>
          <cell r="F98"/>
          <cell r="G98"/>
        </row>
        <row r="99">
          <cell r="A99">
            <v>353660</v>
          </cell>
          <cell r="B99"/>
          <cell r="C99"/>
          <cell r="D99"/>
          <cell r="E99"/>
          <cell r="F99"/>
          <cell r="G99"/>
        </row>
        <row r="100">
          <cell r="A100">
            <v>353990</v>
          </cell>
          <cell r="B100"/>
          <cell r="C100"/>
          <cell r="D100"/>
          <cell r="E100"/>
          <cell r="F100"/>
          <cell r="G100"/>
        </row>
        <row r="101">
          <cell r="A101">
            <v>354160</v>
          </cell>
          <cell r="B101"/>
          <cell r="C101"/>
          <cell r="D101"/>
          <cell r="E101"/>
          <cell r="F101"/>
          <cell r="G101"/>
        </row>
        <row r="102">
          <cell r="A102">
            <v>354380</v>
          </cell>
          <cell r="B102"/>
          <cell r="C102"/>
          <cell r="D102"/>
          <cell r="E102"/>
          <cell r="F102"/>
          <cell r="G102"/>
        </row>
        <row r="103">
          <cell r="A103">
            <v>354660</v>
          </cell>
          <cell r="B103">
            <v>363583</v>
          </cell>
          <cell r="C103"/>
          <cell r="D103"/>
          <cell r="E103"/>
          <cell r="F103"/>
          <cell r="G103"/>
        </row>
        <row r="104">
          <cell r="A104">
            <v>354920</v>
          </cell>
          <cell r="B104"/>
          <cell r="C104"/>
          <cell r="D104"/>
          <cell r="E104"/>
          <cell r="F104"/>
          <cell r="G104"/>
        </row>
        <row r="105">
          <cell r="A105">
            <v>355310</v>
          </cell>
          <cell r="B105"/>
          <cell r="C105"/>
          <cell r="D105"/>
          <cell r="E105"/>
          <cell r="F105"/>
          <cell r="G105"/>
        </row>
        <row r="106">
          <cell r="A106">
            <v>355500</v>
          </cell>
          <cell r="B106"/>
          <cell r="C106"/>
          <cell r="D106"/>
          <cell r="E106"/>
          <cell r="F106"/>
          <cell r="G106"/>
        </row>
        <row r="107">
          <cell r="A107">
            <v>410335</v>
          </cell>
          <cell r="B107"/>
          <cell r="C107"/>
          <cell r="D107"/>
          <cell r="E107"/>
          <cell r="F107"/>
          <cell r="G107"/>
        </row>
        <row r="108">
          <cell r="A108">
            <v>410510</v>
          </cell>
          <cell r="B108"/>
          <cell r="C108"/>
          <cell r="D108"/>
          <cell r="E108"/>
          <cell r="F108"/>
          <cell r="G108"/>
        </row>
        <row r="109">
          <cell r="A109">
            <v>410520</v>
          </cell>
          <cell r="B109">
            <v>208791</v>
          </cell>
          <cell r="C109"/>
          <cell r="D109"/>
          <cell r="E109"/>
          <cell r="F109"/>
          <cell r="G109"/>
        </row>
        <row r="110">
          <cell r="A110">
            <v>410580</v>
          </cell>
          <cell r="B110"/>
          <cell r="C110"/>
          <cell r="D110"/>
          <cell r="E110"/>
          <cell r="F110"/>
          <cell r="G110"/>
        </row>
        <row r="111">
          <cell r="A111">
            <v>410700</v>
          </cell>
          <cell r="B111"/>
          <cell r="C111"/>
          <cell r="D111"/>
          <cell r="E111"/>
          <cell r="F111"/>
          <cell r="G111"/>
        </row>
        <row r="112">
          <cell r="A112">
            <v>411080</v>
          </cell>
          <cell r="B112"/>
          <cell r="C112"/>
          <cell r="D112"/>
          <cell r="E112"/>
          <cell r="F112"/>
          <cell r="G112"/>
        </row>
        <row r="113">
          <cell r="A113">
            <v>411130</v>
          </cell>
          <cell r="B113"/>
          <cell r="C113"/>
          <cell r="D113"/>
          <cell r="E113"/>
          <cell r="F113"/>
          <cell r="G113"/>
        </row>
        <row r="114">
          <cell r="A114">
            <v>411210</v>
          </cell>
          <cell r="B114"/>
          <cell r="C114">
            <v>11374</v>
          </cell>
          <cell r="D114"/>
          <cell r="E114"/>
          <cell r="F114"/>
          <cell r="G114"/>
        </row>
        <row r="115">
          <cell r="A115">
            <v>411600</v>
          </cell>
          <cell r="B115"/>
          <cell r="C115"/>
          <cell r="D115"/>
          <cell r="E115"/>
          <cell r="F115"/>
          <cell r="G115"/>
        </row>
        <row r="116">
          <cell r="A116">
            <v>411760</v>
          </cell>
          <cell r="B116">
            <v>295744</v>
          </cell>
          <cell r="C116">
            <v>2238598</v>
          </cell>
          <cell r="D116"/>
          <cell r="E116"/>
          <cell r="F116"/>
          <cell r="G116"/>
        </row>
        <row r="117">
          <cell r="A117">
            <v>412160</v>
          </cell>
          <cell r="B117"/>
          <cell r="C117"/>
          <cell r="D117"/>
          <cell r="E117"/>
          <cell r="F117"/>
          <cell r="G117"/>
        </row>
        <row r="118">
          <cell r="A118">
            <v>412410</v>
          </cell>
          <cell r="B118"/>
          <cell r="C118"/>
          <cell r="D118"/>
          <cell r="E118"/>
          <cell r="F118"/>
          <cell r="G118"/>
        </row>
        <row r="119">
          <cell r="A119">
            <v>412440</v>
          </cell>
          <cell r="B119"/>
          <cell r="C119"/>
          <cell r="D119"/>
          <cell r="E119"/>
          <cell r="F119"/>
          <cell r="G119"/>
        </row>
        <row r="120">
          <cell r="A120">
            <v>412555</v>
          </cell>
          <cell r="B120"/>
          <cell r="C120"/>
          <cell r="D120"/>
          <cell r="E120"/>
          <cell r="F120"/>
          <cell r="G120"/>
        </row>
        <row r="121">
          <cell r="A121">
            <v>412840</v>
          </cell>
          <cell r="B121"/>
          <cell r="C121"/>
          <cell r="D121"/>
          <cell r="E121"/>
          <cell r="F121"/>
          <cell r="G121"/>
        </row>
        <row r="122">
          <cell r="A122">
            <v>420220</v>
          </cell>
          <cell r="B122"/>
          <cell r="C122"/>
          <cell r="D122"/>
          <cell r="E122"/>
          <cell r="F122"/>
          <cell r="G122"/>
        </row>
        <row r="123">
          <cell r="A123">
            <v>420395</v>
          </cell>
          <cell r="B123">
            <v>66502</v>
          </cell>
          <cell r="C123"/>
          <cell r="D123"/>
          <cell r="E123"/>
          <cell r="F123"/>
          <cell r="G123"/>
        </row>
        <row r="124">
          <cell r="A124">
            <v>420515</v>
          </cell>
          <cell r="B124"/>
          <cell r="C124"/>
          <cell r="D124"/>
          <cell r="E124"/>
          <cell r="F124"/>
          <cell r="G124"/>
        </row>
        <row r="125">
          <cell r="A125">
            <v>421160</v>
          </cell>
          <cell r="B125">
            <v>151940</v>
          </cell>
          <cell r="C125"/>
          <cell r="D125"/>
          <cell r="E125"/>
          <cell r="F125"/>
          <cell r="G125"/>
        </row>
        <row r="126">
          <cell r="A126">
            <v>421320</v>
          </cell>
          <cell r="B126"/>
          <cell r="C126"/>
          <cell r="D126"/>
          <cell r="E126"/>
          <cell r="F126"/>
          <cell r="G126"/>
        </row>
        <row r="127">
          <cell r="A127">
            <v>421660</v>
          </cell>
          <cell r="B127">
            <v>3489890</v>
          </cell>
          <cell r="C127"/>
          <cell r="D127"/>
          <cell r="E127"/>
          <cell r="F127"/>
          <cell r="G127"/>
        </row>
        <row r="128">
          <cell r="A128">
            <v>430030</v>
          </cell>
          <cell r="B128"/>
          <cell r="C128"/>
          <cell r="D128"/>
          <cell r="E128"/>
          <cell r="F128"/>
          <cell r="G128"/>
        </row>
        <row r="129">
          <cell r="A129">
            <v>430045</v>
          </cell>
          <cell r="B129"/>
          <cell r="C129"/>
          <cell r="D129"/>
          <cell r="E129"/>
          <cell r="F129"/>
          <cell r="G129"/>
        </row>
        <row r="130">
          <cell r="A130">
            <v>430057</v>
          </cell>
          <cell r="B130">
            <v>31920</v>
          </cell>
          <cell r="C130"/>
          <cell r="D130"/>
          <cell r="E130"/>
          <cell r="F130"/>
          <cell r="G130"/>
        </row>
        <row r="131">
          <cell r="A131">
            <v>430110</v>
          </cell>
          <cell r="B131">
            <v>39448</v>
          </cell>
          <cell r="C131"/>
          <cell r="D131"/>
          <cell r="E131"/>
          <cell r="F131"/>
          <cell r="G131"/>
        </row>
        <row r="132">
          <cell r="A132">
            <v>430222</v>
          </cell>
          <cell r="B132"/>
          <cell r="C132"/>
          <cell r="D132"/>
          <cell r="E132"/>
          <cell r="F132"/>
          <cell r="G132"/>
        </row>
        <row r="133">
          <cell r="A133">
            <v>430223</v>
          </cell>
          <cell r="B133">
            <v>52396</v>
          </cell>
          <cell r="C133"/>
          <cell r="D133"/>
          <cell r="E133"/>
          <cell r="F133"/>
          <cell r="G133"/>
        </row>
        <row r="134">
          <cell r="A134">
            <v>430260</v>
          </cell>
          <cell r="B134"/>
          <cell r="C134"/>
          <cell r="D134"/>
          <cell r="E134"/>
          <cell r="F134"/>
          <cell r="G134"/>
        </row>
        <row r="135">
          <cell r="A135">
            <v>430360</v>
          </cell>
          <cell r="B135">
            <v>37382</v>
          </cell>
          <cell r="C135"/>
          <cell r="D135"/>
          <cell r="E135"/>
          <cell r="F135"/>
          <cell r="G135"/>
        </row>
        <row r="136">
          <cell r="A136">
            <v>430430</v>
          </cell>
          <cell r="B136">
            <v>72778</v>
          </cell>
          <cell r="C136"/>
          <cell r="D136"/>
          <cell r="E136"/>
          <cell r="F136"/>
          <cell r="G136"/>
        </row>
        <row r="137">
          <cell r="A137">
            <v>430670</v>
          </cell>
          <cell r="B137">
            <v>20749</v>
          </cell>
          <cell r="C137"/>
          <cell r="D137"/>
          <cell r="E137"/>
          <cell r="F137"/>
          <cell r="G137"/>
        </row>
        <row r="138">
          <cell r="A138">
            <v>430781</v>
          </cell>
          <cell r="B138">
            <v>71253</v>
          </cell>
          <cell r="C138">
            <v>1705123</v>
          </cell>
          <cell r="D138"/>
          <cell r="E138"/>
          <cell r="F138"/>
          <cell r="G138"/>
        </row>
        <row r="139">
          <cell r="A139">
            <v>430865</v>
          </cell>
          <cell r="B139">
            <v>64041</v>
          </cell>
          <cell r="C139"/>
          <cell r="D139"/>
          <cell r="E139"/>
          <cell r="F139"/>
          <cell r="G139"/>
        </row>
        <row r="140">
          <cell r="A140">
            <v>431200</v>
          </cell>
          <cell r="B140">
            <v>29827</v>
          </cell>
          <cell r="C140"/>
          <cell r="D140"/>
          <cell r="E140"/>
          <cell r="F140"/>
          <cell r="G140"/>
        </row>
        <row r="141">
          <cell r="A141">
            <v>431210</v>
          </cell>
          <cell r="B141">
            <v>45425</v>
          </cell>
          <cell r="C141"/>
          <cell r="D141"/>
          <cell r="E141"/>
          <cell r="F141"/>
          <cell r="G141"/>
        </row>
        <row r="142">
          <cell r="A142">
            <v>431280</v>
          </cell>
          <cell r="B142"/>
          <cell r="C142"/>
          <cell r="D142"/>
          <cell r="E142"/>
          <cell r="F142"/>
          <cell r="G142"/>
        </row>
        <row r="143">
          <cell r="A143">
            <v>431342</v>
          </cell>
          <cell r="B143"/>
          <cell r="C143"/>
          <cell r="D143"/>
          <cell r="E143"/>
          <cell r="F143"/>
          <cell r="G143"/>
        </row>
        <row r="144">
          <cell r="A144">
            <v>431415</v>
          </cell>
          <cell r="B144"/>
          <cell r="C144"/>
          <cell r="D144"/>
          <cell r="E144"/>
          <cell r="F144"/>
          <cell r="G144"/>
        </row>
        <row r="145">
          <cell r="A145">
            <v>431475</v>
          </cell>
          <cell r="B145"/>
          <cell r="C145"/>
          <cell r="D145"/>
          <cell r="E145"/>
          <cell r="F145"/>
          <cell r="G145"/>
        </row>
        <row r="146">
          <cell r="A146">
            <v>431500</v>
          </cell>
          <cell r="B146"/>
          <cell r="C146"/>
          <cell r="D146"/>
          <cell r="E146"/>
          <cell r="F146"/>
          <cell r="G146"/>
        </row>
        <row r="147">
          <cell r="A147">
            <v>431535</v>
          </cell>
          <cell r="B147">
            <v>57371</v>
          </cell>
          <cell r="C147"/>
          <cell r="D147"/>
          <cell r="E147"/>
          <cell r="F147"/>
          <cell r="G147"/>
        </row>
        <row r="148">
          <cell r="A148">
            <v>431650</v>
          </cell>
          <cell r="B148"/>
          <cell r="C148"/>
          <cell r="D148"/>
          <cell r="E148"/>
          <cell r="F148"/>
          <cell r="G148"/>
        </row>
        <row r="149">
          <cell r="A149">
            <v>431830</v>
          </cell>
          <cell r="B149">
            <v>414292</v>
          </cell>
          <cell r="C149"/>
          <cell r="D149"/>
          <cell r="E149"/>
          <cell r="F149"/>
          <cell r="G149"/>
        </row>
        <row r="150">
          <cell r="A150">
            <v>431840</v>
          </cell>
          <cell r="B150">
            <v>184177</v>
          </cell>
          <cell r="C150"/>
          <cell r="D150"/>
          <cell r="E150"/>
          <cell r="F150"/>
          <cell r="G150"/>
        </row>
        <row r="151">
          <cell r="A151">
            <v>431849</v>
          </cell>
          <cell r="B151"/>
          <cell r="C151"/>
          <cell r="D151"/>
          <cell r="E151"/>
          <cell r="F151"/>
          <cell r="G151"/>
        </row>
        <row r="152">
          <cell r="A152">
            <v>432110</v>
          </cell>
          <cell r="B152">
            <v>139518</v>
          </cell>
          <cell r="C152"/>
          <cell r="D152"/>
          <cell r="E152"/>
          <cell r="F152"/>
          <cell r="G152"/>
        </row>
        <row r="153">
          <cell r="A153">
            <v>432140</v>
          </cell>
          <cell r="B153">
            <v>229227</v>
          </cell>
          <cell r="C153"/>
          <cell r="D153"/>
          <cell r="E153"/>
          <cell r="F153"/>
          <cell r="G153"/>
        </row>
        <row r="154">
          <cell r="A154">
            <v>432237</v>
          </cell>
          <cell r="B154"/>
          <cell r="C154"/>
          <cell r="D154"/>
          <cell r="E154"/>
          <cell r="F154"/>
          <cell r="G154"/>
        </row>
        <row r="155">
          <cell r="A155">
            <v>432300</v>
          </cell>
          <cell r="B155">
            <v>1904735</v>
          </cell>
          <cell r="C155"/>
          <cell r="D155"/>
          <cell r="E155"/>
          <cell r="F155"/>
          <cell r="G155"/>
        </row>
        <row r="156">
          <cell r="A156">
            <v>432360</v>
          </cell>
          <cell r="B156"/>
          <cell r="C156"/>
          <cell r="D156"/>
          <cell r="E156"/>
          <cell r="F156"/>
          <cell r="G156"/>
        </row>
        <row r="157">
          <cell r="A157">
            <v>510050</v>
          </cell>
          <cell r="B157">
            <v>21836</v>
          </cell>
          <cell r="C157"/>
          <cell r="D157"/>
          <cell r="E157"/>
          <cell r="F157"/>
          <cell r="G157"/>
        </row>
        <row r="158">
          <cell r="A158">
            <v>521020</v>
          </cell>
          <cell r="B158"/>
          <cell r="C158">
            <v>2678523</v>
          </cell>
          <cell r="D158"/>
          <cell r="E158"/>
          <cell r="F158"/>
          <cell r="G158"/>
        </row>
        <row r="159">
          <cell r="A159">
            <v>521975</v>
          </cell>
          <cell r="B159"/>
          <cell r="C159"/>
          <cell r="D159"/>
          <cell r="E159"/>
          <cell r="F159"/>
          <cell r="G159"/>
        </row>
        <row r="160">
          <cell r="A160">
            <v>110070</v>
          </cell>
          <cell r="B160"/>
          <cell r="C160">
            <v>2</v>
          </cell>
          <cell r="D160"/>
          <cell r="E160"/>
          <cell r="F160"/>
          <cell r="G160"/>
        </row>
        <row r="161">
          <cell r="A161">
            <v>110146</v>
          </cell>
          <cell r="B161"/>
          <cell r="C161">
            <v>16345</v>
          </cell>
          <cell r="D161"/>
          <cell r="E161"/>
          <cell r="F161"/>
          <cell r="G161"/>
        </row>
        <row r="162">
          <cell r="A162">
            <v>170210</v>
          </cell>
          <cell r="B162">
            <v>505841</v>
          </cell>
          <cell r="C162"/>
          <cell r="D162"/>
          <cell r="E162"/>
          <cell r="F162"/>
          <cell r="G162"/>
        </row>
        <row r="163">
          <cell r="A163">
            <v>230490</v>
          </cell>
          <cell r="B163"/>
          <cell r="C163"/>
          <cell r="D163"/>
          <cell r="E163"/>
          <cell r="F163"/>
          <cell r="G163"/>
        </row>
        <row r="164">
          <cell r="A164">
            <v>260740</v>
          </cell>
          <cell r="B164"/>
          <cell r="C164"/>
          <cell r="D164"/>
          <cell r="E164"/>
          <cell r="F164"/>
          <cell r="G164"/>
        </row>
        <row r="165">
          <cell r="A165">
            <v>290490</v>
          </cell>
          <cell r="B165"/>
          <cell r="C165">
            <v>979853</v>
          </cell>
          <cell r="D165"/>
          <cell r="E165"/>
          <cell r="F165"/>
          <cell r="G165"/>
        </row>
        <row r="166">
          <cell r="A166">
            <v>290840</v>
          </cell>
          <cell r="B166"/>
          <cell r="C166">
            <v>2937017</v>
          </cell>
          <cell r="D166"/>
          <cell r="E166"/>
          <cell r="F166"/>
          <cell r="G166"/>
        </row>
        <row r="167">
          <cell r="A167">
            <v>291460</v>
          </cell>
          <cell r="B167"/>
          <cell r="C167"/>
          <cell r="D167"/>
          <cell r="E167"/>
          <cell r="F167"/>
          <cell r="G167"/>
        </row>
        <row r="168">
          <cell r="A168">
            <v>320040</v>
          </cell>
          <cell r="B168">
            <v>231099</v>
          </cell>
          <cell r="C168"/>
          <cell r="D168"/>
          <cell r="E168"/>
          <cell r="F168"/>
          <cell r="G168"/>
        </row>
        <row r="169">
          <cell r="A169">
            <v>320110</v>
          </cell>
          <cell r="B169">
            <v>70723</v>
          </cell>
          <cell r="C169"/>
          <cell r="D169"/>
          <cell r="E169"/>
          <cell r="F169"/>
          <cell r="G169"/>
        </row>
        <row r="170">
          <cell r="A170">
            <v>320170</v>
          </cell>
          <cell r="B170">
            <v>88801</v>
          </cell>
          <cell r="C170"/>
          <cell r="D170"/>
          <cell r="E170"/>
          <cell r="F170"/>
          <cell r="G170"/>
        </row>
        <row r="171">
          <cell r="A171">
            <v>320245</v>
          </cell>
          <cell r="B171">
            <v>72954</v>
          </cell>
          <cell r="C171"/>
          <cell r="D171"/>
          <cell r="E171"/>
          <cell r="F171"/>
          <cell r="G171"/>
        </row>
        <row r="172">
          <cell r="A172">
            <v>320255</v>
          </cell>
          <cell r="B172">
            <v>55607</v>
          </cell>
          <cell r="C172"/>
          <cell r="D172"/>
          <cell r="E172"/>
          <cell r="F172"/>
          <cell r="G172"/>
        </row>
        <row r="173">
          <cell r="A173">
            <v>320265</v>
          </cell>
          <cell r="B173">
            <v>77007</v>
          </cell>
          <cell r="C173"/>
          <cell r="D173"/>
          <cell r="E173"/>
          <cell r="F173"/>
          <cell r="G173"/>
        </row>
        <row r="174">
          <cell r="A174">
            <v>320340</v>
          </cell>
          <cell r="B174">
            <v>222709</v>
          </cell>
          <cell r="C174"/>
          <cell r="D174"/>
          <cell r="E174"/>
          <cell r="F174"/>
          <cell r="G174"/>
        </row>
        <row r="175">
          <cell r="A175">
            <v>320425</v>
          </cell>
          <cell r="B175">
            <v>18362</v>
          </cell>
          <cell r="C175"/>
          <cell r="D175"/>
          <cell r="E175"/>
          <cell r="F175"/>
          <cell r="G175"/>
        </row>
        <row r="176">
          <cell r="A176">
            <v>320501</v>
          </cell>
          <cell r="B176">
            <v>158201</v>
          </cell>
          <cell r="C176"/>
          <cell r="D176"/>
          <cell r="E176"/>
          <cell r="F176"/>
          <cell r="G176"/>
        </row>
        <row r="177">
          <cell r="A177">
            <v>350260</v>
          </cell>
          <cell r="B177"/>
          <cell r="C177"/>
          <cell r="D177"/>
          <cell r="E177"/>
          <cell r="F177"/>
          <cell r="G177"/>
        </row>
        <row r="178">
          <cell r="A178">
            <v>350620</v>
          </cell>
          <cell r="B178"/>
          <cell r="C178"/>
          <cell r="D178"/>
          <cell r="E178"/>
          <cell r="F178"/>
          <cell r="G178"/>
        </row>
        <row r="179">
          <cell r="A179">
            <v>350670</v>
          </cell>
          <cell r="B179"/>
          <cell r="C179"/>
          <cell r="D179"/>
          <cell r="E179"/>
          <cell r="F179"/>
          <cell r="G179"/>
        </row>
        <row r="180">
          <cell r="A180">
            <v>350870</v>
          </cell>
          <cell r="B180"/>
          <cell r="C180"/>
          <cell r="D180"/>
          <cell r="E180"/>
          <cell r="F180"/>
          <cell r="G180"/>
        </row>
        <row r="181">
          <cell r="A181">
            <v>351220</v>
          </cell>
          <cell r="B181">
            <v>42331</v>
          </cell>
          <cell r="C181"/>
          <cell r="D181"/>
          <cell r="E181"/>
          <cell r="F181"/>
          <cell r="G181"/>
        </row>
        <row r="182">
          <cell r="A182">
            <v>351390</v>
          </cell>
          <cell r="B182">
            <v>40433</v>
          </cell>
          <cell r="C182"/>
          <cell r="D182"/>
          <cell r="E182"/>
          <cell r="F182"/>
          <cell r="G182"/>
        </row>
        <row r="183">
          <cell r="A183">
            <v>351690</v>
          </cell>
          <cell r="B183">
            <v>159319</v>
          </cell>
          <cell r="C183"/>
          <cell r="D183"/>
          <cell r="E183"/>
          <cell r="F183"/>
          <cell r="G183"/>
        </row>
        <row r="184">
          <cell r="A184">
            <v>351720</v>
          </cell>
          <cell r="B184">
            <v>175286</v>
          </cell>
          <cell r="C184"/>
          <cell r="D184"/>
          <cell r="E184"/>
          <cell r="F184"/>
          <cell r="G184"/>
        </row>
        <row r="185">
          <cell r="A185">
            <v>351950</v>
          </cell>
          <cell r="B185">
            <v>12328</v>
          </cell>
          <cell r="C185"/>
          <cell r="D185"/>
          <cell r="E185"/>
          <cell r="F185"/>
          <cell r="G185"/>
        </row>
        <row r="186">
          <cell r="A186">
            <v>352050</v>
          </cell>
          <cell r="B186"/>
          <cell r="C186"/>
          <cell r="D186"/>
          <cell r="E186"/>
          <cell r="F186"/>
          <cell r="G186"/>
        </row>
        <row r="187">
          <cell r="A187">
            <v>352350</v>
          </cell>
          <cell r="B187">
            <v>205536</v>
          </cell>
          <cell r="C187"/>
          <cell r="D187"/>
          <cell r="E187"/>
          <cell r="F187"/>
          <cell r="G187"/>
        </row>
        <row r="188">
          <cell r="A188">
            <v>353130</v>
          </cell>
          <cell r="B188"/>
          <cell r="C188"/>
          <cell r="D188"/>
          <cell r="E188"/>
          <cell r="F188"/>
          <cell r="G188"/>
        </row>
        <row r="189">
          <cell r="A189">
            <v>353690</v>
          </cell>
          <cell r="B189"/>
          <cell r="C189"/>
          <cell r="D189"/>
          <cell r="E189"/>
          <cell r="F189"/>
          <cell r="G189"/>
        </row>
        <row r="190">
          <cell r="A190">
            <v>353715</v>
          </cell>
          <cell r="B190">
            <v>31510</v>
          </cell>
          <cell r="C190"/>
          <cell r="D190"/>
          <cell r="E190"/>
          <cell r="F190"/>
          <cell r="G190"/>
        </row>
        <row r="191">
          <cell r="A191">
            <v>353750</v>
          </cell>
          <cell r="B191"/>
          <cell r="C191"/>
          <cell r="D191"/>
          <cell r="E191"/>
          <cell r="F191"/>
          <cell r="G191"/>
        </row>
        <row r="192">
          <cell r="A192">
            <v>353870</v>
          </cell>
          <cell r="B192"/>
          <cell r="C192"/>
          <cell r="D192"/>
          <cell r="E192"/>
          <cell r="F192"/>
          <cell r="G192"/>
        </row>
        <row r="193">
          <cell r="A193">
            <v>353970</v>
          </cell>
          <cell r="B193">
            <v>53160</v>
          </cell>
          <cell r="C193"/>
          <cell r="D193"/>
          <cell r="E193"/>
          <cell r="F193"/>
          <cell r="G193"/>
        </row>
        <row r="194">
          <cell r="A194">
            <v>354060</v>
          </cell>
          <cell r="B194">
            <v>27710</v>
          </cell>
          <cell r="C194"/>
          <cell r="D194"/>
          <cell r="E194"/>
          <cell r="F194"/>
          <cell r="G194"/>
        </row>
        <row r="195">
          <cell r="A195">
            <v>354200</v>
          </cell>
          <cell r="B195"/>
          <cell r="C195"/>
          <cell r="D195"/>
          <cell r="E195"/>
          <cell r="F195"/>
          <cell r="G195"/>
        </row>
        <row r="196">
          <cell r="A196">
            <v>354790</v>
          </cell>
          <cell r="B196"/>
          <cell r="C196"/>
          <cell r="D196"/>
          <cell r="E196"/>
          <cell r="F196"/>
          <cell r="G196"/>
        </row>
        <row r="197">
          <cell r="A197">
            <v>355060</v>
          </cell>
          <cell r="B197">
            <v>630027</v>
          </cell>
          <cell r="C197"/>
          <cell r="D197"/>
          <cell r="E197"/>
          <cell r="F197"/>
          <cell r="G197"/>
        </row>
        <row r="198">
          <cell r="A198">
            <v>355080</v>
          </cell>
          <cell r="B198"/>
          <cell r="C198"/>
          <cell r="D198"/>
          <cell r="E198"/>
          <cell r="F198"/>
          <cell r="G198"/>
        </row>
        <row r="199">
          <cell r="A199">
            <v>355300</v>
          </cell>
          <cell r="B199"/>
          <cell r="C199"/>
          <cell r="D199"/>
          <cell r="E199"/>
          <cell r="F199"/>
          <cell r="G199"/>
        </row>
        <row r="200">
          <cell r="A200">
            <v>355520</v>
          </cell>
          <cell r="B200">
            <v>46702</v>
          </cell>
          <cell r="C200"/>
          <cell r="D200"/>
          <cell r="E200"/>
          <cell r="F200"/>
          <cell r="G200"/>
        </row>
        <row r="201">
          <cell r="A201">
            <v>355535</v>
          </cell>
          <cell r="B201">
            <v>77643</v>
          </cell>
          <cell r="C201"/>
          <cell r="D201"/>
          <cell r="E201"/>
          <cell r="F201"/>
          <cell r="G201"/>
        </row>
        <row r="202">
          <cell r="A202">
            <v>355590</v>
          </cell>
          <cell r="B202">
            <v>21889</v>
          </cell>
          <cell r="C202"/>
          <cell r="D202"/>
          <cell r="E202"/>
          <cell r="F202"/>
          <cell r="G202"/>
        </row>
        <row r="203">
          <cell r="A203">
            <v>355635</v>
          </cell>
          <cell r="B203"/>
          <cell r="C203"/>
          <cell r="D203"/>
          <cell r="E203"/>
          <cell r="F203"/>
          <cell r="G203"/>
        </row>
        <row r="204">
          <cell r="A204">
            <v>410210</v>
          </cell>
          <cell r="B204"/>
          <cell r="C204"/>
          <cell r="D204"/>
          <cell r="E204"/>
          <cell r="F204"/>
          <cell r="G204"/>
        </row>
        <row r="205">
          <cell r="A205">
            <v>410490</v>
          </cell>
          <cell r="B205"/>
          <cell r="C205"/>
          <cell r="D205"/>
          <cell r="E205"/>
          <cell r="F205"/>
          <cell r="G205"/>
        </row>
        <row r="206">
          <cell r="A206">
            <v>410650</v>
          </cell>
          <cell r="B206"/>
          <cell r="C206"/>
          <cell r="D206"/>
          <cell r="E206"/>
          <cell r="F206"/>
          <cell r="G206"/>
        </row>
        <row r="207">
          <cell r="A207">
            <v>411020</v>
          </cell>
          <cell r="B207"/>
          <cell r="C207"/>
          <cell r="D207"/>
          <cell r="E207"/>
          <cell r="F207"/>
          <cell r="G207"/>
        </row>
        <row r="208">
          <cell r="A208">
            <v>411150</v>
          </cell>
          <cell r="B208"/>
          <cell r="C208"/>
          <cell r="D208"/>
          <cell r="E208"/>
          <cell r="F208"/>
          <cell r="G208"/>
        </row>
        <row r="209">
          <cell r="A209">
            <v>411585</v>
          </cell>
          <cell r="B209">
            <v>48878</v>
          </cell>
          <cell r="C209">
            <v>503651</v>
          </cell>
          <cell r="D209"/>
          <cell r="E209"/>
          <cell r="F209"/>
          <cell r="G209"/>
        </row>
        <row r="210">
          <cell r="A210">
            <v>412130</v>
          </cell>
          <cell r="B210"/>
          <cell r="C210"/>
          <cell r="D210"/>
          <cell r="E210"/>
          <cell r="F210"/>
          <cell r="G210"/>
        </row>
        <row r="211">
          <cell r="A211">
            <v>412230</v>
          </cell>
          <cell r="B211"/>
          <cell r="C211"/>
          <cell r="D211"/>
          <cell r="E211"/>
          <cell r="F211"/>
          <cell r="G211"/>
        </row>
        <row r="212">
          <cell r="A212">
            <v>412260</v>
          </cell>
          <cell r="B212"/>
          <cell r="C212"/>
          <cell r="D212"/>
          <cell r="E212"/>
          <cell r="F212"/>
          <cell r="G212"/>
        </row>
        <row r="213">
          <cell r="A213">
            <v>412575</v>
          </cell>
          <cell r="B213"/>
          <cell r="C213"/>
          <cell r="D213"/>
          <cell r="E213"/>
          <cell r="F213"/>
          <cell r="G213"/>
        </row>
        <row r="214">
          <cell r="A214">
            <v>412610</v>
          </cell>
          <cell r="B214"/>
          <cell r="C214"/>
          <cell r="D214"/>
          <cell r="E214"/>
          <cell r="F214"/>
          <cell r="G214"/>
        </row>
        <row r="215">
          <cell r="A215">
            <v>420280</v>
          </cell>
          <cell r="B215">
            <v>180454</v>
          </cell>
          <cell r="C215"/>
          <cell r="D215"/>
          <cell r="E215"/>
          <cell r="F215"/>
          <cell r="G215"/>
        </row>
        <row r="216">
          <cell r="A216">
            <v>420720</v>
          </cell>
          <cell r="B216">
            <v>91825</v>
          </cell>
          <cell r="C216"/>
          <cell r="D216"/>
          <cell r="E216"/>
          <cell r="F216"/>
          <cell r="G216"/>
        </row>
        <row r="217">
          <cell r="A217">
            <v>420750</v>
          </cell>
          <cell r="B217"/>
          <cell r="C217"/>
          <cell r="D217"/>
          <cell r="E217"/>
          <cell r="F217"/>
          <cell r="G217"/>
        </row>
        <row r="218">
          <cell r="A218">
            <v>420990</v>
          </cell>
          <cell r="B218"/>
          <cell r="C218"/>
          <cell r="D218"/>
          <cell r="E218"/>
          <cell r="F218"/>
          <cell r="G218"/>
        </row>
        <row r="219">
          <cell r="A219">
            <v>421000</v>
          </cell>
          <cell r="B219">
            <v>192174</v>
          </cell>
          <cell r="C219"/>
          <cell r="D219"/>
          <cell r="E219"/>
          <cell r="F219"/>
          <cell r="G219"/>
        </row>
        <row r="220">
          <cell r="A220">
            <v>421070</v>
          </cell>
          <cell r="B220">
            <v>445</v>
          </cell>
          <cell r="C220"/>
          <cell r="D220"/>
          <cell r="E220"/>
          <cell r="F220"/>
          <cell r="G220"/>
        </row>
        <row r="221">
          <cell r="A221">
            <v>421130</v>
          </cell>
          <cell r="B221">
            <v>616638</v>
          </cell>
          <cell r="C221"/>
          <cell r="D221"/>
          <cell r="E221"/>
          <cell r="F221"/>
          <cell r="G221"/>
        </row>
        <row r="222">
          <cell r="A222">
            <v>421510</v>
          </cell>
          <cell r="B222"/>
          <cell r="C222"/>
          <cell r="D222"/>
          <cell r="E222"/>
          <cell r="F222"/>
          <cell r="G222"/>
        </row>
        <row r="223">
          <cell r="A223">
            <v>421565</v>
          </cell>
          <cell r="B223">
            <v>131893</v>
          </cell>
          <cell r="C223"/>
          <cell r="D223"/>
          <cell r="E223"/>
          <cell r="F223"/>
          <cell r="G223"/>
        </row>
        <row r="224">
          <cell r="A224">
            <v>421700</v>
          </cell>
          <cell r="B224">
            <v>206154</v>
          </cell>
          <cell r="C224"/>
          <cell r="D224"/>
          <cell r="E224"/>
          <cell r="F224"/>
          <cell r="G224"/>
        </row>
        <row r="225">
          <cell r="A225">
            <v>422000</v>
          </cell>
          <cell r="B225">
            <v>209387</v>
          </cell>
          <cell r="C225"/>
          <cell r="D225"/>
          <cell r="E225"/>
          <cell r="F225"/>
          <cell r="G225"/>
        </row>
        <row r="226">
          <cell r="A226">
            <v>430200</v>
          </cell>
          <cell r="B226">
            <v>59447</v>
          </cell>
          <cell r="C226"/>
          <cell r="D226"/>
          <cell r="E226"/>
          <cell r="F226"/>
          <cell r="G226"/>
        </row>
        <row r="227">
          <cell r="A227">
            <v>430510</v>
          </cell>
          <cell r="B227"/>
          <cell r="C227"/>
          <cell r="D227"/>
          <cell r="E227"/>
          <cell r="F227"/>
          <cell r="G227"/>
        </row>
        <row r="228">
          <cell r="A228">
            <v>430783</v>
          </cell>
          <cell r="B228">
            <v>2043</v>
          </cell>
          <cell r="C228"/>
          <cell r="D228"/>
          <cell r="E228"/>
          <cell r="F228"/>
          <cell r="G228"/>
        </row>
        <row r="229">
          <cell r="A229">
            <v>430805</v>
          </cell>
          <cell r="B229"/>
          <cell r="C229"/>
          <cell r="D229"/>
          <cell r="E229"/>
          <cell r="F229"/>
          <cell r="G229"/>
        </row>
        <row r="230">
          <cell r="A230">
            <v>430840</v>
          </cell>
          <cell r="B230">
            <v>28168</v>
          </cell>
          <cell r="C230"/>
          <cell r="D230"/>
          <cell r="E230"/>
          <cell r="F230"/>
          <cell r="G230"/>
        </row>
        <row r="231">
          <cell r="A231">
            <v>430880</v>
          </cell>
          <cell r="B231">
            <v>77215</v>
          </cell>
          <cell r="C231"/>
          <cell r="D231"/>
          <cell r="E231"/>
          <cell r="F231"/>
          <cell r="G231"/>
        </row>
        <row r="232">
          <cell r="A232">
            <v>430890</v>
          </cell>
          <cell r="B232">
            <v>121882</v>
          </cell>
          <cell r="C232"/>
          <cell r="D232"/>
          <cell r="E232"/>
          <cell r="F232"/>
          <cell r="G232"/>
        </row>
        <row r="233">
          <cell r="A233">
            <v>430930</v>
          </cell>
          <cell r="B233"/>
          <cell r="C233"/>
          <cell r="D233"/>
          <cell r="E233"/>
          <cell r="F233"/>
          <cell r="G233"/>
        </row>
        <row r="234">
          <cell r="A234">
            <v>430980</v>
          </cell>
          <cell r="B234"/>
          <cell r="C234"/>
          <cell r="D234"/>
          <cell r="E234"/>
          <cell r="F234"/>
          <cell r="G234"/>
        </row>
        <row r="235">
          <cell r="A235">
            <v>431112</v>
          </cell>
          <cell r="B235"/>
          <cell r="C235"/>
          <cell r="D235"/>
          <cell r="E235"/>
          <cell r="F235"/>
          <cell r="G235"/>
        </row>
        <row r="236">
          <cell r="A236">
            <v>431127</v>
          </cell>
          <cell r="B236">
            <v>61893</v>
          </cell>
          <cell r="C236"/>
          <cell r="D236"/>
          <cell r="E236"/>
          <cell r="F236"/>
          <cell r="G236"/>
        </row>
        <row r="237">
          <cell r="A237">
            <v>431170</v>
          </cell>
          <cell r="B237">
            <v>84310</v>
          </cell>
          <cell r="C237"/>
          <cell r="D237"/>
          <cell r="E237"/>
          <cell r="F237"/>
          <cell r="G237"/>
        </row>
        <row r="238">
          <cell r="A238">
            <v>431205</v>
          </cell>
          <cell r="B238"/>
          <cell r="C238"/>
          <cell r="D238"/>
          <cell r="E238"/>
          <cell r="F238"/>
          <cell r="G238"/>
        </row>
        <row r="239">
          <cell r="A239">
            <v>431247</v>
          </cell>
          <cell r="B239">
            <v>59806</v>
          </cell>
          <cell r="C239"/>
          <cell r="D239"/>
          <cell r="E239"/>
          <cell r="F239"/>
          <cell r="G239"/>
        </row>
        <row r="240">
          <cell r="A240">
            <v>431303</v>
          </cell>
          <cell r="B240"/>
          <cell r="C240"/>
          <cell r="D240"/>
          <cell r="E240"/>
          <cell r="F240"/>
          <cell r="G240"/>
        </row>
        <row r="241">
          <cell r="A241">
            <v>431420</v>
          </cell>
          <cell r="B241">
            <v>58308</v>
          </cell>
          <cell r="C241"/>
          <cell r="D241"/>
          <cell r="E241"/>
          <cell r="F241"/>
          <cell r="G241"/>
        </row>
        <row r="242">
          <cell r="A242">
            <v>431430</v>
          </cell>
          <cell r="B242"/>
          <cell r="C242"/>
          <cell r="D242"/>
          <cell r="E242"/>
          <cell r="F242"/>
          <cell r="G242"/>
        </row>
        <row r="243">
          <cell r="A243">
            <v>431513</v>
          </cell>
          <cell r="B243"/>
          <cell r="C243"/>
          <cell r="D243"/>
          <cell r="E243"/>
          <cell r="F243"/>
          <cell r="G243"/>
        </row>
        <row r="244">
          <cell r="A244">
            <v>431640</v>
          </cell>
          <cell r="B244">
            <v>158112</v>
          </cell>
          <cell r="C244"/>
          <cell r="D244"/>
          <cell r="E244"/>
          <cell r="F244"/>
          <cell r="G244"/>
        </row>
        <row r="245">
          <cell r="A245">
            <v>431680</v>
          </cell>
          <cell r="B245">
            <v>1336143</v>
          </cell>
          <cell r="C245"/>
          <cell r="D245"/>
          <cell r="E245"/>
          <cell r="F245"/>
          <cell r="G245"/>
        </row>
        <row r="246">
          <cell r="A246">
            <v>431848</v>
          </cell>
          <cell r="B246"/>
          <cell r="C246"/>
          <cell r="D246"/>
          <cell r="E246"/>
          <cell r="F246"/>
          <cell r="G246"/>
        </row>
        <row r="247">
          <cell r="A247">
            <v>431915</v>
          </cell>
          <cell r="B247"/>
          <cell r="C247"/>
          <cell r="D247"/>
          <cell r="E247"/>
          <cell r="F247"/>
          <cell r="G247"/>
        </row>
        <row r="248">
          <cell r="A248">
            <v>431971</v>
          </cell>
          <cell r="B248"/>
          <cell r="C248"/>
          <cell r="D248"/>
          <cell r="E248"/>
          <cell r="F248"/>
          <cell r="G248"/>
        </row>
        <row r="249">
          <cell r="A249">
            <v>432067</v>
          </cell>
          <cell r="B249"/>
          <cell r="C249"/>
          <cell r="D249"/>
          <cell r="E249"/>
          <cell r="F249"/>
          <cell r="G249"/>
        </row>
        <row r="250">
          <cell r="A250">
            <v>432080</v>
          </cell>
          <cell r="B250">
            <v>189617</v>
          </cell>
          <cell r="C250"/>
          <cell r="D250"/>
          <cell r="E250"/>
          <cell r="F250"/>
          <cell r="G250"/>
        </row>
        <row r="251">
          <cell r="A251">
            <v>432162</v>
          </cell>
          <cell r="B251"/>
          <cell r="C251"/>
          <cell r="D251"/>
          <cell r="E251"/>
          <cell r="F251"/>
          <cell r="G251"/>
        </row>
        <row r="252">
          <cell r="A252">
            <v>432200</v>
          </cell>
          <cell r="B252">
            <v>430204</v>
          </cell>
          <cell r="C252"/>
          <cell r="D252"/>
          <cell r="E252"/>
          <cell r="F252"/>
          <cell r="G252"/>
        </row>
        <row r="253">
          <cell r="A253">
            <v>432320</v>
          </cell>
          <cell r="B253">
            <v>72289</v>
          </cell>
          <cell r="C253"/>
          <cell r="D253"/>
          <cell r="E253"/>
          <cell r="F253"/>
          <cell r="G253"/>
        </row>
        <row r="254">
          <cell r="A254">
            <v>500210</v>
          </cell>
          <cell r="B254">
            <v>207171</v>
          </cell>
          <cell r="C254"/>
          <cell r="D254"/>
          <cell r="E254"/>
          <cell r="F254"/>
          <cell r="G254"/>
        </row>
        <row r="255">
          <cell r="A255">
            <v>510337</v>
          </cell>
          <cell r="B255">
            <v>17670</v>
          </cell>
          <cell r="C255"/>
          <cell r="D255"/>
          <cell r="E255"/>
          <cell r="F255"/>
          <cell r="G255"/>
        </row>
        <row r="256">
          <cell r="A256">
            <v>520450</v>
          </cell>
          <cell r="B256">
            <v>202879</v>
          </cell>
          <cell r="C256"/>
          <cell r="D256"/>
          <cell r="E256"/>
          <cell r="F256"/>
          <cell r="G256"/>
        </row>
        <row r="257">
          <cell r="A257">
            <v>320010</v>
          </cell>
          <cell r="B257">
            <v>258598</v>
          </cell>
          <cell r="C257"/>
          <cell r="D257"/>
          <cell r="E257"/>
          <cell r="F257"/>
          <cell r="G257"/>
        </row>
        <row r="258">
          <cell r="A258">
            <v>320230</v>
          </cell>
          <cell r="B258">
            <v>200167</v>
          </cell>
          <cell r="C258"/>
          <cell r="D258"/>
          <cell r="E258"/>
          <cell r="F258"/>
          <cell r="G258"/>
        </row>
        <row r="259">
          <cell r="A259">
            <v>320240</v>
          </cell>
          <cell r="B259">
            <v>687945</v>
          </cell>
          <cell r="C259"/>
          <cell r="D259"/>
          <cell r="E259"/>
          <cell r="F259"/>
          <cell r="G259"/>
        </row>
        <row r="260">
          <cell r="A260">
            <v>320470</v>
          </cell>
          <cell r="B260">
            <v>380491</v>
          </cell>
          <cell r="C260"/>
          <cell r="D260"/>
          <cell r="E260"/>
          <cell r="F260"/>
          <cell r="G260"/>
        </row>
        <row r="261">
          <cell r="A261">
            <v>350090</v>
          </cell>
          <cell r="B261"/>
          <cell r="C261">
            <v>94775</v>
          </cell>
          <cell r="D261"/>
          <cell r="E261"/>
          <cell r="F261"/>
          <cell r="G261"/>
        </row>
        <row r="262">
          <cell r="A262">
            <v>350140</v>
          </cell>
          <cell r="B262">
            <v>27918</v>
          </cell>
          <cell r="C262"/>
          <cell r="D262"/>
          <cell r="E262"/>
          <cell r="F262"/>
          <cell r="G262"/>
        </row>
        <row r="263">
          <cell r="A263">
            <v>350280</v>
          </cell>
          <cell r="B263"/>
          <cell r="C263">
            <v>8632745</v>
          </cell>
          <cell r="D263"/>
          <cell r="E263"/>
          <cell r="F263"/>
          <cell r="G263"/>
        </row>
        <row r="264">
          <cell r="A264">
            <v>351170</v>
          </cell>
          <cell r="B264">
            <v>8531</v>
          </cell>
          <cell r="C264"/>
          <cell r="D264"/>
          <cell r="E264"/>
          <cell r="F264"/>
          <cell r="G264"/>
        </row>
        <row r="265">
          <cell r="A265">
            <v>351780</v>
          </cell>
          <cell r="B265"/>
          <cell r="C265"/>
          <cell r="D265"/>
          <cell r="E265"/>
          <cell r="F265"/>
          <cell r="G265"/>
        </row>
        <row r="266">
          <cell r="A266">
            <v>351900</v>
          </cell>
          <cell r="B266"/>
          <cell r="C266"/>
          <cell r="D266"/>
          <cell r="E266"/>
          <cell r="F266"/>
          <cell r="G266"/>
        </row>
        <row r="267">
          <cell r="A267">
            <v>352040</v>
          </cell>
          <cell r="B267"/>
          <cell r="C267"/>
          <cell r="D267"/>
          <cell r="E267"/>
          <cell r="F267"/>
          <cell r="G267"/>
        </row>
        <row r="268">
          <cell r="A268">
            <v>352510</v>
          </cell>
          <cell r="B268"/>
          <cell r="C268"/>
          <cell r="D268"/>
          <cell r="E268"/>
          <cell r="F268"/>
          <cell r="G268"/>
        </row>
        <row r="269">
          <cell r="A269">
            <v>352940</v>
          </cell>
          <cell r="B269"/>
          <cell r="C269"/>
          <cell r="D269"/>
          <cell r="E269"/>
          <cell r="F269"/>
          <cell r="G269"/>
        </row>
        <row r="270">
          <cell r="A270">
            <v>352960</v>
          </cell>
          <cell r="B270"/>
          <cell r="C270"/>
          <cell r="D270"/>
          <cell r="E270"/>
          <cell r="F270"/>
          <cell r="G270"/>
        </row>
        <row r="271">
          <cell r="A271">
            <v>353475</v>
          </cell>
          <cell r="B271"/>
          <cell r="C271"/>
          <cell r="D271"/>
          <cell r="E271"/>
          <cell r="F271"/>
          <cell r="G271"/>
        </row>
        <row r="272">
          <cell r="A272">
            <v>353480</v>
          </cell>
          <cell r="B272"/>
          <cell r="C272"/>
          <cell r="D272"/>
          <cell r="E272"/>
          <cell r="F272"/>
          <cell r="G272"/>
        </row>
        <row r="273">
          <cell r="A273">
            <v>353530</v>
          </cell>
          <cell r="B273">
            <v>197692</v>
          </cell>
          <cell r="C273"/>
          <cell r="D273"/>
          <cell r="E273"/>
          <cell r="F273"/>
          <cell r="G273"/>
        </row>
        <row r="274">
          <cell r="A274">
            <v>353550</v>
          </cell>
          <cell r="B274">
            <v>431893</v>
          </cell>
          <cell r="C274"/>
          <cell r="D274"/>
          <cell r="E274"/>
          <cell r="F274"/>
          <cell r="G274"/>
        </row>
        <row r="275">
          <cell r="A275">
            <v>353670</v>
          </cell>
          <cell r="B275"/>
          <cell r="C275"/>
          <cell r="D275"/>
          <cell r="E275"/>
          <cell r="F275"/>
          <cell r="G275"/>
        </row>
        <row r="276">
          <cell r="A276">
            <v>354320</v>
          </cell>
          <cell r="B276">
            <v>48988</v>
          </cell>
          <cell r="C276"/>
          <cell r="D276"/>
          <cell r="E276"/>
          <cell r="F276"/>
          <cell r="G276"/>
        </row>
        <row r="277">
          <cell r="A277">
            <v>354750</v>
          </cell>
          <cell r="B277"/>
          <cell r="C277"/>
          <cell r="D277"/>
          <cell r="E277"/>
          <cell r="F277"/>
          <cell r="G277"/>
        </row>
        <row r="278">
          <cell r="A278">
            <v>355130</v>
          </cell>
          <cell r="B278"/>
          <cell r="C278"/>
          <cell r="D278"/>
          <cell r="E278"/>
          <cell r="F278"/>
          <cell r="G278"/>
        </row>
        <row r="279">
          <cell r="A279">
            <v>410290</v>
          </cell>
          <cell r="B279"/>
          <cell r="C279">
            <v>1023273</v>
          </cell>
          <cell r="D279"/>
          <cell r="E279"/>
          <cell r="F279"/>
          <cell r="G279"/>
        </row>
        <row r="280">
          <cell r="A280">
            <v>410550</v>
          </cell>
          <cell r="B280"/>
          <cell r="C280">
            <v>1242839</v>
          </cell>
          <cell r="D280"/>
          <cell r="E280"/>
          <cell r="F280"/>
          <cell r="G280"/>
        </row>
        <row r="281">
          <cell r="A281">
            <v>410560</v>
          </cell>
          <cell r="B281"/>
          <cell r="C281"/>
          <cell r="D281"/>
          <cell r="E281"/>
          <cell r="F281"/>
          <cell r="G281"/>
        </row>
        <row r="282">
          <cell r="A282">
            <v>410690</v>
          </cell>
          <cell r="B282"/>
          <cell r="C282"/>
          <cell r="D282"/>
          <cell r="E282"/>
          <cell r="F282"/>
          <cell r="G282"/>
        </row>
        <row r="283">
          <cell r="A283">
            <v>410773</v>
          </cell>
          <cell r="B283"/>
          <cell r="C283"/>
          <cell r="D283"/>
          <cell r="E283"/>
          <cell r="F283"/>
          <cell r="G283"/>
        </row>
        <row r="284">
          <cell r="A284">
            <v>410860</v>
          </cell>
          <cell r="B284"/>
          <cell r="C284"/>
          <cell r="D284"/>
          <cell r="E284"/>
          <cell r="F284"/>
          <cell r="G284"/>
        </row>
        <row r="285">
          <cell r="A285">
            <v>411095</v>
          </cell>
          <cell r="B285"/>
          <cell r="C285">
            <v>12758</v>
          </cell>
          <cell r="D285"/>
          <cell r="E285"/>
          <cell r="F285"/>
          <cell r="G285"/>
        </row>
        <row r="286">
          <cell r="A286">
            <v>411240</v>
          </cell>
          <cell r="B286"/>
          <cell r="C286"/>
          <cell r="D286"/>
          <cell r="E286"/>
          <cell r="F286"/>
          <cell r="G286"/>
        </row>
        <row r="287">
          <cell r="A287">
            <v>411870</v>
          </cell>
          <cell r="B287"/>
          <cell r="C287">
            <v>636128</v>
          </cell>
          <cell r="D287"/>
          <cell r="E287"/>
          <cell r="F287"/>
          <cell r="G287"/>
        </row>
        <row r="288">
          <cell r="A288">
            <v>411880</v>
          </cell>
          <cell r="B288"/>
          <cell r="C288"/>
          <cell r="D288"/>
          <cell r="E288"/>
          <cell r="F288"/>
          <cell r="G288"/>
        </row>
        <row r="289">
          <cell r="A289">
            <v>412085</v>
          </cell>
          <cell r="B289">
            <v>216</v>
          </cell>
          <cell r="C289"/>
          <cell r="D289"/>
          <cell r="E289"/>
          <cell r="F289"/>
          <cell r="G289"/>
        </row>
        <row r="290">
          <cell r="A290">
            <v>412250</v>
          </cell>
          <cell r="B290">
            <v>31536</v>
          </cell>
          <cell r="C290">
            <v>1188216</v>
          </cell>
          <cell r="D290"/>
          <cell r="E290"/>
          <cell r="F290"/>
          <cell r="G290"/>
        </row>
        <row r="291">
          <cell r="A291">
            <v>420230</v>
          </cell>
          <cell r="B291"/>
          <cell r="C291"/>
          <cell r="D291"/>
          <cell r="E291"/>
          <cell r="F291"/>
          <cell r="G291"/>
        </row>
        <row r="292">
          <cell r="A292">
            <v>420380</v>
          </cell>
          <cell r="B292"/>
          <cell r="C292"/>
          <cell r="D292"/>
          <cell r="E292"/>
          <cell r="F292"/>
          <cell r="G292"/>
        </row>
        <row r="293">
          <cell r="A293">
            <v>420420</v>
          </cell>
          <cell r="B293"/>
          <cell r="C293"/>
          <cell r="D293"/>
          <cell r="E293"/>
          <cell r="F293"/>
          <cell r="G293"/>
        </row>
        <row r="294">
          <cell r="A294">
            <v>420425</v>
          </cell>
          <cell r="B294">
            <v>320267</v>
          </cell>
          <cell r="C294"/>
          <cell r="D294"/>
          <cell r="E294"/>
          <cell r="F294"/>
          <cell r="G294"/>
        </row>
        <row r="295">
          <cell r="A295">
            <v>420430</v>
          </cell>
          <cell r="B295">
            <v>182687</v>
          </cell>
          <cell r="C295">
            <v>28134291</v>
          </cell>
          <cell r="D295"/>
          <cell r="E295"/>
          <cell r="F295"/>
          <cell r="G295"/>
        </row>
        <row r="296">
          <cell r="A296">
            <v>420519</v>
          </cell>
          <cell r="B296">
            <v>64329</v>
          </cell>
          <cell r="C296"/>
          <cell r="D296"/>
          <cell r="E296"/>
          <cell r="F296"/>
          <cell r="G296"/>
        </row>
        <row r="297">
          <cell r="A297">
            <v>420690</v>
          </cell>
          <cell r="B297"/>
          <cell r="C297"/>
          <cell r="D297"/>
          <cell r="E297"/>
          <cell r="F297"/>
          <cell r="G297"/>
        </row>
        <row r="298">
          <cell r="A298">
            <v>421250</v>
          </cell>
          <cell r="B298">
            <v>352091</v>
          </cell>
          <cell r="C298"/>
          <cell r="D298"/>
          <cell r="E298"/>
          <cell r="F298"/>
          <cell r="G298"/>
        </row>
        <row r="299">
          <cell r="A299">
            <v>421280</v>
          </cell>
          <cell r="B299">
            <v>509674</v>
          </cell>
          <cell r="C299"/>
          <cell r="D299"/>
          <cell r="E299"/>
          <cell r="F299"/>
          <cell r="G299"/>
        </row>
        <row r="300">
          <cell r="A300">
            <v>421350</v>
          </cell>
          <cell r="B300">
            <v>362100</v>
          </cell>
          <cell r="C300"/>
          <cell r="D300"/>
          <cell r="E300"/>
          <cell r="F300"/>
          <cell r="G300"/>
        </row>
        <row r="301">
          <cell r="A301">
            <v>430040</v>
          </cell>
          <cell r="B301">
            <v>443839</v>
          </cell>
          <cell r="C301"/>
          <cell r="D301"/>
          <cell r="E301"/>
          <cell r="F301"/>
          <cell r="G301"/>
        </row>
        <row r="302">
          <cell r="A302">
            <v>430310</v>
          </cell>
          <cell r="B302"/>
          <cell r="C302"/>
          <cell r="D302"/>
          <cell r="E302"/>
          <cell r="F302"/>
          <cell r="G302"/>
        </row>
        <row r="303">
          <cell r="A303">
            <v>430390</v>
          </cell>
          <cell r="B303"/>
          <cell r="C303"/>
          <cell r="D303"/>
          <cell r="E303"/>
          <cell r="F303"/>
          <cell r="G303"/>
        </row>
        <row r="304">
          <cell r="A304">
            <v>430513</v>
          </cell>
          <cell r="B304">
            <v>37750</v>
          </cell>
          <cell r="C304"/>
          <cell r="D304"/>
          <cell r="E304"/>
          <cell r="F304"/>
          <cell r="G304"/>
        </row>
        <row r="305">
          <cell r="A305">
            <v>430635</v>
          </cell>
          <cell r="B305"/>
          <cell r="C305"/>
          <cell r="D305"/>
          <cell r="E305"/>
          <cell r="F305"/>
          <cell r="G305"/>
        </row>
        <row r="306">
          <cell r="A306">
            <v>430676</v>
          </cell>
          <cell r="B306">
            <v>171</v>
          </cell>
          <cell r="C306"/>
          <cell r="D306"/>
          <cell r="E306"/>
          <cell r="F306"/>
          <cell r="G306"/>
        </row>
        <row r="307">
          <cell r="A307">
            <v>430843</v>
          </cell>
          <cell r="B307"/>
          <cell r="C307"/>
          <cell r="D307"/>
          <cell r="E307"/>
          <cell r="F307"/>
          <cell r="G307"/>
        </row>
        <row r="308">
          <cell r="A308">
            <v>430940</v>
          </cell>
          <cell r="B308">
            <v>424307</v>
          </cell>
          <cell r="C308"/>
          <cell r="D308"/>
          <cell r="E308"/>
          <cell r="F308"/>
          <cell r="G308"/>
        </row>
        <row r="309">
          <cell r="A309">
            <v>431446</v>
          </cell>
          <cell r="B309">
            <v>91329</v>
          </cell>
          <cell r="C309"/>
          <cell r="D309"/>
          <cell r="E309"/>
          <cell r="F309"/>
          <cell r="G309"/>
        </row>
        <row r="310">
          <cell r="A310">
            <v>431760</v>
          </cell>
          <cell r="B310"/>
          <cell r="C310">
            <v>1861905</v>
          </cell>
          <cell r="D310"/>
          <cell r="E310"/>
          <cell r="F310"/>
          <cell r="G310"/>
        </row>
        <row r="311">
          <cell r="A311">
            <v>431790</v>
          </cell>
          <cell r="B311"/>
          <cell r="C311"/>
          <cell r="D311"/>
          <cell r="E311"/>
          <cell r="F311"/>
          <cell r="G311"/>
        </row>
        <row r="312">
          <cell r="A312">
            <v>432026</v>
          </cell>
          <cell r="B312">
            <v>14495</v>
          </cell>
          <cell r="C312">
            <v>110522</v>
          </cell>
          <cell r="D312"/>
          <cell r="E312"/>
          <cell r="F312"/>
          <cell r="G312"/>
        </row>
        <row r="313">
          <cell r="A313">
            <v>432035</v>
          </cell>
          <cell r="B313">
            <v>25125</v>
          </cell>
          <cell r="C313"/>
          <cell r="D313"/>
          <cell r="E313"/>
          <cell r="F313"/>
          <cell r="G313"/>
        </row>
        <row r="314">
          <cell r="A314">
            <v>432065</v>
          </cell>
          <cell r="B314">
            <v>21271</v>
          </cell>
          <cell r="C314"/>
          <cell r="D314"/>
          <cell r="E314"/>
          <cell r="F314"/>
          <cell r="G314"/>
        </row>
        <row r="315">
          <cell r="A315">
            <v>500110</v>
          </cell>
          <cell r="B315">
            <v>391674</v>
          </cell>
          <cell r="C315"/>
          <cell r="D315"/>
          <cell r="E315"/>
          <cell r="F315"/>
          <cell r="G315"/>
        </row>
        <row r="316">
          <cell r="A316">
            <v>110034</v>
          </cell>
          <cell r="B316"/>
          <cell r="C316"/>
          <cell r="D316"/>
          <cell r="E316"/>
          <cell r="F316"/>
          <cell r="G316"/>
        </row>
        <row r="317">
          <cell r="A317">
            <v>270800</v>
          </cell>
          <cell r="B317"/>
          <cell r="C317">
            <v>186119</v>
          </cell>
          <cell r="D317"/>
          <cell r="E317"/>
          <cell r="F317"/>
          <cell r="G317"/>
        </row>
        <row r="318">
          <cell r="A318">
            <v>280030</v>
          </cell>
          <cell r="B318"/>
          <cell r="C318"/>
          <cell r="D318"/>
          <cell r="E318"/>
          <cell r="F318"/>
          <cell r="G318"/>
        </row>
        <row r="319">
          <cell r="A319">
            <v>290100</v>
          </cell>
          <cell r="B319"/>
          <cell r="C319"/>
          <cell r="D319"/>
          <cell r="E319"/>
          <cell r="F319"/>
          <cell r="G319"/>
        </row>
        <row r="320">
          <cell r="A320">
            <v>291080</v>
          </cell>
          <cell r="B320"/>
          <cell r="C320"/>
          <cell r="D320"/>
          <cell r="E320"/>
          <cell r="F320"/>
          <cell r="G320"/>
        </row>
        <row r="321">
          <cell r="A321">
            <v>292060</v>
          </cell>
          <cell r="B321"/>
          <cell r="C321">
            <v>102831</v>
          </cell>
          <cell r="D321"/>
          <cell r="E321"/>
          <cell r="F321"/>
          <cell r="G321"/>
        </row>
        <row r="322">
          <cell r="A322">
            <v>320013</v>
          </cell>
          <cell r="B322">
            <v>64387</v>
          </cell>
          <cell r="C322"/>
          <cell r="D322"/>
          <cell r="E322"/>
          <cell r="F322"/>
          <cell r="G322"/>
        </row>
        <row r="323">
          <cell r="A323">
            <v>320290</v>
          </cell>
          <cell r="B323">
            <v>89659</v>
          </cell>
          <cell r="C323"/>
          <cell r="D323"/>
          <cell r="E323"/>
          <cell r="F323"/>
          <cell r="G323"/>
        </row>
        <row r="324">
          <cell r="A324">
            <v>320316</v>
          </cell>
          <cell r="B324">
            <v>214133</v>
          </cell>
          <cell r="C324"/>
          <cell r="D324"/>
          <cell r="E324"/>
          <cell r="F324"/>
          <cell r="G324"/>
        </row>
        <row r="325">
          <cell r="A325">
            <v>320332</v>
          </cell>
          <cell r="B325">
            <v>559561</v>
          </cell>
          <cell r="C325">
            <v>0</v>
          </cell>
          <cell r="D325"/>
          <cell r="E325">
            <v>0</v>
          </cell>
          <cell r="F325"/>
          <cell r="G325">
            <v>0</v>
          </cell>
        </row>
        <row r="326">
          <cell r="A326">
            <v>350230</v>
          </cell>
          <cell r="B326"/>
          <cell r="C326"/>
          <cell r="D326"/>
          <cell r="E326"/>
          <cell r="F326"/>
          <cell r="G326"/>
        </row>
        <row r="327">
          <cell r="A327">
            <v>350370</v>
          </cell>
          <cell r="B327"/>
          <cell r="C327"/>
          <cell r="D327"/>
          <cell r="E327"/>
          <cell r="F327"/>
          <cell r="G327"/>
        </row>
        <row r="328">
          <cell r="A328">
            <v>350690</v>
          </cell>
          <cell r="B328"/>
          <cell r="C328"/>
          <cell r="D328"/>
          <cell r="E328"/>
          <cell r="F328"/>
          <cell r="G328"/>
        </row>
        <row r="329">
          <cell r="A329">
            <v>351190</v>
          </cell>
          <cell r="B329"/>
          <cell r="C329"/>
          <cell r="D329"/>
          <cell r="E329"/>
          <cell r="F329"/>
          <cell r="G329"/>
        </row>
        <row r="330">
          <cell r="A330">
            <v>351290</v>
          </cell>
          <cell r="B330"/>
          <cell r="C330"/>
          <cell r="D330"/>
          <cell r="E330"/>
          <cell r="F330"/>
          <cell r="G330"/>
        </row>
        <row r="331">
          <cell r="A331">
            <v>351670</v>
          </cell>
          <cell r="B331">
            <v>306601</v>
          </cell>
          <cell r="C331"/>
          <cell r="D331"/>
          <cell r="E331"/>
          <cell r="F331"/>
          <cell r="G331"/>
        </row>
        <row r="332">
          <cell r="A332">
            <v>352000</v>
          </cell>
          <cell r="B332"/>
          <cell r="C332"/>
          <cell r="D332"/>
          <cell r="E332"/>
          <cell r="F332"/>
          <cell r="G332"/>
        </row>
        <row r="333">
          <cell r="A333">
            <v>352140</v>
          </cell>
          <cell r="B333"/>
          <cell r="C333"/>
          <cell r="D333"/>
          <cell r="E333"/>
          <cell r="F333"/>
          <cell r="G333"/>
        </row>
        <row r="334">
          <cell r="A334">
            <v>352240</v>
          </cell>
          <cell r="B334"/>
          <cell r="C334"/>
          <cell r="D334"/>
          <cell r="E334"/>
          <cell r="F334"/>
          <cell r="G334"/>
        </row>
        <row r="335">
          <cell r="A335">
            <v>352750</v>
          </cell>
          <cell r="B335">
            <v>28186</v>
          </cell>
          <cell r="C335"/>
          <cell r="D335"/>
          <cell r="E335"/>
          <cell r="F335"/>
          <cell r="G335"/>
        </row>
        <row r="336">
          <cell r="A336">
            <v>352930</v>
          </cell>
          <cell r="B336"/>
          <cell r="C336"/>
          <cell r="D336"/>
          <cell r="E336"/>
          <cell r="F336"/>
          <cell r="G336"/>
        </row>
        <row r="337">
          <cell r="A337">
            <v>352965</v>
          </cell>
          <cell r="B337"/>
          <cell r="C337"/>
          <cell r="D337"/>
          <cell r="E337"/>
          <cell r="F337"/>
          <cell r="G337"/>
        </row>
        <row r="338">
          <cell r="A338">
            <v>353100</v>
          </cell>
          <cell r="B338"/>
          <cell r="C338"/>
          <cell r="D338"/>
          <cell r="E338"/>
          <cell r="F338"/>
          <cell r="G338"/>
        </row>
        <row r="339">
          <cell r="A339">
            <v>353330</v>
          </cell>
          <cell r="B339">
            <v>61396</v>
          </cell>
          <cell r="C339"/>
          <cell r="D339"/>
          <cell r="E339"/>
          <cell r="F339"/>
          <cell r="G339"/>
        </row>
        <row r="340">
          <cell r="A340">
            <v>353500</v>
          </cell>
          <cell r="B340"/>
          <cell r="C340"/>
          <cell r="D340"/>
          <cell r="E340"/>
          <cell r="F340"/>
          <cell r="G340"/>
        </row>
        <row r="341">
          <cell r="A341">
            <v>353520</v>
          </cell>
          <cell r="B341"/>
          <cell r="C341"/>
          <cell r="D341"/>
          <cell r="E341"/>
          <cell r="F341"/>
          <cell r="G341"/>
        </row>
        <row r="342">
          <cell r="A342">
            <v>353560</v>
          </cell>
          <cell r="B342"/>
          <cell r="C342">
            <v>274567</v>
          </cell>
          <cell r="D342"/>
          <cell r="E342"/>
          <cell r="F342"/>
          <cell r="G342"/>
        </row>
        <row r="343">
          <cell r="A343">
            <v>353590</v>
          </cell>
          <cell r="B343"/>
          <cell r="C343"/>
          <cell r="D343"/>
          <cell r="E343"/>
          <cell r="F343"/>
          <cell r="G343"/>
        </row>
        <row r="344">
          <cell r="A344">
            <v>354010</v>
          </cell>
          <cell r="B344">
            <v>72351</v>
          </cell>
          <cell r="C344"/>
          <cell r="D344"/>
          <cell r="E344"/>
          <cell r="F344"/>
          <cell r="G344"/>
        </row>
        <row r="345">
          <cell r="A345">
            <v>354040</v>
          </cell>
          <cell r="B345"/>
          <cell r="C345"/>
          <cell r="D345"/>
          <cell r="E345"/>
          <cell r="F345"/>
          <cell r="G345"/>
        </row>
        <row r="346">
          <cell r="A346">
            <v>355330</v>
          </cell>
          <cell r="B346">
            <v>37485</v>
          </cell>
          <cell r="C346">
            <v>405853</v>
          </cell>
          <cell r="D346"/>
          <cell r="E346"/>
          <cell r="F346"/>
          <cell r="G346"/>
        </row>
        <row r="347">
          <cell r="A347">
            <v>355710</v>
          </cell>
          <cell r="B347"/>
          <cell r="C347"/>
          <cell r="D347"/>
          <cell r="E347"/>
          <cell r="F347"/>
          <cell r="G347"/>
        </row>
        <row r="348">
          <cell r="A348">
            <v>410260</v>
          </cell>
          <cell r="B348">
            <v>86091</v>
          </cell>
          <cell r="C348">
            <v>816227</v>
          </cell>
          <cell r="D348"/>
          <cell r="E348"/>
          <cell r="F348"/>
          <cell r="G348"/>
        </row>
        <row r="349">
          <cell r="A349">
            <v>410315</v>
          </cell>
          <cell r="B349"/>
          <cell r="C349"/>
          <cell r="D349"/>
          <cell r="E349"/>
          <cell r="F349"/>
          <cell r="G349"/>
        </row>
        <row r="350">
          <cell r="A350">
            <v>410480</v>
          </cell>
          <cell r="B350"/>
          <cell r="C350"/>
          <cell r="D350"/>
          <cell r="E350"/>
          <cell r="F350"/>
          <cell r="G350"/>
        </row>
        <row r="351">
          <cell r="A351">
            <v>410680</v>
          </cell>
          <cell r="B351">
            <v>17014</v>
          </cell>
          <cell r="C351">
            <v>556941</v>
          </cell>
          <cell r="D351"/>
          <cell r="E351"/>
          <cell r="F351"/>
          <cell r="G351"/>
        </row>
        <row r="352">
          <cell r="A352">
            <v>410832</v>
          </cell>
          <cell r="B352"/>
          <cell r="C352"/>
          <cell r="D352"/>
          <cell r="E352"/>
          <cell r="F352"/>
          <cell r="G352"/>
        </row>
        <row r="353">
          <cell r="A353">
            <v>410845</v>
          </cell>
          <cell r="B353"/>
          <cell r="C353"/>
          <cell r="D353"/>
          <cell r="E353"/>
          <cell r="F353"/>
          <cell r="G353"/>
        </row>
        <row r="354">
          <cell r="A354">
            <v>411220</v>
          </cell>
          <cell r="B354"/>
          <cell r="C354"/>
          <cell r="D354"/>
          <cell r="E354"/>
          <cell r="F354"/>
          <cell r="G354"/>
        </row>
        <row r="355">
          <cell r="A355">
            <v>411420</v>
          </cell>
          <cell r="B355"/>
          <cell r="C355"/>
          <cell r="D355"/>
          <cell r="E355"/>
          <cell r="F355"/>
          <cell r="G355"/>
        </row>
        <row r="356">
          <cell r="A356">
            <v>411605</v>
          </cell>
          <cell r="B356"/>
          <cell r="C356">
            <v>414279</v>
          </cell>
          <cell r="D356"/>
          <cell r="E356"/>
          <cell r="F356"/>
          <cell r="G356"/>
        </row>
        <row r="357">
          <cell r="A357">
            <v>411729</v>
          </cell>
          <cell r="B357"/>
          <cell r="C357"/>
          <cell r="D357"/>
          <cell r="E357"/>
          <cell r="F357"/>
          <cell r="G357"/>
        </row>
        <row r="358">
          <cell r="A358">
            <v>411840</v>
          </cell>
          <cell r="B358"/>
          <cell r="C358">
            <v>1160209</v>
          </cell>
          <cell r="D358"/>
          <cell r="E358"/>
          <cell r="F358"/>
          <cell r="G358"/>
        </row>
        <row r="359">
          <cell r="A359">
            <v>412033</v>
          </cell>
          <cell r="B359"/>
          <cell r="C359"/>
          <cell r="D359"/>
          <cell r="E359"/>
          <cell r="F359"/>
          <cell r="G359"/>
        </row>
        <row r="360">
          <cell r="A360">
            <v>412700</v>
          </cell>
          <cell r="B360"/>
          <cell r="C360"/>
          <cell r="D360"/>
          <cell r="E360"/>
          <cell r="F360"/>
          <cell r="G360"/>
        </row>
        <row r="361">
          <cell r="A361">
            <v>412790</v>
          </cell>
          <cell r="B361"/>
          <cell r="C361"/>
          <cell r="D361"/>
          <cell r="E361"/>
          <cell r="F361"/>
          <cell r="G361"/>
        </row>
        <row r="362">
          <cell r="A362">
            <v>420125</v>
          </cell>
          <cell r="B362"/>
          <cell r="C362"/>
          <cell r="D362"/>
          <cell r="E362"/>
          <cell r="F362"/>
          <cell r="G362"/>
        </row>
        <row r="363">
          <cell r="A363">
            <v>420130</v>
          </cell>
          <cell r="B363">
            <v>709502</v>
          </cell>
          <cell r="C363"/>
          <cell r="D363"/>
          <cell r="E363"/>
          <cell r="F363"/>
          <cell r="G363"/>
        </row>
        <row r="364">
          <cell r="A364">
            <v>420170</v>
          </cell>
          <cell r="B364"/>
          <cell r="C364"/>
          <cell r="D364"/>
          <cell r="E364"/>
          <cell r="F364"/>
          <cell r="G364"/>
        </row>
        <row r="365">
          <cell r="A365">
            <v>420195</v>
          </cell>
          <cell r="B365">
            <v>197271</v>
          </cell>
          <cell r="C365"/>
          <cell r="D365"/>
          <cell r="E365"/>
          <cell r="F365"/>
          <cell r="G365"/>
        </row>
        <row r="366">
          <cell r="A366">
            <v>420860</v>
          </cell>
          <cell r="B366">
            <v>89476</v>
          </cell>
          <cell r="C366"/>
          <cell r="D366"/>
          <cell r="E366"/>
          <cell r="F366"/>
          <cell r="G366"/>
        </row>
        <row r="367">
          <cell r="A367">
            <v>421040</v>
          </cell>
          <cell r="B367">
            <v>63334</v>
          </cell>
          <cell r="C367"/>
          <cell r="D367"/>
          <cell r="E367"/>
          <cell r="F367"/>
          <cell r="G367"/>
        </row>
        <row r="368">
          <cell r="A368">
            <v>421850</v>
          </cell>
          <cell r="B368"/>
          <cell r="C368"/>
          <cell r="D368"/>
          <cell r="E368"/>
          <cell r="F368"/>
          <cell r="G368"/>
        </row>
        <row r="369">
          <cell r="A369">
            <v>430120</v>
          </cell>
          <cell r="B369">
            <v>1940</v>
          </cell>
          <cell r="C369">
            <v>740306</v>
          </cell>
          <cell r="D369"/>
          <cell r="E369"/>
          <cell r="F369"/>
          <cell r="G369"/>
        </row>
        <row r="370">
          <cell r="A370">
            <v>430140</v>
          </cell>
          <cell r="B370">
            <v>122693</v>
          </cell>
          <cell r="C370"/>
          <cell r="D370"/>
          <cell r="E370"/>
          <cell r="F370"/>
          <cell r="G370"/>
        </row>
        <row r="371">
          <cell r="A371">
            <v>430250</v>
          </cell>
          <cell r="B371"/>
          <cell r="C371"/>
          <cell r="D371"/>
          <cell r="E371"/>
          <cell r="F371"/>
          <cell r="G371"/>
        </row>
        <row r="372">
          <cell r="A372">
            <v>430420</v>
          </cell>
          <cell r="B372">
            <v>194249</v>
          </cell>
          <cell r="C372">
            <v>7695243</v>
          </cell>
          <cell r="D372"/>
          <cell r="E372"/>
          <cell r="F372"/>
          <cell r="G372"/>
        </row>
        <row r="373">
          <cell r="A373">
            <v>430512</v>
          </cell>
          <cell r="B373">
            <v>58291</v>
          </cell>
          <cell r="C373"/>
          <cell r="D373"/>
          <cell r="E373"/>
          <cell r="F373"/>
          <cell r="G373"/>
        </row>
        <row r="374">
          <cell r="A374">
            <v>430710</v>
          </cell>
          <cell r="B374">
            <v>58553</v>
          </cell>
          <cell r="C374"/>
          <cell r="D374"/>
          <cell r="E374"/>
          <cell r="F374"/>
          <cell r="G374"/>
        </row>
        <row r="375">
          <cell r="A375">
            <v>430960</v>
          </cell>
          <cell r="B375">
            <v>136204</v>
          </cell>
          <cell r="C375">
            <v>970092</v>
          </cell>
          <cell r="D375"/>
          <cell r="E375"/>
          <cell r="F375"/>
          <cell r="G375"/>
        </row>
        <row r="376">
          <cell r="A376">
            <v>430965</v>
          </cell>
          <cell r="B376">
            <v>61298</v>
          </cell>
          <cell r="C376"/>
          <cell r="D376"/>
          <cell r="E376"/>
          <cell r="F376"/>
          <cell r="G376"/>
        </row>
        <row r="377">
          <cell r="A377">
            <v>430990</v>
          </cell>
          <cell r="B377">
            <v>45612</v>
          </cell>
          <cell r="C377"/>
          <cell r="D377"/>
          <cell r="E377"/>
          <cell r="F377"/>
          <cell r="G377"/>
        </row>
        <row r="378">
          <cell r="A378">
            <v>431113</v>
          </cell>
          <cell r="B378">
            <v>52892</v>
          </cell>
          <cell r="C378"/>
          <cell r="D378"/>
          <cell r="E378"/>
          <cell r="F378"/>
          <cell r="G378"/>
        </row>
        <row r="379">
          <cell r="A379">
            <v>431150</v>
          </cell>
          <cell r="B379"/>
          <cell r="C379"/>
          <cell r="D379"/>
          <cell r="E379"/>
          <cell r="F379"/>
          <cell r="G379"/>
        </row>
        <row r="380">
          <cell r="A380">
            <v>431215</v>
          </cell>
          <cell r="B380"/>
          <cell r="C380"/>
          <cell r="D380"/>
          <cell r="E380"/>
          <cell r="F380"/>
          <cell r="G380"/>
        </row>
        <row r="381">
          <cell r="A381">
            <v>431225</v>
          </cell>
          <cell r="B381">
            <v>43615</v>
          </cell>
          <cell r="C381"/>
          <cell r="D381"/>
          <cell r="E381"/>
          <cell r="F381"/>
          <cell r="G381"/>
        </row>
        <row r="382">
          <cell r="A382">
            <v>431460</v>
          </cell>
          <cell r="B382">
            <v>62226</v>
          </cell>
          <cell r="C382"/>
          <cell r="D382"/>
          <cell r="E382"/>
          <cell r="F382"/>
          <cell r="G382"/>
        </row>
        <row r="383">
          <cell r="A383">
            <v>431490</v>
          </cell>
          <cell r="B383"/>
          <cell r="C383">
            <v>57349592</v>
          </cell>
          <cell r="D383"/>
          <cell r="E383"/>
          <cell r="F383"/>
          <cell r="G383"/>
        </row>
        <row r="384">
          <cell r="A384">
            <v>431507</v>
          </cell>
          <cell r="B384"/>
          <cell r="C384"/>
          <cell r="D384"/>
          <cell r="E384"/>
          <cell r="F384"/>
          <cell r="G384"/>
        </row>
        <row r="385">
          <cell r="A385">
            <v>431630</v>
          </cell>
          <cell r="B385"/>
          <cell r="C385"/>
          <cell r="D385"/>
          <cell r="E385"/>
          <cell r="F385"/>
          <cell r="G385"/>
        </row>
        <row r="386">
          <cell r="A386">
            <v>431700</v>
          </cell>
          <cell r="B386">
            <v>39134</v>
          </cell>
          <cell r="C386"/>
          <cell r="D386"/>
          <cell r="E386"/>
          <cell r="F386"/>
          <cell r="G386"/>
        </row>
        <row r="387">
          <cell r="A387">
            <v>431973</v>
          </cell>
          <cell r="B387"/>
          <cell r="C387"/>
          <cell r="D387"/>
          <cell r="E387"/>
          <cell r="F387"/>
          <cell r="G387"/>
        </row>
        <row r="388">
          <cell r="A388">
            <v>432135</v>
          </cell>
          <cell r="B388">
            <v>25799</v>
          </cell>
          <cell r="C388"/>
          <cell r="D388"/>
          <cell r="E388"/>
          <cell r="F388"/>
          <cell r="G388"/>
        </row>
        <row r="389">
          <cell r="A389">
            <v>432210</v>
          </cell>
          <cell r="B389"/>
          <cell r="C389"/>
          <cell r="D389"/>
          <cell r="E389"/>
          <cell r="F389"/>
          <cell r="G389"/>
        </row>
        <row r="390">
          <cell r="A390">
            <v>432230</v>
          </cell>
          <cell r="B390"/>
          <cell r="C390"/>
          <cell r="D390"/>
          <cell r="E390"/>
          <cell r="F390"/>
          <cell r="G390"/>
        </row>
        <row r="391">
          <cell r="A391">
            <v>432330</v>
          </cell>
          <cell r="B391"/>
          <cell r="C391"/>
          <cell r="D391"/>
          <cell r="E391"/>
          <cell r="F391"/>
          <cell r="G391"/>
        </row>
        <row r="392">
          <cell r="A392">
            <v>500290</v>
          </cell>
          <cell r="B392">
            <v>121021</v>
          </cell>
          <cell r="C392"/>
          <cell r="D392"/>
          <cell r="E392"/>
          <cell r="F392"/>
          <cell r="G392"/>
        </row>
        <row r="393">
          <cell r="A393">
            <v>510550</v>
          </cell>
          <cell r="B393">
            <v>39894</v>
          </cell>
          <cell r="C393"/>
          <cell r="D393"/>
          <cell r="E393"/>
          <cell r="F393"/>
          <cell r="G393"/>
        </row>
        <row r="394">
          <cell r="A394">
            <v>520547</v>
          </cell>
          <cell r="B394"/>
          <cell r="C394"/>
          <cell r="D394"/>
          <cell r="E394"/>
          <cell r="F394"/>
          <cell r="G394"/>
        </row>
        <row r="395">
          <cell r="A395">
            <v>110010</v>
          </cell>
          <cell r="B395">
            <v>5</v>
          </cell>
          <cell r="C395">
            <v>84</v>
          </cell>
          <cell r="D395"/>
          <cell r="E395"/>
          <cell r="F395"/>
          <cell r="G395"/>
        </row>
        <row r="396">
          <cell r="A396">
            <v>140023</v>
          </cell>
          <cell r="B396">
            <v>49210</v>
          </cell>
          <cell r="C396">
            <v>58514</v>
          </cell>
          <cell r="D396"/>
          <cell r="E396"/>
          <cell r="F396"/>
          <cell r="G396"/>
        </row>
        <row r="397">
          <cell r="A397">
            <v>221080</v>
          </cell>
          <cell r="B397"/>
          <cell r="C397"/>
          <cell r="D397"/>
          <cell r="E397"/>
          <cell r="F397"/>
          <cell r="G397"/>
        </row>
        <row r="398">
          <cell r="A398">
            <v>250150</v>
          </cell>
          <cell r="B398">
            <v>23082</v>
          </cell>
          <cell r="C398"/>
          <cell r="D398"/>
          <cell r="E398"/>
          <cell r="F398"/>
          <cell r="G398"/>
        </row>
        <row r="399">
          <cell r="A399">
            <v>291685</v>
          </cell>
          <cell r="B399"/>
          <cell r="C399"/>
          <cell r="D399"/>
          <cell r="E399"/>
          <cell r="F399"/>
          <cell r="G399"/>
        </row>
        <row r="400">
          <cell r="A400">
            <v>292265</v>
          </cell>
          <cell r="B400"/>
          <cell r="C400">
            <v>540480</v>
          </cell>
          <cell r="D400"/>
          <cell r="E400"/>
          <cell r="F400"/>
          <cell r="G400"/>
        </row>
        <row r="401">
          <cell r="A401">
            <v>320140</v>
          </cell>
          <cell r="B401">
            <v>302075</v>
          </cell>
          <cell r="C401"/>
          <cell r="D401"/>
          <cell r="E401"/>
          <cell r="F401"/>
          <cell r="G401"/>
        </row>
        <row r="402">
          <cell r="A402">
            <v>320260</v>
          </cell>
          <cell r="B402">
            <v>105943</v>
          </cell>
          <cell r="C402"/>
          <cell r="D402"/>
          <cell r="E402"/>
          <cell r="F402"/>
          <cell r="G402"/>
        </row>
        <row r="403">
          <cell r="A403">
            <v>320380</v>
          </cell>
          <cell r="B403">
            <v>61003</v>
          </cell>
          <cell r="C403"/>
          <cell r="D403"/>
          <cell r="E403"/>
          <cell r="F403"/>
          <cell r="G403"/>
        </row>
        <row r="404">
          <cell r="A404">
            <v>320420</v>
          </cell>
          <cell r="B404">
            <v>53641</v>
          </cell>
          <cell r="C404"/>
          <cell r="D404"/>
          <cell r="E404"/>
          <cell r="F404"/>
          <cell r="G404"/>
        </row>
        <row r="405">
          <cell r="A405">
            <v>320465</v>
          </cell>
          <cell r="B405">
            <v>11622</v>
          </cell>
          <cell r="C405"/>
          <cell r="D405"/>
          <cell r="E405"/>
          <cell r="F405"/>
          <cell r="G405"/>
        </row>
        <row r="406">
          <cell r="A406">
            <v>350270</v>
          </cell>
          <cell r="B406"/>
          <cell r="C406">
            <v>54744</v>
          </cell>
          <cell r="D406"/>
          <cell r="E406"/>
          <cell r="F406"/>
          <cell r="G406"/>
        </row>
        <row r="407">
          <cell r="A407">
            <v>350340</v>
          </cell>
          <cell r="B407"/>
          <cell r="C407"/>
          <cell r="D407"/>
          <cell r="E407"/>
          <cell r="F407"/>
          <cell r="G407"/>
        </row>
        <row r="408">
          <cell r="A408">
            <v>350840</v>
          </cell>
          <cell r="B408"/>
          <cell r="C408"/>
          <cell r="D408"/>
          <cell r="E408"/>
          <cell r="F408"/>
          <cell r="G408"/>
        </row>
        <row r="409">
          <cell r="A409">
            <v>351330</v>
          </cell>
          <cell r="B409">
            <v>30733</v>
          </cell>
          <cell r="C409"/>
          <cell r="D409"/>
          <cell r="E409"/>
          <cell r="F409"/>
          <cell r="G409"/>
        </row>
        <row r="410">
          <cell r="A410">
            <v>351590</v>
          </cell>
          <cell r="B410"/>
          <cell r="C410"/>
          <cell r="D410"/>
          <cell r="E410"/>
          <cell r="F410"/>
          <cell r="G410"/>
        </row>
        <row r="411">
          <cell r="A411">
            <v>352910</v>
          </cell>
          <cell r="B411"/>
          <cell r="C411"/>
          <cell r="D411"/>
          <cell r="E411"/>
          <cell r="F411"/>
          <cell r="G411"/>
        </row>
        <row r="412">
          <cell r="A412">
            <v>353010</v>
          </cell>
          <cell r="B412"/>
          <cell r="C412"/>
          <cell r="D412"/>
          <cell r="E412"/>
          <cell r="F412"/>
          <cell r="G412"/>
        </row>
        <row r="413">
          <cell r="A413">
            <v>353920</v>
          </cell>
          <cell r="B413"/>
          <cell r="C413"/>
          <cell r="D413"/>
          <cell r="E413"/>
          <cell r="F413"/>
          <cell r="G413"/>
        </row>
        <row r="414">
          <cell r="A414">
            <v>354550</v>
          </cell>
          <cell r="B414"/>
          <cell r="C414"/>
          <cell r="D414"/>
          <cell r="E414"/>
          <cell r="F414"/>
          <cell r="G414"/>
        </row>
        <row r="415">
          <cell r="A415">
            <v>355030</v>
          </cell>
          <cell r="B415">
            <v>19681688</v>
          </cell>
          <cell r="C415"/>
          <cell r="D415"/>
          <cell r="E415"/>
          <cell r="F415"/>
          <cell r="G415"/>
        </row>
        <row r="416">
          <cell r="A416">
            <v>355360</v>
          </cell>
          <cell r="B416"/>
          <cell r="C416"/>
          <cell r="D416"/>
          <cell r="E416"/>
          <cell r="F416"/>
          <cell r="G416"/>
        </row>
        <row r="417">
          <cell r="A417">
            <v>355660</v>
          </cell>
          <cell r="B417"/>
          <cell r="C417"/>
          <cell r="D417"/>
          <cell r="E417"/>
          <cell r="F417"/>
          <cell r="G417"/>
        </row>
        <row r="418">
          <cell r="A418">
            <v>410340</v>
          </cell>
          <cell r="B418"/>
          <cell r="C418"/>
          <cell r="D418"/>
          <cell r="E418"/>
          <cell r="F418"/>
          <cell r="G418"/>
        </row>
        <row r="419">
          <cell r="A419">
            <v>410965</v>
          </cell>
          <cell r="B419"/>
          <cell r="C419"/>
          <cell r="D419"/>
          <cell r="E419"/>
          <cell r="F419"/>
          <cell r="G419"/>
        </row>
        <row r="420">
          <cell r="A420">
            <v>411300</v>
          </cell>
          <cell r="B420"/>
          <cell r="C420"/>
          <cell r="D420"/>
          <cell r="E420"/>
          <cell r="F420"/>
          <cell r="G420"/>
        </row>
        <row r="421">
          <cell r="A421">
            <v>411480</v>
          </cell>
          <cell r="B421"/>
          <cell r="C421"/>
          <cell r="D421"/>
          <cell r="E421"/>
          <cell r="F421"/>
          <cell r="G421"/>
        </row>
        <row r="422">
          <cell r="A422">
            <v>411720</v>
          </cell>
          <cell r="B422"/>
          <cell r="C422"/>
          <cell r="D422"/>
          <cell r="E422"/>
          <cell r="F422"/>
          <cell r="G422"/>
        </row>
        <row r="423">
          <cell r="A423">
            <v>411750</v>
          </cell>
          <cell r="B423"/>
          <cell r="C423"/>
          <cell r="D423"/>
          <cell r="E423"/>
          <cell r="F423"/>
          <cell r="G423"/>
        </row>
        <row r="424">
          <cell r="A424">
            <v>411970</v>
          </cell>
          <cell r="B424"/>
          <cell r="C424"/>
          <cell r="D424"/>
          <cell r="E424"/>
          <cell r="F424"/>
          <cell r="G424"/>
        </row>
        <row r="425">
          <cell r="A425">
            <v>412460</v>
          </cell>
          <cell r="B425">
            <v>121302</v>
          </cell>
          <cell r="C425"/>
          <cell r="D425"/>
          <cell r="E425"/>
          <cell r="F425"/>
          <cell r="G425"/>
        </row>
        <row r="426">
          <cell r="A426">
            <v>412570</v>
          </cell>
          <cell r="B426"/>
          <cell r="C426">
            <v>1066467</v>
          </cell>
          <cell r="D426"/>
          <cell r="E426"/>
          <cell r="F426"/>
          <cell r="G426"/>
        </row>
        <row r="427">
          <cell r="A427">
            <v>420460</v>
          </cell>
          <cell r="B427">
            <v>2917357</v>
          </cell>
          <cell r="C427">
            <v>0</v>
          </cell>
          <cell r="D427"/>
          <cell r="E427">
            <v>0</v>
          </cell>
          <cell r="F427"/>
          <cell r="G427">
            <v>0</v>
          </cell>
        </row>
        <row r="428">
          <cell r="A428">
            <v>420700</v>
          </cell>
          <cell r="B428">
            <v>712913</v>
          </cell>
          <cell r="C428"/>
          <cell r="D428"/>
          <cell r="E428"/>
          <cell r="F428"/>
          <cell r="G428"/>
        </row>
        <row r="429">
          <cell r="A429">
            <v>420800</v>
          </cell>
          <cell r="B429"/>
          <cell r="C429"/>
          <cell r="D429"/>
          <cell r="E429"/>
          <cell r="F429"/>
          <cell r="G429"/>
        </row>
        <row r="430">
          <cell r="A430">
            <v>421400</v>
          </cell>
          <cell r="B430"/>
          <cell r="C430"/>
          <cell r="D430"/>
          <cell r="E430"/>
          <cell r="F430"/>
          <cell r="G430"/>
        </row>
        <row r="431">
          <cell r="A431">
            <v>421590</v>
          </cell>
          <cell r="B431">
            <v>106215</v>
          </cell>
          <cell r="C431"/>
          <cell r="D431"/>
          <cell r="E431"/>
          <cell r="F431"/>
          <cell r="G431"/>
        </row>
        <row r="432">
          <cell r="A432">
            <v>421840</v>
          </cell>
          <cell r="B432">
            <v>99164</v>
          </cell>
          <cell r="C432"/>
          <cell r="D432"/>
          <cell r="E432"/>
          <cell r="F432"/>
          <cell r="G432"/>
        </row>
        <row r="433">
          <cell r="A433">
            <v>430010</v>
          </cell>
          <cell r="B433">
            <v>182622</v>
          </cell>
          <cell r="C433"/>
          <cell r="D433"/>
          <cell r="E433"/>
          <cell r="F433"/>
          <cell r="G433"/>
        </row>
        <row r="434">
          <cell r="A434">
            <v>430087</v>
          </cell>
          <cell r="B434"/>
          <cell r="C434"/>
          <cell r="D434"/>
          <cell r="E434"/>
          <cell r="F434"/>
          <cell r="G434"/>
        </row>
        <row r="435">
          <cell r="A435">
            <v>430130</v>
          </cell>
          <cell r="B435">
            <v>115773</v>
          </cell>
          <cell r="C435"/>
          <cell r="D435"/>
          <cell r="E435"/>
          <cell r="F435"/>
          <cell r="G435"/>
        </row>
        <row r="436">
          <cell r="A436">
            <v>430180</v>
          </cell>
          <cell r="B436"/>
          <cell r="C436">
            <v>336359</v>
          </cell>
          <cell r="D436"/>
          <cell r="E436"/>
          <cell r="F436"/>
          <cell r="G436"/>
        </row>
        <row r="437">
          <cell r="A437">
            <v>430225</v>
          </cell>
          <cell r="B437"/>
          <cell r="C437"/>
          <cell r="D437"/>
          <cell r="E437"/>
          <cell r="F437"/>
          <cell r="G437"/>
        </row>
        <row r="438">
          <cell r="A438">
            <v>430235</v>
          </cell>
          <cell r="B438">
            <v>54905</v>
          </cell>
          <cell r="C438">
            <v>316294</v>
          </cell>
          <cell r="D438"/>
          <cell r="E438"/>
          <cell r="F438"/>
          <cell r="G438"/>
        </row>
        <row r="439">
          <cell r="A439">
            <v>430367</v>
          </cell>
          <cell r="B439"/>
          <cell r="C439"/>
          <cell r="D439"/>
          <cell r="E439"/>
          <cell r="F439"/>
          <cell r="G439"/>
        </row>
        <row r="440">
          <cell r="A440">
            <v>430467</v>
          </cell>
          <cell r="B440">
            <v>17959</v>
          </cell>
          <cell r="C440"/>
          <cell r="D440"/>
          <cell r="E440"/>
          <cell r="F440"/>
          <cell r="G440"/>
        </row>
        <row r="441">
          <cell r="A441">
            <v>430469</v>
          </cell>
          <cell r="B441"/>
          <cell r="C441"/>
          <cell r="D441"/>
          <cell r="E441"/>
          <cell r="F441"/>
          <cell r="G441"/>
        </row>
        <row r="442">
          <cell r="A442">
            <v>430520</v>
          </cell>
          <cell r="B442"/>
          <cell r="C442"/>
          <cell r="D442"/>
          <cell r="E442"/>
          <cell r="F442"/>
          <cell r="G442"/>
        </row>
        <row r="443">
          <cell r="A443">
            <v>430605</v>
          </cell>
          <cell r="B443">
            <v>58408</v>
          </cell>
          <cell r="C443"/>
          <cell r="D443"/>
          <cell r="E443"/>
          <cell r="F443"/>
          <cell r="G443"/>
        </row>
        <row r="444">
          <cell r="A444">
            <v>430640</v>
          </cell>
          <cell r="B444"/>
          <cell r="C444"/>
          <cell r="D444"/>
          <cell r="E444"/>
          <cell r="F444"/>
          <cell r="G444"/>
        </row>
        <row r="445">
          <cell r="A445">
            <v>430807</v>
          </cell>
          <cell r="B445"/>
          <cell r="C445"/>
          <cell r="D445"/>
          <cell r="E445"/>
          <cell r="F445"/>
          <cell r="G445"/>
        </row>
        <row r="446">
          <cell r="A446">
            <v>430910</v>
          </cell>
          <cell r="B446"/>
          <cell r="C446"/>
          <cell r="D446"/>
          <cell r="E446"/>
          <cell r="F446"/>
          <cell r="G446"/>
        </row>
        <row r="447">
          <cell r="A447">
            <v>431065</v>
          </cell>
          <cell r="B447"/>
          <cell r="C447"/>
          <cell r="D447"/>
          <cell r="E447"/>
          <cell r="F447"/>
          <cell r="G447"/>
        </row>
        <row r="448">
          <cell r="A448">
            <v>431070</v>
          </cell>
          <cell r="B448"/>
          <cell r="C448"/>
          <cell r="D448"/>
          <cell r="E448"/>
          <cell r="F448"/>
          <cell r="G448"/>
        </row>
        <row r="449">
          <cell r="A449">
            <v>431100</v>
          </cell>
          <cell r="B449">
            <v>138939</v>
          </cell>
          <cell r="C449"/>
          <cell r="D449"/>
          <cell r="E449"/>
          <cell r="F449"/>
          <cell r="G449"/>
        </row>
        <row r="450">
          <cell r="A450">
            <v>431237</v>
          </cell>
          <cell r="B450">
            <v>38619</v>
          </cell>
          <cell r="C450"/>
          <cell r="D450"/>
          <cell r="E450"/>
          <cell r="F450"/>
          <cell r="G450"/>
        </row>
        <row r="451">
          <cell r="A451">
            <v>431308</v>
          </cell>
          <cell r="B451"/>
          <cell r="C451"/>
          <cell r="D451"/>
          <cell r="E451"/>
          <cell r="F451"/>
          <cell r="G451"/>
        </row>
        <row r="452">
          <cell r="A452">
            <v>431320</v>
          </cell>
          <cell r="B452">
            <v>115757</v>
          </cell>
          <cell r="C452"/>
          <cell r="D452"/>
          <cell r="E452"/>
          <cell r="F452"/>
          <cell r="G452"/>
        </row>
        <row r="453">
          <cell r="A453">
            <v>431417</v>
          </cell>
          <cell r="B453">
            <v>37903</v>
          </cell>
          <cell r="C453"/>
          <cell r="D453"/>
          <cell r="E453"/>
          <cell r="F453"/>
          <cell r="G453"/>
        </row>
        <row r="454">
          <cell r="A454">
            <v>431480</v>
          </cell>
          <cell r="B454">
            <v>347515</v>
          </cell>
          <cell r="C454">
            <v>1536483</v>
          </cell>
          <cell r="D454"/>
          <cell r="E454"/>
          <cell r="F454"/>
          <cell r="G454"/>
        </row>
        <row r="455">
          <cell r="A455">
            <v>431505</v>
          </cell>
          <cell r="B455"/>
          <cell r="C455"/>
          <cell r="D455"/>
          <cell r="E455"/>
          <cell r="F455"/>
          <cell r="G455"/>
        </row>
        <row r="456">
          <cell r="A456">
            <v>431570</v>
          </cell>
          <cell r="B456">
            <v>246497</v>
          </cell>
          <cell r="C456"/>
          <cell r="D456"/>
          <cell r="E456"/>
          <cell r="F456"/>
          <cell r="G456"/>
        </row>
        <row r="457">
          <cell r="A457">
            <v>431675</v>
          </cell>
          <cell r="B457"/>
          <cell r="C457"/>
          <cell r="D457"/>
          <cell r="E457"/>
          <cell r="F457"/>
          <cell r="G457"/>
        </row>
        <row r="458">
          <cell r="A458">
            <v>431950</v>
          </cell>
          <cell r="B458">
            <v>242751</v>
          </cell>
          <cell r="C458"/>
          <cell r="D458"/>
          <cell r="E458"/>
          <cell r="F458"/>
          <cell r="G458"/>
        </row>
        <row r="459">
          <cell r="A459">
            <v>432023</v>
          </cell>
          <cell r="B459"/>
          <cell r="C459"/>
          <cell r="D459"/>
          <cell r="E459"/>
          <cell r="F459"/>
          <cell r="G459"/>
        </row>
        <row r="460">
          <cell r="A460">
            <v>432070</v>
          </cell>
          <cell r="B460">
            <v>59741</v>
          </cell>
          <cell r="C460">
            <v>733037</v>
          </cell>
          <cell r="D460"/>
          <cell r="E460"/>
          <cell r="F460"/>
          <cell r="G460"/>
        </row>
        <row r="461">
          <cell r="A461">
            <v>432100</v>
          </cell>
          <cell r="B461">
            <v>141533</v>
          </cell>
          <cell r="C461"/>
          <cell r="D461"/>
          <cell r="E461"/>
          <cell r="F461"/>
          <cell r="G461"/>
        </row>
        <row r="462">
          <cell r="A462">
            <v>432232</v>
          </cell>
          <cell r="B462">
            <v>26777</v>
          </cell>
          <cell r="C462"/>
          <cell r="D462"/>
          <cell r="E462"/>
          <cell r="F462"/>
          <cell r="G462"/>
        </row>
        <row r="463">
          <cell r="A463">
            <v>432335</v>
          </cell>
          <cell r="B463"/>
          <cell r="C463"/>
          <cell r="D463"/>
          <cell r="E463"/>
          <cell r="F463"/>
          <cell r="G463"/>
        </row>
        <row r="464">
          <cell r="A464">
            <v>500330</v>
          </cell>
          <cell r="B464">
            <v>246171</v>
          </cell>
          <cell r="C464">
            <v>2550035</v>
          </cell>
          <cell r="D464"/>
          <cell r="E464"/>
          <cell r="F464"/>
          <cell r="G464"/>
        </row>
        <row r="465">
          <cell r="A465">
            <v>510335</v>
          </cell>
          <cell r="B465">
            <v>44134</v>
          </cell>
          <cell r="C465"/>
          <cell r="D465"/>
          <cell r="E465"/>
          <cell r="F465"/>
          <cell r="G465"/>
        </row>
        <row r="466">
          <cell r="A466">
            <v>510629</v>
          </cell>
          <cell r="B466"/>
          <cell r="C466">
            <v>752772</v>
          </cell>
          <cell r="D466"/>
          <cell r="E466"/>
          <cell r="F466"/>
          <cell r="G466"/>
        </row>
        <row r="467">
          <cell r="A467">
            <v>510890</v>
          </cell>
          <cell r="B467">
            <v>60393</v>
          </cell>
          <cell r="C467"/>
          <cell r="D467"/>
          <cell r="E467"/>
          <cell r="F467"/>
          <cell r="G467"/>
        </row>
        <row r="468">
          <cell r="A468">
            <v>520110</v>
          </cell>
          <cell r="B468">
            <v>61207</v>
          </cell>
          <cell r="C468"/>
          <cell r="D468"/>
          <cell r="E468"/>
          <cell r="F468"/>
          <cell r="G468"/>
        </row>
        <row r="469">
          <cell r="A469">
            <v>130260</v>
          </cell>
          <cell r="B469"/>
          <cell r="C469"/>
          <cell r="D469"/>
          <cell r="E469"/>
          <cell r="F469"/>
          <cell r="G469"/>
        </row>
        <row r="470">
          <cell r="A470">
            <v>240170</v>
          </cell>
          <cell r="B470"/>
          <cell r="C470">
            <v>10753</v>
          </cell>
          <cell r="D470"/>
          <cell r="E470"/>
          <cell r="F470"/>
          <cell r="G470"/>
        </row>
        <row r="471">
          <cell r="A471">
            <v>240710</v>
          </cell>
          <cell r="B471">
            <v>68982</v>
          </cell>
          <cell r="C471"/>
          <cell r="D471"/>
          <cell r="E471"/>
          <cell r="F471"/>
          <cell r="G471"/>
        </row>
        <row r="472">
          <cell r="A472">
            <v>292660</v>
          </cell>
          <cell r="B472"/>
          <cell r="C472">
            <v>854636</v>
          </cell>
          <cell r="D472"/>
          <cell r="E472"/>
          <cell r="F472"/>
          <cell r="G472"/>
        </row>
        <row r="473">
          <cell r="A473">
            <v>320350</v>
          </cell>
          <cell r="B473">
            <v>28359</v>
          </cell>
          <cell r="C473"/>
          <cell r="D473"/>
          <cell r="E473"/>
          <cell r="F473"/>
          <cell r="G473"/>
        </row>
        <row r="474">
          <cell r="A474">
            <v>320370</v>
          </cell>
          <cell r="B474">
            <v>176684</v>
          </cell>
          <cell r="C474"/>
          <cell r="D474"/>
          <cell r="E474"/>
          <cell r="F474"/>
          <cell r="G474"/>
        </row>
        <row r="475">
          <cell r="A475">
            <v>320450</v>
          </cell>
          <cell r="B475">
            <v>73699</v>
          </cell>
          <cell r="C475"/>
          <cell r="D475"/>
          <cell r="E475"/>
          <cell r="F475"/>
          <cell r="G475"/>
        </row>
        <row r="476">
          <cell r="A476">
            <v>320490</v>
          </cell>
          <cell r="B476">
            <v>599052</v>
          </cell>
          <cell r="C476">
            <v>0</v>
          </cell>
          <cell r="D476"/>
          <cell r="E476">
            <v>0</v>
          </cell>
          <cell r="F476"/>
          <cell r="G476">
            <v>0</v>
          </cell>
        </row>
        <row r="477">
          <cell r="A477">
            <v>320503</v>
          </cell>
          <cell r="B477">
            <v>208519</v>
          </cell>
          <cell r="C477"/>
          <cell r="D477"/>
          <cell r="E477"/>
          <cell r="F477"/>
          <cell r="G477"/>
        </row>
        <row r="478">
          <cell r="A478">
            <v>320515</v>
          </cell>
          <cell r="B478">
            <v>121752</v>
          </cell>
          <cell r="C478"/>
          <cell r="D478"/>
          <cell r="E478"/>
          <cell r="F478"/>
          <cell r="G478"/>
        </row>
        <row r="479">
          <cell r="A479">
            <v>350060</v>
          </cell>
          <cell r="B479"/>
          <cell r="C479"/>
          <cell r="D479"/>
          <cell r="E479"/>
          <cell r="F479"/>
          <cell r="G479"/>
        </row>
        <row r="480">
          <cell r="A480">
            <v>350430</v>
          </cell>
          <cell r="B480">
            <v>55385</v>
          </cell>
          <cell r="C480"/>
          <cell r="D480"/>
          <cell r="E480"/>
          <cell r="F480"/>
          <cell r="G480"/>
        </row>
        <row r="481">
          <cell r="A481">
            <v>350470</v>
          </cell>
          <cell r="B481">
            <v>16979</v>
          </cell>
          <cell r="C481"/>
          <cell r="D481"/>
          <cell r="E481"/>
          <cell r="F481"/>
          <cell r="G481"/>
        </row>
        <row r="482">
          <cell r="A482">
            <v>350925</v>
          </cell>
          <cell r="B482"/>
          <cell r="C482"/>
          <cell r="D482"/>
          <cell r="E482"/>
          <cell r="F482"/>
          <cell r="G482"/>
        </row>
        <row r="483">
          <cell r="A483">
            <v>351080</v>
          </cell>
          <cell r="B483"/>
          <cell r="C483"/>
          <cell r="D483"/>
          <cell r="E483"/>
          <cell r="F483"/>
          <cell r="G483"/>
        </row>
        <row r="484">
          <cell r="A484">
            <v>351370</v>
          </cell>
          <cell r="B484"/>
          <cell r="C484"/>
          <cell r="D484"/>
          <cell r="E484"/>
          <cell r="F484"/>
          <cell r="G484"/>
        </row>
        <row r="485">
          <cell r="A485">
            <v>351410</v>
          </cell>
          <cell r="B485">
            <v>164957</v>
          </cell>
          <cell r="C485"/>
          <cell r="D485"/>
          <cell r="E485"/>
          <cell r="F485"/>
          <cell r="G485"/>
        </row>
        <row r="486">
          <cell r="A486">
            <v>351800</v>
          </cell>
          <cell r="B486"/>
          <cell r="C486"/>
          <cell r="D486"/>
          <cell r="E486"/>
          <cell r="F486"/>
          <cell r="G486"/>
        </row>
        <row r="487">
          <cell r="A487">
            <v>352115</v>
          </cell>
          <cell r="B487">
            <v>85352</v>
          </cell>
          <cell r="C487"/>
          <cell r="D487"/>
          <cell r="E487"/>
          <cell r="F487"/>
          <cell r="G487"/>
        </row>
        <row r="488">
          <cell r="A488">
            <v>352470</v>
          </cell>
          <cell r="B488"/>
          <cell r="C488"/>
          <cell r="D488"/>
          <cell r="E488"/>
          <cell r="F488"/>
          <cell r="G488"/>
        </row>
        <row r="489">
          <cell r="A489">
            <v>353250</v>
          </cell>
          <cell r="B489">
            <v>69164</v>
          </cell>
          <cell r="C489"/>
          <cell r="D489"/>
          <cell r="E489"/>
          <cell r="F489"/>
          <cell r="G489"/>
        </row>
        <row r="490">
          <cell r="A490">
            <v>353290</v>
          </cell>
          <cell r="B490"/>
          <cell r="C490"/>
          <cell r="D490"/>
          <cell r="E490"/>
          <cell r="F490"/>
          <cell r="G490"/>
        </row>
        <row r="491">
          <cell r="A491">
            <v>353640</v>
          </cell>
          <cell r="B491"/>
          <cell r="C491"/>
          <cell r="D491"/>
          <cell r="E491"/>
          <cell r="F491"/>
          <cell r="G491"/>
        </row>
        <row r="492">
          <cell r="A492">
            <v>410050</v>
          </cell>
          <cell r="B492"/>
          <cell r="C492"/>
          <cell r="D492"/>
          <cell r="E492"/>
          <cell r="F492"/>
          <cell r="G492"/>
        </row>
        <row r="493">
          <cell r="A493">
            <v>410440</v>
          </cell>
          <cell r="B493"/>
          <cell r="C493"/>
          <cell r="D493"/>
          <cell r="E493"/>
          <cell r="F493"/>
          <cell r="G493"/>
        </row>
        <row r="494">
          <cell r="A494">
            <v>410890</v>
          </cell>
          <cell r="B494"/>
          <cell r="C494"/>
          <cell r="D494"/>
          <cell r="E494"/>
          <cell r="F494"/>
          <cell r="G494"/>
        </row>
        <row r="495">
          <cell r="A495">
            <v>410910</v>
          </cell>
          <cell r="B495"/>
          <cell r="C495"/>
          <cell r="D495"/>
          <cell r="E495"/>
          <cell r="F495"/>
          <cell r="G495"/>
        </row>
        <row r="496">
          <cell r="A496">
            <v>411280</v>
          </cell>
          <cell r="B496">
            <v>9965</v>
          </cell>
          <cell r="C496"/>
          <cell r="D496"/>
          <cell r="E496"/>
          <cell r="F496"/>
          <cell r="G496"/>
        </row>
        <row r="497">
          <cell r="A497">
            <v>411320</v>
          </cell>
          <cell r="B497"/>
          <cell r="C497"/>
          <cell r="D497"/>
          <cell r="E497"/>
          <cell r="F497"/>
          <cell r="G497"/>
        </row>
        <row r="498">
          <cell r="A498">
            <v>411660</v>
          </cell>
          <cell r="B498">
            <v>49043</v>
          </cell>
          <cell r="C498"/>
          <cell r="D498"/>
          <cell r="E498"/>
          <cell r="F498"/>
          <cell r="G498"/>
        </row>
        <row r="499">
          <cell r="A499">
            <v>411670</v>
          </cell>
          <cell r="B499"/>
          <cell r="C499"/>
          <cell r="D499"/>
          <cell r="E499"/>
          <cell r="F499"/>
          <cell r="G499"/>
        </row>
        <row r="500">
          <cell r="A500">
            <v>411950</v>
          </cell>
          <cell r="B500">
            <v>185397</v>
          </cell>
          <cell r="C500">
            <v>6027965</v>
          </cell>
          <cell r="D500"/>
          <cell r="E500"/>
          <cell r="F500"/>
          <cell r="G500"/>
        </row>
        <row r="501">
          <cell r="A501">
            <v>412060</v>
          </cell>
          <cell r="B501"/>
          <cell r="C501"/>
          <cell r="D501"/>
          <cell r="E501"/>
          <cell r="F501"/>
          <cell r="G501"/>
        </row>
        <row r="502">
          <cell r="A502">
            <v>412125</v>
          </cell>
          <cell r="B502"/>
          <cell r="C502">
            <v>503589</v>
          </cell>
          <cell r="D502"/>
          <cell r="E502"/>
          <cell r="F502"/>
          <cell r="G502"/>
        </row>
        <row r="503">
          <cell r="A503">
            <v>412170</v>
          </cell>
          <cell r="B503"/>
          <cell r="C503"/>
          <cell r="D503"/>
          <cell r="E503"/>
          <cell r="F503"/>
          <cell r="G503"/>
        </row>
        <row r="504">
          <cell r="A504">
            <v>412796</v>
          </cell>
          <cell r="B504"/>
          <cell r="C504"/>
          <cell r="D504"/>
          <cell r="E504"/>
          <cell r="F504"/>
          <cell r="G504"/>
        </row>
        <row r="505">
          <cell r="A505">
            <v>420243</v>
          </cell>
          <cell r="B505"/>
          <cell r="C505"/>
          <cell r="D505"/>
          <cell r="E505"/>
          <cell r="F505"/>
          <cell r="G505"/>
        </row>
        <row r="506">
          <cell r="A506">
            <v>420630</v>
          </cell>
          <cell r="B506"/>
          <cell r="C506"/>
          <cell r="D506"/>
          <cell r="E506"/>
          <cell r="F506"/>
          <cell r="G506"/>
        </row>
        <row r="507">
          <cell r="A507">
            <v>420880</v>
          </cell>
          <cell r="B507">
            <v>102977</v>
          </cell>
          <cell r="C507"/>
          <cell r="D507"/>
          <cell r="E507"/>
          <cell r="F507"/>
          <cell r="G507"/>
        </row>
        <row r="508">
          <cell r="A508">
            <v>420920</v>
          </cell>
          <cell r="B508">
            <v>35453</v>
          </cell>
          <cell r="C508"/>
          <cell r="D508"/>
          <cell r="E508"/>
          <cell r="F508"/>
          <cell r="G508"/>
        </row>
        <row r="509">
          <cell r="A509">
            <v>420960</v>
          </cell>
          <cell r="B509">
            <v>129855</v>
          </cell>
          <cell r="C509"/>
          <cell r="D509"/>
          <cell r="E509"/>
          <cell r="F509"/>
          <cell r="G509"/>
        </row>
        <row r="510">
          <cell r="A510">
            <v>420985</v>
          </cell>
          <cell r="B510">
            <v>61626</v>
          </cell>
          <cell r="C510"/>
          <cell r="D510"/>
          <cell r="E510"/>
          <cell r="F510"/>
          <cell r="G510"/>
        </row>
        <row r="511">
          <cell r="A511">
            <v>421010</v>
          </cell>
          <cell r="B511">
            <v>495337</v>
          </cell>
          <cell r="C511"/>
          <cell r="D511"/>
          <cell r="E511"/>
          <cell r="F511"/>
          <cell r="G511"/>
        </row>
        <row r="512">
          <cell r="A512">
            <v>421100</v>
          </cell>
          <cell r="B512"/>
          <cell r="C512">
            <v>639904</v>
          </cell>
          <cell r="D512"/>
          <cell r="E512"/>
          <cell r="F512"/>
          <cell r="G512"/>
        </row>
        <row r="513">
          <cell r="A513">
            <v>421185</v>
          </cell>
          <cell r="B513"/>
          <cell r="C513"/>
          <cell r="D513"/>
          <cell r="E513"/>
          <cell r="F513"/>
          <cell r="G513"/>
        </row>
        <row r="514">
          <cell r="A514">
            <v>421220</v>
          </cell>
          <cell r="B514">
            <v>201522</v>
          </cell>
          <cell r="C514"/>
          <cell r="D514"/>
          <cell r="E514"/>
          <cell r="F514"/>
          <cell r="G514"/>
        </row>
        <row r="515">
          <cell r="A515">
            <v>421505</v>
          </cell>
          <cell r="B515"/>
          <cell r="C515"/>
          <cell r="D515"/>
          <cell r="E515"/>
          <cell r="F515"/>
          <cell r="G515"/>
        </row>
        <row r="516">
          <cell r="A516">
            <v>421770</v>
          </cell>
          <cell r="B516">
            <v>282301</v>
          </cell>
          <cell r="C516"/>
          <cell r="D516"/>
          <cell r="E516"/>
          <cell r="F516"/>
          <cell r="G516"/>
        </row>
        <row r="517">
          <cell r="A517">
            <v>421970</v>
          </cell>
          <cell r="B517">
            <v>392255</v>
          </cell>
          <cell r="C517"/>
          <cell r="D517"/>
          <cell r="E517"/>
          <cell r="F517"/>
          <cell r="G517"/>
        </row>
        <row r="518">
          <cell r="A518">
            <v>430085</v>
          </cell>
          <cell r="B518">
            <v>24377</v>
          </cell>
          <cell r="C518"/>
          <cell r="D518"/>
          <cell r="E518"/>
          <cell r="F518"/>
          <cell r="G518"/>
        </row>
        <row r="519">
          <cell r="A519">
            <v>430150</v>
          </cell>
          <cell r="B519">
            <v>116681</v>
          </cell>
          <cell r="C519"/>
          <cell r="D519"/>
          <cell r="E519"/>
          <cell r="F519"/>
          <cell r="G519"/>
        </row>
        <row r="520">
          <cell r="A520">
            <v>430355</v>
          </cell>
          <cell r="B520"/>
          <cell r="C520"/>
          <cell r="D520"/>
          <cell r="E520"/>
          <cell r="F520"/>
          <cell r="G520"/>
        </row>
        <row r="521">
          <cell r="A521">
            <v>430462</v>
          </cell>
          <cell r="B521"/>
          <cell r="C521"/>
          <cell r="D521"/>
          <cell r="E521"/>
          <cell r="F521"/>
          <cell r="G521"/>
        </row>
        <row r="522">
          <cell r="A522">
            <v>430543</v>
          </cell>
          <cell r="B522">
            <v>19814</v>
          </cell>
          <cell r="C522"/>
          <cell r="D522"/>
          <cell r="E522"/>
          <cell r="F522"/>
          <cell r="G522"/>
        </row>
        <row r="523">
          <cell r="A523">
            <v>430580</v>
          </cell>
          <cell r="B523">
            <v>91603</v>
          </cell>
          <cell r="C523"/>
          <cell r="D523"/>
          <cell r="E523"/>
          <cell r="F523"/>
          <cell r="G523"/>
        </row>
        <row r="524">
          <cell r="A524">
            <v>430673</v>
          </cell>
          <cell r="B524"/>
          <cell r="C524"/>
          <cell r="D524"/>
          <cell r="E524"/>
          <cell r="F524"/>
          <cell r="G524"/>
        </row>
        <row r="525">
          <cell r="A525">
            <v>430680</v>
          </cell>
          <cell r="B525"/>
          <cell r="C525"/>
          <cell r="D525"/>
          <cell r="E525"/>
          <cell r="F525"/>
          <cell r="G525"/>
        </row>
        <row r="526">
          <cell r="A526">
            <v>430820</v>
          </cell>
          <cell r="B526"/>
          <cell r="C526"/>
          <cell r="D526"/>
          <cell r="E526"/>
          <cell r="F526"/>
          <cell r="G526"/>
        </row>
        <row r="527">
          <cell r="A527">
            <v>430905</v>
          </cell>
          <cell r="B527">
            <v>95934</v>
          </cell>
          <cell r="C527"/>
          <cell r="D527"/>
          <cell r="E527"/>
          <cell r="F527"/>
          <cell r="G527"/>
        </row>
        <row r="528">
          <cell r="A528">
            <v>430950</v>
          </cell>
          <cell r="B528">
            <v>85296</v>
          </cell>
          <cell r="C528"/>
          <cell r="D528"/>
          <cell r="E528"/>
          <cell r="F528"/>
          <cell r="G528"/>
        </row>
        <row r="529">
          <cell r="A529">
            <v>431080</v>
          </cell>
          <cell r="B529"/>
          <cell r="C529"/>
          <cell r="D529"/>
          <cell r="E529"/>
          <cell r="F529"/>
          <cell r="G529"/>
        </row>
        <row r="530">
          <cell r="A530">
            <v>431162</v>
          </cell>
          <cell r="B530"/>
          <cell r="C530"/>
          <cell r="D530"/>
          <cell r="E530"/>
          <cell r="F530"/>
          <cell r="G530"/>
        </row>
        <row r="531">
          <cell r="A531">
            <v>431244</v>
          </cell>
          <cell r="B531">
            <v>24500</v>
          </cell>
          <cell r="C531"/>
          <cell r="D531"/>
          <cell r="E531"/>
          <cell r="F531"/>
          <cell r="G531"/>
        </row>
        <row r="532">
          <cell r="A532">
            <v>431275</v>
          </cell>
          <cell r="B532"/>
          <cell r="C532"/>
          <cell r="D532"/>
          <cell r="E532"/>
          <cell r="F532"/>
          <cell r="G532"/>
        </row>
        <row r="533">
          <cell r="A533">
            <v>431403</v>
          </cell>
          <cell r="B533"/>
          <cell r="C533"/>
          <cell r="D533"/>
          <cell r="E533"/>
          <cell r="F533"/>
          <cell r="G533"/>
        </row>
        <row r="534">
          <cell r="A534">
            <v>431510</v>
          </cell>
          <cell r="B534"/>
          <cell r="C534"/>
          <cell r="D534"/>
          <cell r="E534"/>
          <cell r="F534"/>
          <cell r="G534"/>
        </row>
        <row r="535">
          <cell r="A535">
            <v>431540</v>
          </cell>
          <cell r="B535"/>
          <cell r="C535"/>
          <cell r="D535"/>
          <cell r="E535"/>
          <cell r="F535"/>
          <cell r="G535"/>
        </row>
        <row r="536">
          <cell r="A536">
            <v>431580</v>
          </cell>
          <cell r="B536">
            <v>87123</v>
          </cell>
          <cell r="C536">
            <v>575866</v>
          </cell>
          <cell r="D536"/>
          <cell r="E536"/>
          <cell r="F536"/>
          <cell r="G536"/>
        </row>
        <row r="537">
          <cell r="A537">
            <v>431595</v>
          </cell>
          <cell r="B537"/>
          <cell r="C537"/>
          <cell r="D537"/>
          <cell r="E537"/>
          <cell r="F537"/>
          <cell r="G537"/>
        </row>
        <row r="538">
          <cell r="A538">
            <v>431750</v>
          </cell>
          <cell r="B538"/>
          <cell r="C538"/>
          <cell r="D538"/>
          <cell r="E538"/>
          <cell r="F538"/>
          <cell r="G538"/>
        </row>
        <row r="539">
          <cell r="A539">
            <v>431860</v>
          </cell>
          <cell r="B539"/>
          <cell r="C539"/>
          <cell r="D539"/>
          <cell r="E539"/>
          <cell r="F539"/>
          <cell r="G539"/>
        </row>
        <row r="540">
          <cell r="A540">
            <v>432143</v>
          </cell>
          <cell r="B540"/>
          <cell r="C540"/>
          <cell r="D540"/>
          <cell r="E540"/>
          <cell r="F540"/>
          <cell r="G540"/>
        </row>
        <row r="541">
          <cell r="A541">
            <v>432145</v>
          </cell>
          <cell r="B541"/>
          <cell r="C541"/>
          <cell r="D541"/>
          <cell r="E541"/>
          <cell r="F541"/>
          <cell r="G541"/>
        </row>
        <row r="542">
          <cell r="A542">
            <v>432240</v>
          </cell>
          <cell r="B542">
            <v>304164</v>
          </cell>
          <cell r="C542"/>
          <cell r="D542"/>
          <cell r="E542"/>
          <cell r="F542"/>
          <cell r="G542"/>
        </row>
        <row r="543">
          <cell r="A543">
            <v>432250</v>
          </cell>
          <cell r="B543"/>
          <cell r="C543"/>
          <cell r="D543"/>
          <cell r="E543"/>
          <cell r="F543"/>
          <cell r="G543"/>
        </row>
        <row r="544">
          <cell r="A544">
            <v>500830</v>
          </cell>
          <cell r="B544"/>
          <cell r="C544">
            <v>89905</v>
          </cell>
          <cell r="D544"/>
          <cell r="E544"/>
          <cell r="F544"/>
          <cell r="G544"/>
        </row>
        <row r="545">
          <cell r="A545">
            <v>510040</v>
          </cell>
          <cell r="B545">
            <v>94294</v>
          </cell>
          <cell r="C545"/>
          <cell r="D545"/>
          <cell r="E545"/>
          <cell r="F545"/>
          <cell r="G545"/>
        </row>
        <row r="546">
          <cell r="A546">
            <v>510460</v>
          </cell>
          <cell r="B546">
            <v>186635</v>
          </cell>
          <cell r="C546"/>
          <cell r="D546"/>
          <cell r="E546"/>
          <cell r="F546"/>
          <cell r="G546"/>
        </row>
        <row r="547">
          <cell r="A547">
            <v>510730</v>
          </cell>
          <cell r="B547">
            <v>68249</v>
          </cell>
          <cell r="C547"/>
          <cell r="D547"/>
          <cell r="E547"/>
          <cell r="F547"/>
          <cell r="G547"/>
        </row>
        <row r="548">
          <cell r="A548">
            <v>521200</v>
          </cell>
          <cell r="B548"/>
          <cell r="C548">
            <v>427803</v>
          </cell>
          <cell r="D548"/>
          <cell r="E548"/>
          <cell r="F548"/>
          <cell r="G548"/>
        </row>
        <row r="549">
          <cell r="A549">
            <v>110045</v>
          </cell>
          <cell r="B549"/>
          <cell r="C549"/>
          <cell r="D549"/>
          <cell r="E549"/>
          <cell r="F549"/>
          <cell r="G549"/>
        </row>
        <row r="550">
          <cell r="A550">
            <v>230530</v>
          </cell>
          <cell r="B550"/>
          <cell r="C550"/>
          <cell r="D550"/>
          <cell r="E550"/>
          <cell r="F550"/>
          <cell r="G550"/>
        </row>
        <row r="551">
          <cell r="A551">
            <v>292750</v>
          </cell>
          <cell r="B551"/>
          <cell r="C551">
            <v>120763</v>
          </cell>
          <cell r="D551"/>
          <cell r="E551"/>
          <cell r="F551"/>
          <cell r="G551"/>
        </row>
        <row r="552">
          <cell r="A552">
            <v>320020</v>
          </cell>
          <cell r="B552">
            <v>172537</v>
          </cell>
          <cell r="C552"/>
          <cell r="D552"/>
          <cell r="E552"/>
          <cell r="F552"/>
          <cell r="G552"/>
        </row>
        <row r="553">
          <cell r="A553">
            <v>320100</v>
          </cell>
          <cell r="B553">
            <v>119922</v>
          </cell>
          <cell r="C553"/>
          <cell r="D553"/>
          <cell r="E553"/>
          <cell r="F553"/>
          <cell r="G553"/>
        </row>
        <row r="554">
          <cell r="A554">
            <v>320270</v>
          </cell>
          <cell r="B554">
            <v>95021</v>
          </cell>
          <cell r="C554"/>
          <cell r="D554"/>
          <cell r="E554"/>
          <cell r="F554"/>
          <cell r="G554"/>
        </row>
        <row r="555">
          <cell r="A555">
            <v>320405</v>
          </cell>
          <cell r="B555">
            <v>213181</v>
          </cell>
          <cell r="C555"/>
          <cell r="D555"/>
          <cell r="E555"/>
          <cell r="F555"/>
          <cell r="G555"/>
        </row>
        <row r="556">
          <cell r="A556">
            <v>320455</v>
          </cell>
          <cell r="B556">
            <v>309259</v>
          </cell>
          <cell r="C556"/>
          <cell r="D556"/>
          <cell r="E556"/>
          <cell r="F556"/>
          <cell r="G556"/>
        </row>
        <row r="557">
          <cell r="A557">
            <v>350500</v>
          </cell>
          <cell r="B557"/>
          <cell r="C557"/>
          <cell r="D557"/>
          <cell r="E557"/>
          <cell r="F557"/>
          <cell r="G557"/>
        </row>
        <row r="558">
          <cell r="A558">
            <v>351070</v>
          </cell>
          <cell r="B558"/>
          <cell r="C558"/>
          <cell r="D558"/>
          <cell r="E558"/>
          <cell r="F558"/>
          <cell r="G558"/>
        </row>
        <row r="559">
          <cell r="A559">
            <v>351270</v>
          </cell>
          <cell r="B559"/>
          <cell r="C559"/>
          <cell r="D559"/>
          <cell r="E559"/>
          <cell r="F559"/>
          <cell r="G559"/>
        </row>
        <row r="560">
          <cell r="A560">
            <v>351790</v>
          </cell>
          <cell r="B560">
            <v>38591</v>
          </cell>
          <cell r="C560"/>
          <cell r="D560"/>
          <cell r="E560"/>
          <cell r="F560"/>
          <cell r="G560"/>
        </row>
        <row r="561">
          <cell r="A561">
            <v>351940</v>
          </cell>
          <cell r="B561"/>
          <cell r="C561"/>
          <cell r="D561"/>
          <cell r="E561"/>
          <cell r="F561"/>
          <cell r="G561"/>
        </row>
        <row r="562">
          <cell r="A562">
            <v>352190</v>
          </cell>
          <cell r="B562"/>
          <cell r="C562"/>
          <cell r="D562"/>
          <cell r="E562"/>
          <cell r="F562"/>
          <cell r="G562"/>
        </row>
        <row r="563">
          <cell r="A563">
            <v>352585</v>
          </cell>
          <cell r="B563">
            <v>24654</v>
          </cell>
          <cell r="C563"/>
          <cell r="D563"/>
          <cell r="E563"/>
          <cell r="F563"/>
          <cell r="G563"/>
        </row>
        <row r="564">
          <cell r="A564">
            <v>353050</v>
          </cell>
          <cell r="B564">
            <v>129270</v>
          </cell>
          <cell r="C564"/>
          <cell r="D564"/>
          <cell r="E564"/>
          <cell r="F564"/>
          <cell r="G564"/>
        </row>
        <row r="565">
          <cell r="A565">
            <v>353260</v>
          </cell>
          <cell r="B565">
            <v>130103</v>
          </cell>
          <cell r="C565"/>
          <cell r="D565"/>
          <cell r="E565"/>
          <cell r="F565"/>
          <cell r="G565"/>
        </row>
        <row r="566">
          <cell r="A566">
            <v>353810</v>
          </cell>
          <cell r="B566"/>
          <cell r="C566"/>
          <cell r="D566"/>
          <cell r="E566"/>
          <cell r="F566"/>
          <cell r="G566"/>
        </row>
        <row r="567">
          <cell r="A567">
            <v>353900</v>
          </cell>
          <cell r="B567"/>
          <cell r="C567"/>
          <cell r="D567"/>
          <cell r="E567"/>
          <cell r="F567"/>
          <cell r="G567"/>
        </row>
        <row r="568">
          <cell r="A568">
            <v>353940</v>
          </cell>
          <cell r="B568">
            <v>2580</v>
          </cell>
          <cell r="C568"/>
          <cell r="D568"/>
          <cell r="E568"/>
          <cell r="F568"/>
          <cell r="G568"/>
        </row>
        <row r="569">
          <cell r="A569">
            <v>353960</v>
          </cell>
          <cell r="B569">
            <v>8437</v>
          </cell>
          <cell r="C569"/>
          <cell r="D569"/>
          <cell r="E569"/>
          <cell r="F569"/>
          <cell r="G569"/>
        </row>
        <row r="570">
          <cell r="A570">
            <v>354070</v>
          </cell>
          <cell r="B570"/>
          <cell r="C570"/>
          <cell r="D570"/>
          <cell r="E570"/>
          <cell r="F570"/>
          <cell r="G570"/>
        </row>
        <row r="571">
          <cell r="A571">
            <v>354560</v>
          </cell>
          <cell r="B571"/>
          <cell r="C571"/>
          <cell r="D571"/>
          <cell r="E571"/>
          <cell r="F571"/>
          <cell r="G571"/>
        </row>
        <row r="572">
          <cell r="A572">
            <v>354900</v>
          </cell>
          <cell r="B572"/>
          <cell r="C572"/>
          <cell r="D572"/>
          <cell r="E572"/>
          <cell r="F572"/>
          <cell r="G572"/>
        </row>
        <row r="573">
          <cell r="A573">
            <v>410060</v>
          </cell>
          <cell r="B573">
            <v>81782</v>
          </cell>
          <cell r="C573"/>
          <cell r="D573"/>
          <cell r="E573"/>
          <cell r="F573"/>
          <cell r="G573"/>
        </row>
        <row r="574">
          <cell r="A574">
            <v>410660</v>
          </cell>
          <cell r="B574"/>
          <cell r="C574">
            <v>185891</v>
          </cell>
          <cell r="D574"/>
          <cell r="E574"/>
          <cell r="F574"/>
          <cell r="G574"/>
        </row>
        <row r="575">
          <cell r="A575">
            <v>410880</v>
          </cell>
          <cell r="B575"/>
          <cell r="C575">
            <v>1535608</v>
          </cell>
          <cell r="D575"/>
          <cell r="E575"/>
          <cell r="F575"/>
          <cell r="G575"/>
        </row>
        <row r="576">
          <cell r="A576">
            <v>411180</v>
          </cell>
          <cell r="B576">
            <v>10313</v>
          </cell>
          <cell r="C576"/>
          <cell r="D576"/>
          <cell r="E576"/>
          <cell r="F576"/>
          <cell r="G576"/>
        </row>
        <row r="577">
          <cell r="A577">
            <v>411380</v>
          </cell>
          <cell r="B577"/>
          <cell r="C577"/>
          <cell r="D577"/>
          <cell r="E577"/>
          <cell r="F577"/>
          <cell r="G577"/>
        </row>
        <row r="578">
          <cell r="A578">
            <v>411450</v>
          </cell>
          <cell r="B578"/>
          <cell r="C578"/>
          <cell r="D578"/>
          <cell r="E578"/>
          <cell r="F578"/>
          <cell r="G578"/>
        </row>
        <row r="579">
          <cell r="A579">
            <v>411575</v>
          </cell>
          <cell r="B579"/>
          <cell r="C579"/>
          <cell r="D579"/>
          <cell r="E579"/>
          <cell r="F579"/>
          <cell r="G579"/>
        </row>
        <row r="580">
          <cell r="A580">
            <v>412380</v>
          </cell>
          <cell r="B580"/>
          <cell r="C580"/>
          <cell r="D580"/>
          <cell r="E580"/>
          <cell r="F580"/>
          <cell r="G580"/>
        </row>
        <row r="581">
          <cell r="A581">
            <v>412730</v>
          </cell>
          <cell r="B581"/>
          <cell r="C581"/>
          <cell r="D581"/>
          <cell r="E581"/>
          <cell r="F581"/>
          <cell r="G581"/>
        </row>
        <row r="582">
          <cell r="A582">
            <v>412820</v>
          </cell>
          <cell r="B582">
            <v>567553</v>
          </cell>
          <cell r="C582"/>
          <cell r="D582"/>
          <cell r="E582"/>
          <cell r="F582"/>
          <cell r="G582"/>
        </row>
        <row r="583">
          <cell r="A583">
            <v>420010</v>
          </cell>
          <cell r="B583"/>
          <cell r="C583"/>
          <cell r="D583"/>
          <cell r="E583"/>
          <cell r="F583"/>
          <cell r="G583"/>
        </row>
        <row r="584">
          <cell r="A584">
            <v>420020</v>
          </cell>
          <cell r="B584">
            <v>95662</v>
          </cell>
          <cell r="C584">
            <v>5863498</v>
          </cell>
          <cell r="D584"/>
          <cell r="E584"/>
          <cell r="F584"/>
          <cell r="G584"/>
        </row>
        <row r="585">
          <cell r="A585">
            <v>420545</v>
          </cell>
          <cell r="B585">
            <v>364035</v>
          </cell>
          <cell r="C585"/>
          <cell r="D585"/>
          <cell r="E585"/>
          <cell r="F585"/>
          <cell r="G585"/>
        </row>
        <row r="586">
          <cell r="A586">
            <v>420710</v>
          </cell>
          <cell r="B586">
            <v>188687</v>
          </cell>
          <cell r="C586"/>
          <cell r="D586"/>
          <cell r="E586"/>
          <cell r="F586"/>
          <cell r="G586"/>
        </row>
        <row r="587">
          <cell r="A587">
            <v>421480</v>
          </cell>
          <cell r="B587">
            <v>269889</v>
          </cell>
          <cell r="C587">
            <v>4117738</v>
          </cell>
          <cell r="D587"/>
          <cell r="E587"/>
          <cell r="F587"/>
          <cell r="G587"/>
        </row>
        <row r="588">
          <cell r="A588">
            <v>421530</v>
          </cell>
          <cell r="B588"/>
          <cell r="C588"/>
          <cell r="D588"/>
          <cell r="E588"/>
          <cell r="F588"/>
          <cell r="G588"/>
        </row>
        <row r="589">
          <cell r="A589">
            <v>430100</v>
          </cell>
          <cell r="B589"/>
          <cell r="C589"/>
          <cell r="D589"/>
          <cell r="E589"/>
          <cell r="F589"/>
          <cell r="G589"/>
        </row>
        <row r="590">
          <cell r="A590">
            <v>430105</v>
          </cell>
          <cell r="B590">
            <v>113111</v>
          </cell>
          <cell r="C590"/>
          <cell r="D590"/>
          <cell r="E590"/>
          <cell r="F590"/>
          <cell r="G590"/>
        </row>
        <row r="591">
          <cell r="A591">
            <v>430544</v>
          </cell>
          <cell r="B591"/>
          <cell r="C591"/>
          <cell r="D591"/>
          <cell r="E591"/>
          <cell r="F591"/>
          <cell r="G591"/>
        </row>
        <row r="592">
          <cell r="A592">
            <v>430620</v>
          </cell>
          <cell r="B592"/>
          <cell r="C592"/>
          <cell r="D592"/>
          <cell r="E592"/>
          <cell r="F592"/>
          <cell r="G592"/>
        </row>
        <row r="593">
          <cell r="A593">
            <v>430740</v>
          </cell>
          <cell r="B593"/>
          <cell r="C593"/>
          <cell r="D593"/>
          <cell r="E593"/>
          <cell r="F593"/>
          <cell r="G593"/>
        </row>
        <row r="594">
          <cell r="A594">
            <v>430920</v>
          </cell>
          <cell r="B594"/>
          <cell r="C594"/>
          <cell r="D594"/>
          <cell r="E594"/>
          <cell r="F594"/>
          <cell r="G594"/>
        </row>
        <row r="595">
          <cell r="A595">
            <v>431036</v>
          </cell>
          <cell r="B595">
            <v>252</v>
          </cell>
          <cell r="C595">
            <v>10706</v>
          </cell>
          <cell r="D595"/>
          <cell r="E595"/>
          <cell r="F595"/>
          <cell r="G595"/>
        </row>
        <row r="596">
          <cell r="A596">
            <v>431175</v>
          </cell>
          <cell r="B596">
            <v>77276</v>
          </cell>
          <cell r="C596"/>
          <cell r="D596"/>
          <cell r="E596"/>
          <cell r="F596"/>
          <cell r="G596"/>
        </row>
        <row r="597">
          <cell r="A597">
            <v>431250</v>
          </cell>
          <cell r="B597"/>
          <cell r="C597"/>
          <cell r="D597"/>
          <cell r="E597"/>
          <cell r="F597"/>
          <cell r="G597"/>
        </row>
        <row r="598">
          <cell r="A598">
            <v>431330</v>
          </cell>
          <cell r="B598"/>
          <cell r="C598"/>
          <cell r="D598"/>
          <cell r="E598"/>
          <cell r="F598"/>
          <cell r="G598"/>
        </row>
        <row r="599">
          <cell r="A599">
            <v>431365</v>
          </cell>
          <cell r="B599">
            <v>73609</v>
          </cell>
          <cell r="C599"/>
          <cell r="D599"/>
          <cell r="E599"/>
          <cell r="F599"/>
          <cell r="G599"/>
        </row>
        <row r="600">
          <cell r="A600">
            <v>431449</v>
          </cell>
          <cell r="B600"/>
          <cell r="C600"/>
          <cell r="D600"/>
          <cell r="E600"/>
          <cell r="F600"/>
          <cell r="G600"/>
        </row>
        <row r="601">
          <cell r="A601">
            <v>431520</v>
          </cell>
          <cell r="B601">
            <v>45847</v>
          </cell>
          <cell r="C601"/>
          <cell r="D601"/>
          <cell r="E601"/>
          <cell r="F601"/>
          <cell r="G601"/>
        </row>
        <row r="602">
          <cell r="A602">
            <v>431730</v>
          </cell>
          <cell r="B602">
            <v>93399</v>
          </cell>
          <cell r="C602"/>
          <cell r="D602"/>
          <cell r="E602"/>
          <cell r="F602"/>
          <cell r="G602"/>
        </row>
        <row r="603">
          <cell r="A603">
            <v>431912</v>
          </cell>
          <cell r="B603">
            <v>15799</v>
          </cell>
          <cell r="C603"/>
          <cell r="D603"/>
          <cell r="E603"/>
          <cell r="F603"/>
          <cell r="G603"/>
        </row>
        <row r="604">
          <cell r="A604">
            <v>432032</v>
          </cell>
          <cell r="B604"/>
          <cell r="C604"/>
          <cell r="D604"/>
          <cell r="E604"/>
          <cell r="F604"/>
          <cell r="G604"/>
        </row>
        <row r="605">
          <cell r="A605">
            <v>432220</v>
          </cell>
          <cell r="B605">
            <v>95714</v>
          </cell>
          <cell r="C605"/>
          <cell r="D605"/>
          <cell r="E605"/>
          <cell r="F605"/>
          <cell r="G605"/>
        </row>
        <row r="606">
          <cell r="A606">
            <v>510263</v>
          </cell>
          <cell r="B606"/>
          <cell r="C606"/>
          <cell r="D606"/>
          <cell r="E606"/>
          <cell r="F606"/>
          <cell r="G606"/>
        </row>
        <row r="607">
          <cell r="A607">
            <v>510610</v>
          </cell>
          <cell r="B607">
            <v>113143</v>
          </cell>
          <cell r="C607"/>
          <cell r="D607"/>
          <cell r="E607"/>
          <cell r="F607"/>
          <cell r="G607"/>
        </row>
        <row r="608">
          <cell r="A608">
            <v>510780</v>
          </cell>
          <cell r="B608">
            <v>72162</v>
          </cell>
          <cell r="C608"/>
          <cell r="D608"/>
          <cell r="E608"/>
          <cell r="F608"/>
          <cell r="G608"/>
        </row>
        <row r="609">
          <cell r="A609">
            <v>521250</v>
          </cell>
          <cell r="B609">
            <v>1151068</v>
          </cell>
          <cell r="C609"/>
          <cell r="D609"/>
          <cell r="E609"/>
          <cell r="F609"/>
          <cell r="G609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Não</v>
      </c>
      <c r="H15" s="10" t="str">
        <f>VLOOKUP(A15,Planilha1!A:Y,23,FALSE)</f>
        <v>Não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Não</v>
      </c>
      <c r="H16" s="10" t="str">
        <f>VLOOKUP(A16,Planilha1!A:Y,23,FALSE)</f>
        <v>Não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Não</v>
      </c>
      <c r="H17" s="10" t="str">
        <f>VLOOKUP(A17,Planilha1!A:Y,23,FALSE)</f>
        <v>Não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Não</v>
      </c>
      <c r="H18" s="10" t="str">
        <f>VLOOKUP(A18,Planilha1!A:Y,23,FALSE)</f>
        <v>Não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Não</v>
      </c>
      <c r="H21" s="10" t="str">
        <f>VLOOKUP(A21,Planilha1!A:Y,23,FALSE)</f>
        <v>Não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Não</v>
      </c>
      <c r="H22" s="10" t="str">
        <f>VLOOKUP(A22,Planilha1!A:Y,23,FALSE)</f>
        <v>Não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Não</v>
      </c>
      <c r="H23" s="10" t="str">
        <f>VLOOKUP(A23,Planilha1!A:Y,23,FALSE)</f>
        <v>Não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Não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Não</v>
      </c>
      <c r="H25" s="10" t="str">
        <f>VLOOKUP(A25,Planilha1!A:Y,23,FALSE)</f>
        <v>Não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Não</v>
      </c>
      <c r="H26" s="10" t="str">
        <f>VLOOKUP(A26,Planilha1!A:Y,23,FALSE)</f>
        <v>Não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Não</v>
      </c>
      <c r="H27" s="10" t="str">
        <f>VLOOKUP(A27,Planilha1!A:Y,23,FALSE)</f>
        <v>Não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Não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Não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Não</v>
      </c>
      <c r="H33" s="10" t="str">
        <f>VLOOKUP(A33,Planilha1!A:Y,23,FALSE)</f>
        <v>Não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Não</v>
      </c>
      <c r="H34" s="10" t="str">
        <f>VLOOKUP(A34,Planilha1!A:Y,23,FALSE)</f>
        <v>Não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Não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Não</v>
      </c>
      <c r="H36" s="10" t="str">
        <f>VLOOKUP(A36,Planilha1!A:Y,23,FALSE)</f>
        <v>Não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Não</v>
      </c>
      <c r="H37" s="10" t="str">
        <f>VLOOKUP(A37,Planilha1!A:Y,23,FALSE)</f>
        <v>Não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Não</v>
      </c>
      <c r="H38" s="10" t="str">
        <f>VLOOKUP(A38,Planilha1!A:Y,23,FALSE)</f>
        <v>Não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Não</v>
      </c>
      <c r="H39" s="10" t="str">
        <f>VLOOKUP(A39,Planilha1!A:Y,23,FALSE)</f>
        <v>Não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Não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Não</v>
      </c>
      <c r="H41" s="10" t="str">
        <f>VLOOKUP(A41,Planilha1!A:Y,23,FALSE)</f>
        <v>Não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Não</v>
      </c>
      <c r="H42" s="10" t="str">
        <f>VLOOKUP(A42,Planilha1!A:Y,23,FALSE)</f>
        <v>Não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Não</v>
      </c>
      <c r="H43" s="10" t="str">
        <f>VLOOKUP(A43,Planilha1!A:Y,23,FALSE)</f>
        <v>Não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Não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Não</v>
      </c>
      <c r="H45" s="10" t="str">
        <f>VLOOKUP(A45,Planilha1!A:Y,23,FALSE)</f>
        <v>Não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Não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Não</v>
      </c>
      <c r="H47" s="10" t="str">
        <f>VLOOKUP(A47,Planilha1!A:Y,23,FALSE)</f>
        <v>Não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Não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Não</v>
      </c>
      <c r="H49" s="10" t="str">
        <f>VLOOKUP(A49,Planilha1!A:Y,23,FALSE)</f>
        <v>Não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Não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Não</v>
      </c>
      <c r="H52" s="10" t="str">
        <f>VLOOKUP(A52,Planilha1!A:Y,23,FALSE)</f>
        <v>Não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Não</v>
      </c>
      <c r="H53" s="10" t="str">
        <f>VLOOKUP(A53,Planilha1!A:Y,23,FALSE)</f>
        <v>Não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Não</v>
      </c>
      <c r="H54" s="10" t="str">
        <f>VLOOKUP(A54,Planilha1!A:Y,23,FALSE)</f>
        <v>Não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Não</v>
      </c>
      <c r="H55" s="10" t="str">
        <f>VLOOKUP(A55,Planilha1!A:Y,23,FALSE)</f>
        <v>Não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Não</v>
      </c>
      <c r="H56" s="10" t="str">
        <f>VLOOKUP(A56,Planilha1!A:Y,23,FALSE)</f>
        <v>Não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Não</v>
      </c>
      <c r="H57" s="10" t="str">
        <f>VLOOKUP(A57,Planilha1!A:Y,23,FALSE)</f>
        <v>Não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Não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Não</v>
      </c>
      <c r="H59" s="10" t="str">
        <f>VLOOKUP(A59,Planilha1!A:Y,23,FALSE)</f>
        <v>Não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Não</v>
      </c>
      <c r="H60" s="10" t="str">
        <f>VLOOKUP(A60,Planilha1!A:Y,23,FALSE)</f>
        <v>Não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Não</v>
      </c>
      <c r="H61" s="10" t="str">
        <f>VLOOKUP(A61,Planilha1!A:Y,23,FALSE)</f>
        <v>Não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Não</v>
      </c>
      <c r="H62" s="10" t="str">
        <f>VLOOKUP(A62,Planilha1!A:Y,23,FALSE)</f>
        <v>Não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Não</v>
      </c>
      <c r="H63" s="10" t="str">
        <f>VLOOKUP(A63,Planilha1!A:Y,23,FALSE)</f>
        <v>Não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Não</v>
      </c>
      <c r="H64" s="10" t="str">
        <f>VLOOKUP(A64,Planilha1!A:Y,23,FALSE)</f>
        <v>Não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Não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Não</v>
      </c>
      <c r="H66" s="10" t="str">
        <f>VLOOKUP(A66,Planilha1!A:Y,23,FALSE)</f>
        <v>Não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Não</v>
      </c>
      <c r="H67" s="10" t="str">
        <f>VLOOKUP(A67,Planilha1!A:Y,23,FALSE)</f>
        <v>Não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Não</v>
      </c>
      <c r="H68" s="10" t="str">
        <f>VLOOKUP(A68,Planilha1!A:Y,23,FALSE)</f>
        <v>Não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Não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Não</v>
      </c>
      <c r="H70" s="10" t="str">
        <f>VLOOKUP(A70,Planilha1!A:Y,23,FALSE)</f>
        <v>Não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Não</v>
      </c>
      <c r="H71" s="10" t="str">
        <f>VLOOKUP(A71,Planilha1!A:Y,23,FALSE)</f>
        <v>Não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Não</v>
      </c>
      <c r="H72" s="10" t="str">
        <f>VLOOKUP(A72,Planilha1!A:Y,23,FALSE)</f>
        <v>Não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Não</v>
      </c>
      <c r="H73" s="10" t="str">
        <f>VLOOKUP(A73,Planilha1!A:Y,23,FALSE)</f>
        <v>Não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Não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Não</v>
      </c>
      <c r="H75" s="10" t="str">
        <f>VLOOKUP(A75,Planilha1!A:Y,23,FALSE)</f>
        <v>Não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Não</v>
      </c>
      <c r="H76" s="10" t="str">
        <f>VLOOKUP(A76,Planilha1!A:Y,23,FALSE)</f>
        <v>Não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Não</v>
      </c>
      <c r="H77" s="10" t="str">
        <f>VLOOKUP(A77,Planilha1!A:Y,23,FALSE)</f>
        <v>Não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Não</v>
      </c>
      <c r="H78" s="10" t="str">
        <f>VLOOKUP(A78,Planilha1!A:Y,23,FALSE)</f>
        <v>Não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Não</v>
      </c>
      <c r="H79" s="10" t="str">
        <f>VLOOKUP(A79,Planilha1!A:Y,23,FALSE)</f>
        <v>Não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Não</v>
      </c>
      <c r="H80" s="10" t="str">
        <f>VLOOKUP(A80,Planilha1!A:Y,23,FALSE)</f>
        <v>Não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Não</v>
      </c>
      <c r="H81" s="10" t="str">
        <f>VLOOKUP(A81,Planilha1!A:Y,23,FALSE)</f>
        <v>Não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Não</v>
      </c>
      <c r="H82" s="10" t="str">
        <f>VLOOKUP(A82,Planilha1!A:Y,23,FALSE)</f>
        <v>Não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Não</v>
      </c>
      <c r="H83" s="10" t="str">
        <f>VLOOKUP(A83,Planilha1!A:Y,23,FALSE)</f>
        <v>Não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Não</v>
      </c>
      <c r="H84" s="10" t="str">
        <f>VLOOKUP(A84,Planilha1!A:Y,23,FALSE)</f>
        <v>Não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Não</v>
      </c>
      <c r="H85" s="10" t="str">
        <f>VLOOKUP(A85,Planilha1!A:Y,23,FALSE)</f>
        <v>Não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Não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Não</v>
      </c>
      <c r="H87" s="10" t="str">
        <f>VLOOKUP(A87,Planilha1!A:Y,23,FALSE)</f>
        <v>Não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Não</v>
      </c>
      <c r="H88" s="10" t="str">
        <f>VLOOKUP(A88,Planilha1!A:Y,23,FALSE)</f>
        <v>Não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Não</v>
      </c>
      <c r="H89" s="10" t="str">
        <f>VLOOKUP(A89,Planilha1!A:Y,23,FALSE)</f>
        <v>Não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Não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Não</v>
      </c>
      <c r="H91" s="10" t="str">
        <f>VLOOKUP(A91,Planilha1!A:Y,23,FALSE)</f>
        <v>Não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Não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Não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Não</v>
      </c>
      <c r="H94" s="10" t="str">
        <f>VLOOKUP(A94,Planilha1!A:Y,23,FALSE)</f>
        <v>Não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Não</v>
      </c>
      <c r="H95" s="10" t="str">
        <f>VLOOKUP(A95,Planilha1!A:Y,23,FALSE)</f>
        <v>Não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Não</v>
      </c>
      <c r="H96" s="10" t="str">
        <f>VLOOKUP(A96,Planilha1!A:Y,23,FALSE)</f>
        <v>Não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Não</v>
      </c>
      <c r="H97" s="10" t="str">
        <f>VLOOKUP(A97,Planilha1!A:Y,23,FALSE)</f>
        <v>Não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Não</v>
      </c>
      <c r="H98" s="10" t="str">
        <f>VLOOKUP(A98,Planilha1!A:Y,23,FALSE)</f>
        <v>Não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Não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Não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Não</v>
      </c>
      <c r="H100" s="10" t="str">
        <f>VLOOKUP(A100,Planilha1!A:Y,23,FALSE)</f>
        <v>Não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Não</v>
      </c>
      <c r="H101" s="10" t="str">
        <f>VLOOKUP(A101,Planilha1!A:Y,23,FALSE)</f>
        <v>Não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Não</v>
      </c>
      <c r="H102" s="10" t="str">
        <f>VLOOKUP(A102,Planilha1!A:Y,23,FALSE)</f>
        <v>Não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Não</v>
      </c>
      <c r="H103" s="10" t="str">
        <f>VLOOKUP(A103,Planilha1!A:Y,23,FALSE)</f>
        <v>Não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Não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Não</v>
      </c>
      <c r="H105" s="10" t="str">
        <f>VLOOKUP(A105,Planilha1!A:Y,23,FALSE)</f>
        <v>Não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Não</v>
      </c>
      <c r="H106" s="10" t="str">
        <f>VLOOKUP(A106,Planilha1!A:Y,23,FALSE)</f>
        <v>Não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Não</v>
      </c>
      <c r="H107" s="10" t="str">
        <f>VLOOKUP(A107,Planilha1!A:Y,23,FALSE)</f>
        <v>Não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Não</v>
      </c>
      <c r="H108" s="10" t="str">
        <f>VLOOKUP(A108,Planilha1!A:Y,23,FALSE)</f>
        <v>Não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Não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Não</v>
      </c>
      <c r="H110" s="10" t="str">
        <f>VLOOKUP(A110,Planilha1!A:Y,23,FALSE)</f>
        <v>Não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Não</v>
      </c>
      <c r="H111" s="10" t="str">
        <f>VLOOKUP(A111,Planilha1!A:Y,23,FALSE)</f>
        <v>Não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Não</v>
      </c>
      <c r="H112" s="10" t="str">
        <f>VLOOKUP(A112,Planilha1!A:Y,23,FALSE)</f>
        <v>Não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Não</v>
      </c>
      <c r="H113" s="10" t="str">
        <f>VLOOKUP(A113,Planilha1!A:Y,23,FALSE)</f>
        <v>Não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Não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Não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Não</v>
      </c>
      <c r="H116" s="10" t="str">
        <f>VLOOKUP(A116,Planilha1!A:Y,23,FALSE)</f>
        <v>Não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Não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Não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Não</v>
      </c>
      <c r="H119" s="10" t="str">
        <f>VLOOKUP(A119,Planilha1!A:Y,23,FALSE)</f>
        <v>Não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Não</v>
      </c>
      <c r="H120" s="10" t="str">
        <f>VLOOKUP(A120,Planilha1!A:Y,23,FALSE)</f>
        <v>Não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Não</v>
      </c>
      <c r="H121" s="10" t="str">
        <f>VLOOKUP(A121,Planilha1!A:Y,23,FALSE)</f>
        <v>Não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Não</v>
      </c>
      <c r="H122" s="10" t="str">
        <f>VLOOKUP(A122,Planilha1!A:Y,23,FALSE)</f>
        <v>Não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Não</v>
      </c>
      <c r="H123" s="10" t="str">
        <f>VLOOKUP(A123,Planilha1!A:Y,23,FALSE)</f>
        <v>Não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Não</v>
      </c>
      <c r="H124" s="10" t="str">
        <f>VLOOKUP(A124,Planilha1!A:Y,23,FALSE)</f>
        <v>Não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Não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Não</v>
      </c>
      <c r="H126" s="10" t="str">
        <f>VLOOKUP(A126,Planilha1!A:Y,23,FALSE)</f>
        <v>Não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Não</v>
      </c>
      <c r="H127" s="10" t="str">
        <f>VLOOKUP(A127,Planilha1!A:Y,23,FALSE)</f>
        <v>Não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Não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Não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Não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Não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Não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Não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Não</v>
      </c>
      <c r="H143" s="10" t="str">
        <f>VLOOKUP(A143,Planilha1!A:Y,23,FALSE)</f>
        <v>Não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Não</v>
      </c>
      <c r="H146" s="10" t="str">
        <f>VLOOKUP(A146,Planilha1!A:Y,23,FALSE)</f>
        <v>Não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Não</v>
      </c>
      <c r="H147" s="10" t="str">
        <f>VLOOKUP(A147,Planilha1!A:Y,23,FALSE)</f>
        <v>Não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Não</v>
      </c>
      <c r="H149" s="10" t="str">
        <f>VLOOKUP(A149,Planilha1!A:Y,23,FALSE)</f>
        <v>Não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Não</v>
      </c>
      <c r="H154" s="10" t="str">
        <f>VLOOKUP(A154,Planilha1!A:Y,23,FALSE)</f>
        <v>Não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Não</v>
      </c>
      <c r="H155" s="10" t="str">
        <f>VLOOKUP(A155,Planilha1!A:Y,23,FALSE)</f>
        <v>Não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Não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Não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Não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Não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Não</v>
      </c>
      <c r="H166" s="10" t="str">
        <f>VLOOKUP(A166,Planilha1!A:Y,23,FALSE)</f>
        <v>Não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Não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Não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Não</v>
      </c>
      <c r="H171" s="10" t="str">
        <f>VLOOKUP(A171,Planilha1!A:Y,23,FALSE)</f>
        <v>Não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Não</v>
      </c>
      <c r="H178" s="10" t="str">
        <f>VLOOKUP(A178,Planilha1!A:Y,23,FALSE)</f>
        <v>Não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Não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Não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Não</v>
      </c>
      <c r="H183" s="10" t="str">
        <f>VLOOKUP(A183,Planilha1!A:Y,23,FALSE)</f>
        <v>Não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Não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Não</v>
      </c>
      <c r="H186" s="10" t="str">
        <f>VLOOKUP(A186,Planilha1!A:Y,23,FALSE)</f>
        <v>Não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Não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Não</v>
      </c>
      <c r="H191" s="10" t="str">
        <f>VLOOKUP(A191,Planilha1!A:Y,23,FALSE)</f>
        <v>Não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Não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Não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Não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Não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Não</v>
      </c>
      <c r="H196" s="10" t="str">
        <f>VLOOKUP(A196,Planilha1!A:Y,23,FALSE)</f>
        <v>Não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Não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Não</v>
      </c>
      <c r="H198" s="10" t="str">
        <f>VLOOKUP(A198,Planilha1!A:Y,23,FALSE)</f>
        <v>Não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Não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Não</v>
      </c>
      <c r="H200" s="10" t="str">
        <f>VLOOKUP(A200,Planilha1!A:Y,23,FALSE)</f>
        <v>Não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Não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Não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Não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Não</v>
      </c>
      <c r="H204" s="10" t="str">
        <f>VLOOKUP(A204,Planilha1!A:Y,23,FALSE)</f>
        <v>Não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Não</v>
      </c>
      <c r="H205" s="10" t="str">
        <f>VLOOKUP(A205,Planilha1!A:Y,23,FALSE)</f>
        <v>Não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Não</v>
      </c>
      <c r="H206" s="10" t="str">
        <f>VLOOKUP(A206,Planilha1!A:Y,23,FALSE)</f>
        <v>Não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Não</v>
      </c>
      <c r="H207" s="10" t="str">
        <f>VLOOKUP(A207,Planilha1!A:Y,23,FALSE)</f>
        <v>Não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Não</v>
      </c>
      <c r="H208" s="10" t="str">
        <f>VLOOKUP(A208,Planilha1!A:Y,23,FALSE)</f>
        <v>Não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Não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Não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Não</v>
      </c>
      <c r="H212" s="10" t="str">
        <f>VLOOKUP(A212,Planilha1!A:Y,23,FALSE)</f>
        <v>Não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Não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Não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Não</v>
      </c>
      <c r="H215" s="10" t="str">
        <f>VLOOKUP(A215,Planilha1!A:Y,23,FALSE)</f>
        <v>Não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Não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Não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Não</v>
      </c>
      <c r="H218" s="10" t="str">
        <f>VLOOKUP(A218,Planilha1!A:Y,23,FALSE)</f>
        <v>Não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Não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Não</v>
      </c>
      <c r="H220" s="10" t="str">
        <f>VLOOKUP(A220,Planilha1!A:Y,23,FALSE)</f>
        <v>Não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Não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Não</v>
      </c>
      <c r="H222" s="10" t="str">
        <f>VLOOKUP(A222,Planilha1!A:Y,23,FALSE)</f>
        <v>Não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Não</v>
      </c>
      <c r="H223" s="10" t="str">
        <f>VLOOKUP(A223,Planilha1!A:Y,23,FALSE)</f>
        <v>Não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Não</v>
      </c>
      <c r="H224" s="10" t="str">
        <f>VLOOKUP(A224,Planilha1!A:Y,23,FALSE)</f>
        <v>Não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Não</v>
      </c>
      <c r="H225" s="10" t="str">
        <f>VLOOKUP(A225,Planilha1!A:Y,23,FALSE)</f>
        <v>Não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Não</v>
      </c>
      <c r="H226" s="10" t="str">
        <f>VLOOKUP(A226,Planilha1!A:Y,23,FALSE)</f>
        <v>Não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Não</v>
      </c>
      <c r="H227" s="10" t="str">
        <f>VLOOKUP(A227,Planilha1!A:Y,23,FALSE)</f>
        <v>Não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Não</v>
      </c>
      <c r="H228" s="10" t="str">
        <f>VLOOKUP(A228,Planilha1!A:Y,23,FALSE)</f>
        <v>Não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Não</v>
      </c>
      <c r="H229" s="10" t="str">
        <f>VLOOKUP(A229,Planilha1!A:Y,23,FALSE)</f>
        <v>Não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Não</v>
      </c>
      <c r="H230" s="10" t="str">
        <f>VLOOKUP(A230,Planilha1!A:Y,23,FALSE)</f>
        <v>Não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Não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Não</v>
      </c>
      <c r="H232" s="10" t="str">
        <f>VLOOKUP(A232,Planilha1!A:Y,23,FALSE)</f>
        <v>Não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Não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Não</v>
      </c>
      <c r="H234" s="10" t="str">
        <f>VLOOKUP(A234,Planilha1!A:Y,23,FALSE)</f>
        <v>Não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Não</v>
      </c>
      <c r="H235" s="10" t="str">
        <f>VLOOKUP(A235,Planilha1!A:Y,23,FALSE)</f>
        <v>Não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Não</v>
      </c>
      <c r="H236" s="10" t="str">
        <f>VLOOKUP(A236,Planilha1!A:Y,23,FALSE)</f>
        <v>Não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Não</v>
      </c>
      <c r="H237" s="10" t="str">
        <f>VLOOKUP(A237,Planilha1!A:Y,23,FALSE)</f>
        <v>Não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Não</v>
      </c>
      <c r="H239" s="10" t="str">
        <f>VLOOKUP(A239,Planilha1!A:Y,23,FALSE)</f>
        <v>Não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Não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Não</v>
      </c>
      <c r="H241" s="10" t="str">
        <f>VLOOKUP(A241,Planilha1!A:Y,23,FALSE)</f>
        <v>Não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Não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Não</v>
      </c>
      <c r="H243" s="10" t="str">
        <f>VLOOKUP(A243,Planilha1!A:Y,23,FALSE)</f>
        <v>Não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Não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Não</v>
      </c>
      <c r="H246" s="10" t="str">
        <f>VLOOKUP(A246,Planilha1!A:Y,23,FALSE)</f>
        <v>Não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Não</v>
      </c>
      <c r="H247" s="10" t="str">
        <f>VLOOKUP(A247,Planilha1!A:Y,23,FALSE)</f>
        <v>Não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Não</v>
      </c>
      <c r="H248" s="10" t="str">
        <f>VLOOKUP(A248,Planilha1!A:Y,23,FALSE)</f>
        <v>Não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Não</v>
      </c>
      <c r="H249" s="10" t="str">
        <f>VLOOKUP(A249,Planilha1!A:Y,23,FALSE)</f>
        <v>Não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Não</v>
      </c>
      <c r="H250" s="10" t="str">
        <f>VLOOKUP(A250,Planilha1!A:Y,23,FALSE)</f>
        <v>Não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Não</v>
      </c>
      <c r="H251" s="10" t="str">
        <f>VLOOKUP(A251,Planilha1!A:Y,23,FALSE)</f>
        <v>Não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Não</v>
      </c>
      <c r="H252" s="10" t="str">
        <f>VLOOKUP(A252,Planilha1!A:Y,23,FALSE)</f>
        <v>Não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Não</v>
      </c>
      <c r="H253" s="10" t="str">
        <f>VLOOKUP(A253,Planilha1!A:Y,23,FALSE)</f>
        <v>Não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Não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Não</v>
      </c>
      <c r="H255" s="10" t="str">
        <f>VLOOKUP(A255,Planilha1!A:Y,23,FALSE)</f>
        <v>Não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Não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Não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Não</v>
      </c>
      <c r="H258" s="10" t="str">
        <f>VLOOKUP(A258,Planilha1!A:Y,23,FALSE)</f>
        <v>Não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Não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Não</v>
      </c>
      <c r="H261" s="10" t="str">
        <f>VLOOKUP(A261,Planilha1!A:Y,23,FALSE)</f>
        <v>Não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Não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Não</v>
      </c>
      <c r="H264" s="10" t="str">
        <f>VLOOKUP(A264,Planilha1!A:Y,23,FALSE)</f>
        <v>Não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Não</v>
      </c>
      <c r="H265" s="10" t="str">
        <f>VLOOKUP(A265,Planilha1!A:Y,23,FALSE)</f>
        <v>Não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Não</v>
      </c>
      <c r="H266" s="10" t="str">
        <f>VLOOKUP(A266,Planilha1!A:Y,23,FALSE)</f>
        <v>Não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Não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Não</v>
      </c>
      <c r="H268" s="10" t="str">
        <f>VLOOKUP(A268,Planilha1!A:Y,23,FALSE)</f>
        <v>Não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Não</v>
      </c>
      <c r="H269" s="10" t="str">
        <f>VLOOKUP(A269,Planilha1!A:Y,23,FALSE)</f>
        <v>Não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Não</v>
      </c>
      <c r="H270" s="10" t="str">
        <f>VLOOKUP(A270,Planilha1!A:Y,23,FALSE)</f>
        <v>Não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Não</v>
      </c>
      <c r="H271" s="10" t="str">
        <f>VLOOKUP(A271,Planilha1!A:Y,23,FALSE)</f>
        <v>Não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Não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Não</v>
      </c>
      <c r="H273" s="10" t="str">
        <f>VLOOKUP(A273,Planilha1!A:Y,23,FALSE)</f>
        <v>Não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Não</v>
      </c>
      <c r="H274" s="10" t="str">
        <f>VLOOKUP(A274,Planilha1!A:Y,23,FALSE)</f>
        <v>Não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Não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Não</v>
      </c>
      <c r="H277" s="10" t="str">
        <f>VLOOKUP(A277,Planilha1!A:Y,23,FALSE)</f>
        <v>Não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Não</v>
      </c>
      <c r="H278" s="10" t="str">
        <f>VLOOKUP(A278,Planilha1!A:Y,23,FALSE)</f>
        <v>Não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Não</v>
      </c>
      <c r="F279" s="10" t="str">
        <f>VLOOKUP(A279,Planilha1!A:Y,21,FALSE)</f>
        <v>Sim</v>
      </c>
      <c r="G279" s="10" t="str">
        <f>VLOOKUP(A279,Planilha1!A:Y,22,FALSE)</f>
        <v>Não</v>
      </c>
      <c r="H279" s="10" t="str">
        <f>VLOOKUP(A279,Planilha1!A:Y,23,FALSE)</f>
        <v>Não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Não</v>
      </c>
      <c r="H280" s="10" t="str">
        <f>VLOOKUP(A280,Planilha1!A:Y,23,FALSE)</f>
        <v>Não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Não</v>
      </c>
      <c r="H281" s="10" t="str">
        <f>VLOOKUP(A281,Planilha1!A:Y,23,FALSE)</f>
        <v>Não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Não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Não</v>
      </c>
      <c r="H283" s="10" t="str">
        <f>VLOOKUP(A283,Planilha1!A:Y,23,FALSE)</f>
        <v>Não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Não</v>
      </c>
      <c r="H284" s="10" t="str">
        <f>VLOOKUP(A284,Planilha1!A:Y,23,FALSE)</f>
        <v>Não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Não</v>
      </c>
      <c r="H285" s="10" t="str">
        <f>VLOOKUP(A285,Planilha1!A:Y,23,FALSE)</f>
        <v>Não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Não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Não</v>
      </c>
      <c r="H287" s="10" t="str">
        <f>VLOOKUP(A287,Planilha1!A:Y,23,FALSE)</f>
        <v>Não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Não</v>
      </c>
      <c r="H288" s="10" t="str">
        <f>VLOOKUP(A288,Planilha1!A:Y,23,FALSE)</f>
        <v>Não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Não</v>
      </c>
      <c r="H289" s="10" t="str">
        <f>VLOOKUP(A289,Planilha1!A:Y,23,FALSE)</f>
        <v>Não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Não</v>
      </c>
      <c r="H290" s="10" t="str">
        <f>VLOOKUP(A290,Planilha1!A:Y,23,FALSE)</f>
        <v>Não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Não</v>
      </c>
      <c r="H291" s="10" t="str">
        <f>VLOOKUP(A291,Planilha1!A:Y,23,FALSE)</f>
        <v>Não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Não</v>
      </c>
      <c r="H292" s="10" t="str">
        <f>VLOOKUP(A292,Planilha1!A:Y,23,FALSE)</f>
        <v>Não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Não</v>
      </c>
      <c r="H293" s="10" t="str">
        <f>VLOOKUP(A293,Planilha1!A:Y,23,FALSE)</f>
        <v>Não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Não</v>
      </c>
      <c r="H294" s="10" t="str">
        <f>VLOOKUP(A294,Planilha1!A:Y,23,FALSE)</f>
        <v>Não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Não</v>
      </c>
      <c r="H295" s="10" t="str">
        <f>VLOOKUP(A295,Planilha1!A:Y,23,FALSE)</f>
        <v>Não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Não</v>
      </c>
      <c r="H296" s="10" t="str">
        <f>VLOOKUP(A296,Planilha1!A:Y,23,FALSE)</f>
        <v>Não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Não</v>
      </c>
      <c r="H297" s="10" t="str">
        <f>VLOOKUP(A297,Planilha1!A:Y,23,FALSE)</f>
        <v>Não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Não</v>
      </c>
      <c r="H298" s="10" t="str">
        <f>VLOOKUP(A298,Planilha1!A:Y,23,FALSE)</f>
        <v>Não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Não</v>
      </c>
      <c r="H300" s="10" t="str">
        <f>VLOOKUP(A300,Planilha1!A:Y,23,FALSE)</f>
        <v>Não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Não</v>
      </c>
      <c r="H301" s="10" t="str">
        <f>VLOOKUP(A301,Planilha1!A:Y,23,FALSE)</f>
        <v>Não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Não</v>
      </c>
      <c r="H302" s="10" t="str">
        <f>VLOOKUP(A302,Planilha1!A:Y,23,FALSE)</f>
        <v>Não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Não</v>
      </c>
      <c r="H303" s="10" t="str">
        <f>VLOOKUP(A303,Planilha1!A:Y,23,FALSE)</f>
        <v>Não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Não</v>
      </c>
      <c r="H304" s="10" t="str">
        <f>VLOOKUP(A304,Planilha1!A:Y,23,FALSE)</f>
        <v>Não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Não</v>
      </c>
      <c r="H305" s="10" t="str">
        <f>VLOOKUP(A305,Planilha1!A:Y,23,FALSE)</f>
        <v>Não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Não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Não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Não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Não</v>
      </c>
      <c r="H309" s="10" t="str">
        <f>VLOOKUP(A309,Planilha1!A:Y,23,FALSE)</f>
        <v>Não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Não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Não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Não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Não</v>
      </c>
      <c r="F312" s="10" t="str">
        <f>VLOOKUP(A312,Planilha1!A:Y,21,FALSE)</f>
        <v>Não</v>
      </c>
      <c r="G312" s="10" t="str">
        <f>VLOOKUP(A312,Planilha1!A:Y,22,FALSE)</f>
        <v>Não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Não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Não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Não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Não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Não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Não</v>
      </c>
      <c r="H318" s="10" t="str">
        <f>VLOOKUP(A318,Planilha1!A:Y,23,FALSE)</f>
        <v>Não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Não</v>
      </c>
      <c r="H319" s="10" t="str">
        <f>VLOOKUP(A319,Planilha1!A:Y,23,FALSE)</f>
        <v>Não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Não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Não</v>
      </c>
      <c r="H321" s="10" t="str">
        <f>VLOOKUP(A321,Planilha1!A:Y,23,FALSE)</f>
        <v>Não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Não</v>
      </c>
      <c r="H322" s="10" t="str">
        <f>VLOOKUP(A322,Planilha1!A:Y,23,FALSE)</f>
        <v>Não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Não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Não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Não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Não</v>
      </c>
      <c r="H326" s="10" t="str">
        <f>VLOOKUP(A326,Planilha1!A:Y,23,FALSE)</f>
        <v>Não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Não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Não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Não</v>
      </c>
      <c r="H329" s="10" t="str">
        <f>VLOOKUP(A329,Planilha1!A:Y,23,FALSE)</f>
        <v>Não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Não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Não</v>
      </c>
      <c r="F333" s="10" t="str">
        <f>VLOOKUP(A333,Planilha1!A:Y,21,FALSE)</f>
        <v>Sim</v>
      </c>
      <c r="G333" s="10" t="str">
        <f>VLOOKUP(A333,Planilha1!A:Y,22,FALSE)</f>
        <v>Não</v>
      </c>
      <c r="H333" s="10" t="str">
        <f>VLOOKUP(A333,Planilha1!A:Y,23,FALSE)</f>
        <v>Não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Não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Não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Não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Não</v>
      </c>
      <c r="H337" s="10" t="str">
        <f>VLOOKUP(A337,Planilha1!A:Y,23,FALSE)</f>
        <v>Não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Não</v>
      </c>
      <c r="H338" s="10" t="str">
        <f>VLOOKUP(A338,Planilha1!A:Y,23,FALSE)</f>
        <v>Não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Não</v>
      </c>
      <c r="H339" s="10" t="str">
        <f>VLOOKUP(A339,Planilha1!A:Y,23,FALSE)</f>
        <v>Não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Não</v>
      </c>
      <c r="H340" s="10" t="str">
        <f>VLOOKUP(A340,Planilha1!A:Y,23,FALSE)</f>
        <v>Não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Não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Não</v>
      </c>
      <c r="H342" s="10" t="str">
        <f>VLOOKUP(A342,Planilha1!A:Y,23,FALSE)</f>
        <v>Não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Não</v>
      </c>
      <c r="H343" s="10" t="str">
        <f>VLOOKUP(A343,Planilha1!A:Y,23,FALSE)</f>
        <v>Não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Não</v>
      </c>
      <c r="H344" s="10" t="str">
        <f>VLOOKUP(A344,Planilha1!A:Y,23,FALSE)</f>
        <v>Não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Não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Não</v>
      </c>
      <c r="H346" s="10" t="str">
        <f>VLOOKUP(A346,Planilha1!A:Y,23,FALSE)</f>
        <v>Não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Não</v>
      </c>
      <c r="H347" s="10" t="str">
        <f>VLOOKUP(A347,Planilha1!A:Y,23,FALSE)</f>
        <v>Não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Não</v>
      </c>
      <c r="H348" s="10" t="str">
        <f>VLOOKUP(A348,Planilha1!A:Y,23,FALSE)</f>
        <v>Não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Não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Não</v>
      </c>
      <c r="H350" s="10" t="str">
        <f>VLOOKUP(A350,Planilha1!A:Y,23,FALSE)</f>
        <v>Não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Não</v>
      </c>
      <c r="H351" s="10" t="str">
        <f>VLOOKUP(A351,Planilha1!A:Y,23,FALSE)</f>
        <v>Não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Não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Não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Não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Não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Não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Não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Não</v>
      </c>
      <c r="H358" s="10" t="str">
        <f>VLOOKUP(A358,Planilha1!A:Y,23,FALSE)</f>
        <v>Não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Não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Não</v>
      </c>
      <c r="H360" s="10" t="str">
        <f>VLOOKUP(A360,Planilha1!A:Y,23,FALSE)</f>
        <v>Não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Não</v>
      </c>
      <c r="H361" s="10" t="str">
        <f>VLOOKUP(A361,Planilha1!A:Y,23,FALSE)</f>
        <v>Não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Não</v>
      </c>
      <c r="H362" s="10" t="str">
        <f>VLOOKUP(A362,Planilha1!A:Y,23,FALSE)</f>
        <v>Não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Não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Não</v>
      </c>
      <c r="H364" s="10" t="str">
        <f>VLOOKUP(A364,Planilha1!A:Y,23,FALSE)</f>
        <v>Não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Não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Não</v>
      </c>
      <c r="H366" s="10" t="str">
        <f>VLOOKUP(A366,Planilha1!A:Y,23,FALSE)</f>
        <v>Não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Não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Não</v>
      </c>
      <c r="H368" s="10" t="str">
        <f>VLOOKUP(A368,Planilha1!A:Y,23,FALSE)</f>
        <v>Não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Não</v>
      </c>
      <c r="H369" s="10" t="str">
        <f>VLOOKUP(A369,Planilha1!A:Y,23,FALSE)</f>
        <v>Não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Não</v>
      </c>
      <c r="H370" s="10" t="str">
        <f>VLOOKUP(A370,Planilha1!A:Y,23,FALSE)</f>
        <v>Não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Não</v>
      </c>
      <c r="H371" s="10" t="str">
        <f>VLOOKUP(A371,Planilha1!A:Y,23,FALSE)</f>
        <v>Não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Não</v>
      </c>
      <c r="H372" s="10" t="str">
        <f>VLOOKUP(A372,Planilha1!A:Y,23,FALSE)</f>
        <v>Não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Não</v>
      </c>
      <c r="H373" s="10" t="str">
        <f>VLOOKUP(A373,Planilha1!A:Y,23,FALSE)</f>
        <v>Não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Não</v>
      </c>
      <c r="H375" s="10" t="str">
        <f>VLOOKUP(A375,Planilha1!A:Y,23,FALSE)</f>
        <v>Não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Não</v>
      </c>
      <c r="H376" s="10" t="str">
        <f>VLOOKUP(A376,Planilha1!A:Y,23,FALSE)</f>
        <v>Não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Não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Não</v>
      </c>
      <c r="H378" s="10" t="str">
        <f>VLOOKUP(A378,Planilha1!A:Y,23,FALSE)</f>
        <v>Não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Não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Não</v>
      </c>
      <c r="H381" s="10" t="str">
        <f>VLOOKUP(A381,Planilha1!A:Y,23,FALSE)</f>
        <v>Não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Não</v>
      </c>
      <c r="H382" s="10" t="str">
        <f>VLOOKUP(A382,Planilha1!A:Y,23,FALSE)</f>
        <v>Não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Não</v>
      </c>
      <c r="H383" s="10" t="str">
        <f>VLOOKUP(A383,Planilha1!A:Y,23,FALSE)</f>
        <v>Não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Não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Não</v>
      </c>
      <c r="H385" s="10" t="str">
        <f>VLOOKUP(A385,Planilha1!A:Y,23,FALSE)</f>
        <v>Não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Não</v>
      </c>
      <c r="H386" s="10" t="str">
        <f>VLOOKUP(A386,Planilha1!A:Y,23,FALSE)</f>
        <v>Não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Não</v>
      </c>
      <c r="H387" s="10" t="str">
        <f>VLOOKUP(A387,Planilha1!A:Y,23,FALSE)</f>
        <v>Não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Não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Não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Não</v>
      </c>
      <c r="H391" s="10" t="str">
        <f>VLOOKUP(A391,Planilha1!A:Y,23,FALSE)</f>
        <v>Não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Não</v>
      </c>
      <c r="H392" s="10" t="str">
        <f>VLOOKUP(A392,Planilha1!A:Y,23,FALSE)</f>
        <v>Não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Não</v>
      </c>
      <c r="H393" s="10" t="str">
        <f>VLOOKUP(A393,Planilha1!A:Y,23,FALSE)</f>
        <v>Não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Não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Não</v>
      </c>
      <c r="H395" s="10" t="str">
        <f>VLOOKUP(A395,Planilha1!A:Y,23,FALSE)</f>
        <v>Não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Não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Não</v>
      </c>
      <c r="H398" s="10" t="str">
        <f>VLOOKUP(A398,Planilha1!A:Y,23,FALSE)</f>
        <v>Não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Não</v>
      </c>
      <c r="H399" s="10" t="str">
        <f>VLOOKUP(A399,Planilha1!A:Y,23,FALSE)</f>
        <v>Não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Não</v>
      </c>
      <c r="H400" s="10" t="str">
        <f>VLOOKUP(A400,Planilha1!A:Y,23,FALSE)</f>
        <v>Não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Não</v>
      </c>
      <c r="H401" s="10" t="str">
        <f>VLOOKUP(A401,Planilha1!A:Y,23,FALSE)</f>
        <v>Não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Não</v>
      </c>
      <c r="H402" s="10" t="str">
        <f>VLOOKUP(A402,Planilha1!A:Y,23,FALSE)</f>
        <v>Não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Não</v>
      </c>
      <c r="H403" s="10" t="str">
        <f>VLOOKUP(A403,Planilha1!A:Y,23,FALSE)</f>
        <v>Não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Não</v>
      </c>
      <c r="H404" s="10" t="str">
        <f>VLOOKUP(A404,Planilha1!A:Y,23,FALSE)</f>
        <v>Não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Não</v>
      </c>
      <c r="H405" s="10" t="str">
        <f>VLOOKUP(A405,Planilha1!A:Y,23,FALSE)</f>
        <v>Não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Não</v>
      </c>
      <c r="H406" s="10" t="str">
        <f>VLOOKUP(A406,Planilha1!A:Y,23,FALSE)</f>
        <v>Não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Não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Não</v>
      </c>
      <c r="H408" s="10" t="str">
        <f>VLOOKUP(A408,Planilha1!A:Y,23,FALSE)</f>
        <v>Não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Não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Não</v>
      </c>
      <c r="H410" s="10" t="str">
        <f>VLOOKUP(A410,Planilha1!A:Y,23,FALSE)</f>
        <v>Não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Não</v>
      </c>
      <c r="H411" s="10" t="str">
        <f>VLOOKUP(A411,Planilha1!A:Y,23,FALSE)</f>
        <v>Não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Não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Não</v>
      </c>
      <c r="H413" s="10" t="str">
        <f>VLOOKUP(A413,Planilha1!A:Y,23,FALSE)</f>
        <v>Não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Não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Não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Não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Não</v>
      </c>
      <c r="H416" s="10" t="str">
        <f>VLOOKUP(A416,Planilha1!A:Y,23,FALSE)</f>
        <v>Não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Não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Não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Não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Não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Não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Não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Não</v>
      </c>
      <c r="H426" s="10" t="str">
        <f>VLOOKUP(A426,Planilha1!A:Y,23,FALSE)</f>
        <v>Não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Não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Não</v>
      </c>
      <c r="H428" s="10" t="str">
        <f>VLOOKUP(A428,Planilha1!A:Y,23,FALSE)</f>
        <v>Não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Não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Não</v>
      </c>
      <c r="H430" s="10" t="str">
        <f>VLOOKUP(A430,Planilha1!A:Y,23,FALSE)</f>
        <v>Não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Não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Não</v>
      </c>
      <c r="H432" s="10" t="str">
        <f>VLOOKUP(A432,Planilha1!A:Y,23,FALSE)</f>
        <v>Não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Não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Não</v>
      </c>
      <c r="H434" s="10" t="str">
        <f>VLOOKUP(A434,Planilha1!A:Y,23,FALSE)</f>
        <v>Não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Não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Não</v>
      </c>
      <c r="H436" s="10" t="str">
        <f>VLOOKUP(A436,Planilha1!A:Y,23,FALSE)</f>
        <v>Não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Não</v>
      </c>
      <c r="H438" s="10" t="str">
        <f>VLOOKUP(A438,Planilha1!A:Y,23,FALSE)</f>
        <v>Não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Não</v>
      </c>
      <c r="H439" s="10" t="str">
        <f>VLOOKUP(A439,Planilha1!A:Y,23,FALSE)</f>
        <v>Não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Não</v>
      </c>
      <c r="H441" s="10" t="str">
        <f>VLOOKUP(A441,Planilha1!A:Y,23,FALSE)</f>
        <v>Não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Não</v>
      </c>
      <c r="H442" s="10" t="str">
        <f>VLOOKUP(A442,Planilha1!A:Y,23,FALSE)</f>
        <v>Não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Não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Não</v>
      </c>
      <c r="H444" s="10" t="str">
        <f>VLOOKUP(A444,Planilha1!A:Y,23,FALSE)</f>
        <v>Não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Não</v>
      </c>
      <c r="H445" s="10" t="str">
        <f>VLOOKUP(A445,Planilha1!A:Y,23,FALSE)</f>
        <v>Não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Não</v>
      </c>
      <c r="H446" s="10" t="str">
        <f>VLOOKUP(A446,Planilha1!A:Y,23,FALSE)</f>
        <v>Não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Não</v>
      </c>
      <c r="H447" s="10" t="str">
        <f>VLOOKUP(A447,Planilha1!A:Y,23,FALSE)</f>
        <v>Não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Não</v>
      </c>
      <c r="H448" s="10" t="str">
        <f>VLOOKUP(A448,Planilha1!A:Y,23,FALSE)</f>
        <v>Não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Não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Não</v>
      </c>
      <c r="H450" s="10" t="str">
        <f>VLOOKUP(A450,Planilha1!A:Y,23,FALSE)</f>
        <v>Não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Não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Não</v>
      </c>
      <c r="H452" s="10" t="str">
        <f>VLOOKUP(A452,Planilha1!A:Y,23,FALSE)</f>
        <v>Não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Não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Não</v>
      </c>
      <c r="H454" s="10" t="str">
        <f>VLOOKUP(A454,Planilha1!A:Y,23,FALSE)</f>
        <v>Não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Não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Não</v>
      </c>
      <c r="H456" s="10" t="str">
        <f>VLOOKUP(A456,Planilha1!A:Y,23,FALSE)</f>
        <v>Não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Não</v>
      </c>
      <c r="H457" s="10" t="str">
        <f>VLOOKUP(A457,Planilha1!A:Y,23,FALSE)</f>
        <v>Não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Não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Não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Não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Não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Não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Não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Não</v>
      </c>
      <c r="H463" s="10" t="str">
        <f>VLOOKUP(A463,Planilha1!A:Y,23,FALSE)</f>
        <v>Não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Não</v>
      </c>
      <c r="H464" s="10" t="str">
        <f>VLOOKUP(A464,Planilha1!A:Y,23,FALSE)</f>
        <v>Não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Não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Não</v>
      </c>
      <c r="H466" s="10" t="str">
        <f>VLOOKUP(A466,Planilha1!A:Y,23,FALSE)</f>
        <v>Não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Não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Não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Não</v>
      </c>
      <c r="H468" s="10" t="str">
        <f>VLOOKUP(A468,Planilha1!A:Y,23,FALSE)</f>
        <v>Não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Não</v>
      </c>
      <c r="H469" s="10" t="str">
        <f>VLOOKUP(A469,Planilha1!A:Y,23,FALSE)</f>
        <v>Não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Não</v>
      </c>
      <c r="H470" s="10" t="str">
        <f>VLOOKUP(A470,Planilha1!A:Y,23,FALSE)</f>
        <v>Não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Não</v>
      </c>
      <c r="H471" s="10" t="str">
        <f>VLOOKUP(A471,Planilha1!A:Y,23,FALSE)</f>
        <v>Não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Não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Não</v>
      </c>
      <c r="H474" s="10" t="str">
        <f>VLOOKUP(A474,Planilha1!A:Y,23,FALSE)</f>
        <v>Não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Não</v>
      </c>
      <c r="H476" s="10" t="str">
        <f>VLOOKUP(A476,Planilha1!A:Y,23,FALSE)</f>
        <v>Não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Não</v>
      </c>
      <c r="H477" s="10" t="str">
        <f>VLOOKUP(A477,Planilha1!A:Y,23,FALSE)</f>
        <v>Não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Não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Não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Não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Não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Não</v>
      </c>
      <c r="H483" s="10" t="str">
        <f>VLOOKUP(A483,Planilha1!A:Y,23,FALSE)</f>
        <v>Não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Não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Não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Não</v>
      </c>
      <c r="H486" s="10" t="str">
        <f>VLOOKUP(A486,Planilha1!A:Y,23,FALSE)</f>
        <v>Não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Não</v>
      </c>
      <c r="H487" s="10" t="str">
        <f>VLOOKUP(A487,Planilha1!A:Y,23,FALSE)</f>
        <v>Não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Não</v>
      </c>
      <c r="H488" s="10" t="str">
        <f>VLOOKUP(A488,Planilha1!A:Y,23,FALSE)</f>
        <v>Não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Não</v>
      </c>
      <c r="H489" s="10" t="str">
        <f>VLOOKUP(A489,Planilha1!A:Y,23,FALSE)</f>
        <v>Não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Não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Não</v>
      </c>
      <c r="H491" s="10" t="str">
        <f>VLOOKUP(A491,Planilha1!A:Y,23,FALSE)</f>
        <v>Não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Não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Não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Não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Não</v>
      </c>
      <c r="H494" s="10" t="str">
        <f>VLOOKUP(A494,Planilha1!A:Y,23,FALSE)</f>
        <v>Não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Não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Não</v>
      </c>
      <c r="H497" s="10" t="str">
        <f>VLOOKUP(A497,Planilha1!A:Y,23,FALSE)</f>
        <v>Não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Não</v>
      </c>
      <c r="H498" s="10" t="str">
        <f>VLOOKUP(A498,Planilha1!A:Y,23,FALSE)</f>
        <v>Não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Não</v>
      </c>
      <c r="H499" s="10" t="str">
        <f>VLOOKUP(A499,Planilha1!A:Y,23,FALSE)</f>
        <v>Não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Não</v>
      </c>
      <c r="H500" s="10" t="str">
        <f>VLOOKUP(A500,Planilha1!A:Y,23,FALSE)</f>
        <v>Não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Não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Não</v>
      </c>
      <c r="H502" s="10" t="str">
        <f>VLOOKUP(A502,Planilha1!A:Y,23,FALSE)</f>
        <v>Não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Não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Não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Não</v>
      </c>
      <c r="H505" s="10" t="str">
        <f>VLOOKUP(A505,Planilha1!A:Y,23,FALSE)</f>
        <v>Não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Não</v>
      </c>
      <c r="H506" s="10" t="str">
        <f>VLOOKUP(A506,Planilha1!A:Y,23,FALSE)</f>
        <v>Não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Não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Não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Não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Não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Não</v>
      </c>
      <c r="H510" s="10" t="str">
        <f>VLOOKUP(A510,Planilha1!A:Y,23,FALSE)</f>
        <v>Não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Não</v>
      </c>
      <c r="H511" s="10" t="str">
        <f>VLOOKUP(A511,Planilha1!A:Y,23,FALSE)</f>
        <v>Não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Não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Não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Não</v>
      </c>
      <c r="H515" s="10" t="str">
        <f>VLOOKUP(A515,Planilha1!A:Y,23,FALSE)</f>
        <v>Não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Não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Não</v>
      </c>
      <c r="H517" s="10" t="str">
        <f>VLOOKUP(A517,Planilha1!A:Y,23,FALSE)</f>
        <v>Não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Não</v>
      </c>
      <c r="H518" s="10" t="str">
        <f>VLOOKUP(A518,Planilha1!A:Y,23,FALSE)</f>
        <v>Não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Não</v>
      </c>
      <c r="H519" s="10" t="str">
        <f>VLOOKUP(A519,Planilha1!A:Y,23,FALSE)</f>
        <v>Não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Não</v>
      </c>
      <c r="H520" s="10" t="str">
        <f>VLOOKUP(A520,Planilha1!A:Y,23,FALSE)</f>
        <v>Não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Não</v>
      </c>
      <c r="H522" s="10" t="str">
        <f>VLOOKUP(A522,Planilha1!A:Y,23,FALSE)</f>
        <v>Não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Não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Não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Não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Não</v>
      </c>
      <c r="H527" s="10" t="str">
        <f>VLOOKUP(A527,Planilha1!A:Y,23,FALSE)</f>
        <v>Não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Não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Não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Não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Não</v>
      </c>
      <c r="H530" s="10" t="str">
        <f>VLOOKUP(A530,Planilha1!A:Y,23,FALSE)</f>
        <v>Não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Não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Não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Não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Não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Não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Não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Não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Não</v>
      </c>
      <c r="H545" s="10" t="str">
        <f>VLOOKUP(A545,Planilha1!A:Y,23,FALSE)</f>
        <v>Não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Não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Não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Não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Não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Não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Não</v>
      </c>
      <c r="H551" s="10" t="str">
        <f>VLOOKUP(A551,Planilha1!A:Y,23,FALSE)</f>
        <v>Não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Não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Não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Não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Não</v>
      </c>
      <c r="F556" s="10" t="str">
        <f>VLOOKUP(A556,Planilha1!A:Y,21,FALSE)</f>
        <v>Sim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Não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Não</v>
      </c>
      <c r="H558" s="10" t="str">
        <f>VLOOKUP(A558,Planilha1!A:Y,23,FALSE)</f>
        <v>Não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Não</v>
      </c>
      <c r="H559" s="10" t="str">
        <f>VLOOKUP(A559,Planilha1!A:Y,23,FALSE)</f>
        <v>Não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Não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Não</v>
      </c>
      <c r="H561" s="10" t="str">
        <f>VLOOKUP(A561,Planilha1!A:Y,23,FALSE)</f>
        <v>Não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Não</v>
      </c>
      <c r="H562" s="10" t="str">
        <f>VLOOKUP(A562,Planilha1!A:Y,23,FALSE)</f>
        <v>Não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Não</v>
      </c>
      <c r="H563" s="10" t="str">
        <f>VLOOKUP(A563,Planilha1!A:Y,23,FALSE)</f>
        <v>Não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Não</v>
      </c>
      <c r="H564" s="10" t="str">
        <f>VLOOKUP(A564,Planilha1!A:Y,23,FALSE)</f>
        <v>Não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Não</v>
      </c>
      <c r="H565" s="10" t="str">
        <f>VLOOKUP(A565,Planilha1!A:Y,23,FALSE)</f>
        <v>Não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Não</v>
      </c>
      <c r="H566" s="10" t="str">
        <f>VLOOKUP(A566,Planilha1!A:Y,23,FALSE)</f>
        <v>Não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Não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Não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Não</v>
      </c>
      <c r="H569" s="10" t="str">
        <f>VLOOKUP(A569,Planilha1!A:Y,23,FALSE)</f>
        <v>Não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Não</v>
      </c>
      <c r="H570" s="10" t="str">
        <f>VLOOKUP(A570,Planilha1!A:Y,23,FALSE)</f>
        <v>Não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Não</v>
      </c>
      <c r="H571" s="10" t="str">
        <f>VLOOKUP(A571,Planilha1!A:Y,23,FALSE)</f>
        <v>Não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Não</v>
      </c>
      <c r="H572" s="10" t="str">
        <f>VLOOKUP(A572,Planilha1!A:Y,23,FALSE)</f>
        <v>Não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Não</v>
      </c>
      <c r="H573" s="10" t="str">
        <f>VLOOKUP(A573,Planilha1!A:Y,23,FALSE)</f>
        <v>Não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Não</v>
      </c>
      <c r="H574" s="10" t="str">
        <f>VLOOKUP(A574,Planilha1!A:Y,23,FALSE)</f>
        <v>Não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Não</v>
      </c>
      <c r="H575" s="10" t="str">
        <f>VLOOKUP(A575,Planilha1!A:Y,23,FALSE)</f>
        <v>Não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Não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Não</v>
      </c>
      <c r="H577" s="10" t="str">
        <f>VLOOKUP(A577,Planilha1!A:Y,23,FALSE)</f>
        <v>Não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Não</v>
      </c>
      <c r="H578" s="10" t="str">
        <f>VLOOKUP(A578,Planilha1!A:Y,23,FALSE)</f>
        <v>Não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Não</v>
      </c>
      <c r="H579" s="10" t="str">
        <f>VLOOKUP(A579,Planilha1!A:Y,23,FALSE)</f>
        <v>Não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Não</v>
      </c>
      <c r="H580" s="10" t="str">
        <f>VLOOKUP(A580,Planilha1!A:Y,23,FALSE)</f>
        <v>Não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Não</v>
      </c>
      <c r="H581" s="10" t="str">
        <f>VLOOKUP(A581,Planilha1!A:Y,23,FALSE)</f>
        <v>Não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Não</v>
      </c>
      <c r="H582" s="10" t="str">
        <f>VLOOKUP(A582,Planilha1!A:Y,23,FALSE)</f>
        <v>Não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Não</v>
      </c>
      <c r="H583" s="10" t="str">
        <f>VLOOKUP(A583,Planilha1!A:Y,23,FALSE)</f>
        <v>Não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Não</v>
      </c>
      <c r="H584" s="10" t="str">
        <f>VLOOKUP(A584,Planilha1!A:Y,23,FALSE)</f>
        <v>Não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Não</v>
      </c>
      <c r="H585" s="10" t="str">
        <f>VLOOKUP(A585,Planilha1!A:Y,23,FALSE)</f>
        <v>Não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Não</v>
      </c>
      <c r="H586" s="10" t="str">
        <f>VLOOKUP(A586,Planilha1!A:Y,23,FALSE)</f>
        <v>Não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Não</v>
      </c>
      <c r="H587" s="10" t="str">
        <f>VLOOKUP(A587,Planilha1!A:Y,23,FALSE)</f>
        <v>Não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Não</v>
      </c>
      <c r="H588" s="10" t="str">
        <f>VLOOKUP(A588,Planilha1!A:Y,23,FALSE)</f>
        <v>Não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Não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Não</v>
      </c>
      <c r="H590" s="10" t="str">
        <f>VLOOKUP(A590,Planilha1!A:Y,23,FALSE)</f>
        <v>Não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Não</v>
      </c>
      <c r="H591" s="10" t="str">
        <f>VLOOKUP(A591,Planilha1!A:Y,23,FALSE)</f>
        <v>Não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Não</v>
      </c>
      <c r="H592" s="10" t="str">
        <f>VLOOKUP(A592,Planilha1!A:Y,23,FALSE)</f>
        <v>Não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Não</v>
      </c>
      <c r="H593" s="10" t="str">
        <f>VLOOKUP(A593,Planilha1!A:Y,23,FALSE)</f>
        <v>Não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Não</v>
      </c>
      <c r="H594" s="10" t="str">
        <f>VLOOKUP(A594,Planilha1!A:Y,23,FALSE)</f>
        <v>Não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Não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Não</v>
      </c>
      <c r="H596" s="10" t="str">
        <f>VLOOKUP(A596,Planilha1!A:Y,23,FALSE)</f>
        <v>Não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Não</v>
      </c>
      <c r="H597" s="10" t="str">
        <f>VLOOKUP(A597,Planilha1!A:Y,23,FALSE)</f>
        <v>Não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Não</v>
      </c>
      <c r="H598" s="10" t="str">
        <f>VLOOKUP(A598,Planilha1!A:Y,23,FALSE)</f>
        <v>Não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Não</v>
      </c>
      <c r="H599" s="10" t="str">
        <f>VLOOKUP(A599,Planilha1!A:Y,23,FALSE)</f>
        <v>Não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Não</v>
      </c>
      <c r="H600" s="10" t="str">
        <f>VLOOKUP(A600,Planilha1!A:Y,23,FALSE)</f>
        <v>Não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Não</v>
      </c>
      <c r="H601" s="10" t="str">
        <f>VLOOKUP(A601,Planilha1!A:Y,23,FALSE)</f>
        <v>Não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Não</v>
      </c>
      <c r="H602" s="10" t="str">
        <f>VLOOKUP(A602,Planilha1!A:Y,23,FALSE)</f>
        <v>Não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Não</v>
      </c>
      <c r="H603" s="10" t="str">
        <f>VLOOKUP(A603,Planilha1!A:Y,23,FALSE)</f>
        <v>Não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Não</v>
      </c>
      <c r="H604" s="10" t="str">
        <f>VLOOKUP(A604,Planilha1!A:Y,23,FALSE)</f>
        <v>Não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Não</v>
      </c>
      <c r="H605" s="10" t="str">
        <f>VLOOKUP(A605,Planilha1!A:Y,23,FALSE)</f>
        <v>Não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Não</v>
      </c>
      <c r="H606" s="10" t="str">
        <f>VLOOKUP(A606,Planilha1!A:Y,23,FALSE)</f>
        <v>Não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Não</v>
      </c>
      <c r="H607" s="10" t="str">
        <f>VLOOKUP(A607,Planilha1!A:Y,23,FALSE)</f>
        <v>Não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Não</v>
      </c>
      <c r="H608" s="10" t="str">
        <f>VLOOKUP(A608,Planilha1!A:Y,23,FALSE)</f>
        <v>Não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Não</v>
      </c>
      <c r="H609" s="10" t="str">
        <f>VLOOKUP(A609,Planilha1!A:Y,23,FALSE)</f>
        <v>Não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Não</v>
      </c>
      <c r="H610" s="10" t="str">
        <f>VLOOKUP(A610,Planilha1!A:Y,23,FALSE)</f>
        <v>Não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Não</v>
      </c>
      <c r="H611" s="10" t="str">
        <f>VLOOKUP(A611,Planilha1!A:Y,23,FALSE)</f>
        <v>Não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Não</v>
      </c>
      <c r="H612" s="10" t="str">
        <f>VLOOKUP(A612,Planilha1!A:Y,23,FALSE)</f>
        <v>Não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Não</v>
      </c>
      <c r="H613" s="10" t="str">
        <f>VLOOKUP(A613,Planilha1!A:Y,23,FALSE)</f>
        <v>Não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Não</v>
      </c>
      <c r="H614" s="10" t="str">
        <f>VLOOKUP(A614,Planilha1!A:Y,23,FALSE)</f>
        <v>Não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Não</v>
      </c>
      <c r="H615" s="10" t="str">
        <f>VLOOKUP(A615,Planilha1!A:Y,23,FALSE)</f>
        <v>Não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Não</v>
      </c>
      <c r="H616" s="10" t="str">
        <f>VLOOKUP(A616,Planilha1!A:Y,23,FALSE)</f>
        <v>Não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Não</v>
      </c>
      <c r="H617" s="10" t="str">
        <f>VLOOKUP(A617,Planilha1!A:Y,23,FALSE)</f>
        <v>Não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Não</v>
      </c>
      <c r="H618" s="10" t="str">
        <f>VLOOKUP(A618,Planilha1!A:Y,23,FALSE)</f>
        <v>Não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Não</v>
      </c>
      <c r="H619" s="10" t="str">
        <f>VLOOKUP(A619,Planilha1!A:Y,23,FALSE)</f>
        <v>Não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Não</v>
      </c>
      <c r="H620" s="10" t="str">
        <f>VLOOKUP(A620,Planilha1!A:Y,23,FALSE)</f>
        <v>Não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Não</v>
      </c>
      <c r="H621" s="10" t="str">
        <f>VLOOKUP(A621,Planilha1!A:Y,23,FALSE)</f>
        <v>Não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Não</v>
      </c>
      <c r="H622" s="10" t="str">
        <f>VLOOKUP(A622,Planilha1!A:Y,23,FALSE)</f>
        <v>Não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Não</v>
      </c>
      <c r="H623" s="10" t="str">
        <f>VLOOKUP(A623,Planilha1!A:Y,23,FALSE)</f>
        <v>Não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Não</v>
      </c>
      <c r="H624" s="10" t="str">
        <f>VLOOKUP(A624,Planilha1!A:Y,23,FALSE)</f>
        <v>Não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Não</v>
      </c>
      <c r="H625" s="10" t="str">
        <f>VLOOKUP(A625,Planilha1!A:Y,23,FALSE)</f>
        <v>Não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Não</v>
      </c>
      <c r="H626" s="10" t="str">
        <f>VLOOKUP(A626,Planilha1!A:Y,23,FALSE)</f>
        <v>Não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Não</v>
      </c>
      <c r="H627" s="10" t="str">
        <f>VLOOKUP(A627,Planilha1!A:Y,23,FALSE)</f>
        <v>Não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Não</v>
      </c>
      <c r="H628" s="10" t="str">
        <f>VLOOKUP(A628,Planilha1!A:Y,23,FALSE)</f>
        <v>Não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Não</v>
      </c>
      <c r="H629" s="10" t="str">
        <f>VLOOKUP(A629,Planilha1!A:Y,23,FALSE)</f>
        <v>Não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Não</v>
      </c>
      <c r="H630" s="10" t="str">
        <f>VLOOKUP(A630,Planilha1!A:Y,23,FALSE)</f>
        <v>Não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Não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Não</v>
      </c>
      <c r="H632" s="10" t="str">
        <f>VLOOKUP(A632,Planilha1!A:Y,23,FALSE)</f>
        <v>Não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Não</v>
      </c>
      <c r="H633" s="10" t="str">
        <f>VLOOKUP(A633,Planilha1!A:Y,23,FALSE)</f>
        <v>Não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Não</v>
      </c>
      <c r="H634" s="10" t="str">
        <f>VLOOKUP(A634,Planilha1!A:Y,23,FALSE)</f>
        <v>Não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Não</v>
      </c>
      <c r="H635" s="10" t="str">
        <f>VLOOKUP(A635,Planilha1!A:Y,23,FALSE)</f>
        <v>Não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Não</v>
      </c>
      <c r="H636" s="10" t="str">
        <f>VLOOKUP(A636,Planilha1!A:Y,23,FALSE)</f>
        <v>Não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Não</v>
      </c>
      <c r="H637" s="10" t="str">
        <f>VLOOKUP(A637,Planilha1!A:Y,23,FALSE)</f>
        <v>Não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Não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Não</v>
      </c>
      <c r="H639" s="10" t="str">
        <f>VLOOKUP(A639,Planilha1!A:Y,23,FALSE)</f>
        <v>Não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Não</v>
      </c>
      <c r="H640" s="10" t="str">
        <f>VLOOKUP(A640,Planilha1!A:Y,23,FALSE)</f>
        <v>Não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Não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Não</v>
      </c>
      <c r="H642" s="10" t="str">
        <f>VLOOKUP(A642,Planilha1!A:Y,23,FALSE)</f>
        <v>Não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Não</v>
      </c>
      <c r="H643" s="10" t="str">
        <f>VLOOKUP(A643,Planilha1!A:Y,23,FALSE)</f>
        <v>Não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Não</v>
      </c>
      <c r="H644" s="10" t="str">
        <f>VLOOKUP(A644,Planilha1!A:Y,23,FALSE)</f>
        <v>Não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Não</v>
      </c>
      <c r="H645" s="10" t="str">
        <f>VLOOKUP(A645,Planilha1!A:Y,23,FALSE)</f>
        <v>Não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Não</v>
      </c>
      <c r="H646" s="10" t="str">
        <f>VLOOKUP(A646,Planilha1!A:Y,23,FALSE)</f>
        <v>Não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Não</v>
      </c>
      <c r="H647" s="10" t="str">
        <f>VLOOKUP(A647,Planilha1!A:Y,23,FALSE)</f>
        <v>Não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Não</v>
      </c>
      <c r="H648" s="10" t="str">
        <f>VLOOKUP(A648,Planilha1!A:Y,23,FALSE)</f>
        <v>Não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Não</v>
      </c>
      <c r="H649" s="10" t="str">
        <f>VLOOKUP(A649,Planilha1!A:Y,23,FALSE)</f>
        <v>Não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Não</v>
      </c>
      <c r="H650" s="10" t="str">
        <f>VLOOKUP(A650,Planilha1!A:Y,23,FALSE)</f>
        <v>Não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Não</v>
      </c>
      <c r="H651" s="10" t="str">
        <f>VLOOKUP(A651,Planilha1!A:Y,23,FALSE)</f>
        <v>Não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Não</v>
      </c>
      <c r="H652" s="10" t="str">
        <f>VLOOKUP(A652,Planilha1!A:Y,23,FALSE)</f>
        <v>Não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Não</v>
      </c>
      <c r="H653" s="10" t="str">
        <f>VLOOKUP(A653,Planilha1!A:Y,23,FALSE)</f>
        <v>Não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Não</v>
      </c>
      <c r="H654" s="10" t="str">
        <f>VLOOKUP(A654,Planilha1!A:Y,23,FALSE)</f>
        <v>Não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Não</v>
      </c>
      <c r="H655" s="10" t="str">
        <f>VLOOKUP(A655,Planilha1!A:Y,23,FALSE)</f>
        <v>Não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Não</v>
      </c>
      <c r="H656" s="10" t="str">
        <f>VLOOKUP(A656,Planilha1!A:Y,23,FALSE)</f>
        <v>Não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Não</v>
      </c>
      <c r="H657" s="10" t="str">
        <f>VLOOKUP(A657,Planilha1!A:Y,23,FALSE)</f>
        <v>Não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Não</v>
      </c>
      <c r="H658" s="10" t="str">
        <f>VLOOKUP(A658,Planilha1!A:Y,23,FALSE)</f>
        <v>Não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Não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Não</v>
      </c>
      <c r="H660" s="10" t="str">
        <f>VLOOKUP(A660,Planilha1!A:Y,23,FALSE)</f>
        <v>Não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Não</v>
      </c>
      <c r="H661" s="10" t="str">
        <f>VLOOKUP(A661,Planilha1!A:Y,23,FALSE)</f>
        <v>Não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Não</v>
      </c>
      <c r="H662" s="10" t="str">
        <f>VLOOKUP(A662,Planilha1!A:Y,23,FALSE)</f>
        <v>Não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Não</v>
      </c>
      <c r="H663" s="10" t="str">
        <f>VLOOKUP(A663,Planilha1!A:Y,23,FALSE)</f>
        <v>Não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Não</v>
      </c>
      <c r="H664" s="10" t="str">
        <f>VLOOKUP(A664,Planilha1!A:Y,23,FALSE)</f>
        <v>Não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Não</v>
      </c>
      <c r="H665" s="10" t="str">
        <f>VLOOKUP(A665,Planilha1!A:Y,23,FALSE)</f>
        <v>Não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Não</v>
      </c>
      <c r="H666" s="10" t="str">
        <f>VLOOKUP(A666,Planilha1!A:Y,23,FALSE)</f>
        <v>Não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Não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Não</v>
      </c>
      <c r="H668" s="10" t="str">
        <f>VLOOKUP(A668,Planilha1!A:Y,23,FALSE)</f>
        <v>Não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Não</v>
      </c>
      <c r="H669" s="10" t="str">
        <f>VLOOKUP(A669,Planilha1!A:Y,23,FALSE)</f>
        <v>Não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Não</v>
      </c>
      <c r="H670" s="10" t="str">
        <f>VLOOKUP(A670,Planilha1!A:Y,23,FALSE)</f>
        <v>Não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Não</v>
      </c>
      <c r="H671" s="10" t="str">
        <f>VLOOKUP(A671,Planilha1!A:Y,23,FALSE)</f>
        <v>Não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Não</v>
      </c>
      <c r="H672" s="10" t="str">
        <f>VLOOKUP(A672,Planilha1!A:Y,23,FALSE)</f>
        <v>Não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Não</v>
      </c>
      <c r="H673" s="10" t="str">
        <f>VLOOKUP(A673,Planilha1!A:Y,23,FALSE)</f>
        <v>Não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Não</v>
      </c>
      <c r="H674" s="10" t="str">
        <f>VLOOKUP(A674,Planilha1!A:Y,23,FALSE)</f>
        <v>Não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Não</v>
      </c>
      <c r="H675" s="10" t="str">
        <f>VLOOKUP(A675,Planilha1!A:Y,23,FALSE)</f>
        <v>Não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Não</v>
      </c>
      <c r="H676" s="10" t="str">
        <f>VLOOKUP(A676,Planilha1!A:Y,23,FALSE)</f>
        <v>Não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Não</v>
      </c>
      <c r="H677" s="10" t="str">
        <f>VLOOKUP(A677,Planilha1!A:Y,23,FALSE)</f>
        <v>Não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Não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Não</v>
      </c>
      <c r="H679" s="10" t="str">
        <f>VLOOKUP(A679,Planilha1!A:Y,23,FALSE)</f>
        <v>Não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Não</v>
      </c>
      <c r="H680" s="10" t="str">
        <f>VLOOKUP(A680,Planilha1!A:Y,23,FALSE)</f>
        <v>Não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Não</v>
      </c>
      <c r="H681" s="10" t="str">
        <f>VLOOKUP(A681,Planilha1!A:Y,23,FALSE)</f>
        <v>Não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Não</v>
      </c>
      <c r="H682" s="10" t="str">
        <f>VLOOKUP(A682,Planilha1!A:Y,23,FALSE)</f>
        <v>Não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Não</v>
      </c>
      <c r="H683" s="10" t="str">
        <f>VLOOKUP(A683,Planilha1!A:Y,23,FALSE)</f>
        <v>Não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Não</v>
      </c>
      <c r="H684" s="10" t="str">
        <f>VLOOKUP(A684,Planilha1!A:Y,23,FALSE)</f>
        <v>Não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Não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Não</v>
      </c>
      <c r="H686" s="10" t="str">
        <f>VLOOKUP(A686,Planilha1!A:Y,23,FALSE)</f>
        <v>Não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Não</v>
      </c>
      <c r="H687" s="10" t="str">
        <f>VLOOKUP(A687,Planilha1!A:Y,23,FALSE)</f>
        <v>Não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Não</v>
      </c>
      <c r="H688" s="10" t="str">
        <f>VLOOKUP(A688,Planilha1!A:Y,23,FALSE)</f>
        <v>Não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Não</v>
      </c>
      <c r="H689" s="10" t="str">
        <f>VLOOKUP(A689,Planilha1!A:Y,23,FALSE)</f>
        <v>Não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Não</v>
      </c>
      <c r="H690" s="10" t="str">
        <f>VLOOKUP(A690,Planilha1!A:Y,23,FALSE)</f>
        <v>Não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Não</v>
      </c>
      <c r="H691" s="10" t="str">
        <f>VLOOKUP(A691,Planilha1!A:Y,23,FALSE)</f>
        <v>Não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Não</v>
      </c>
      <c r="H692" s="10" t="str">
        <f>VLOOKUP(A692,Planilha1!A:Y,23,FALSE)</f>
        <v>Não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Não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Não</v>
      </c>
      <c r="H694" s="10" t="str">
        <f>VLOOKUP(A694,Planilha1!A:Y,23,FALSE)</f>
        <v>Não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Não</v>
      </c>
      <c r="H695" s="10" t="str">
        <f>VLOOKUP(A695,Planilha1!A:Y,23,FALSE)</f>
        <v>Não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Não</v>
      </c>
      <c r="H697" s="10" t="str">
        <f>VLOOKUP(A697,Planilha1!A:Y,23,FALSE)</f>
        <v>Não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Não</v>
      </c>
      <c r="H698" s="10" t="str">
        <f>VLOOKUP(A698,Planilha1!A:Y,23,FALSE)</f>
        <v>Não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Não</v>
      </c>
      <c r="H699" s="10" t="str">
        <f>VLOOKUP(A699,Planilha1!A:Y,23,FALSE)</f>
        <v>Não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Não</v>
      </c>
      <c r="H700" s="10" t="str">
        <f>VLOOKUP(A700,Planilha1!A:Y,23,FALSE)</f>
        <v>Não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Não</v>
      </c>
      <c r="H701" s="10" t="str">
        <f>VLOOKUP(A701,Planilha1!A:Y,23,FALSE)</f>
        <v>Não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Não</v>
      </c>
      <c r="H702" s="10" t="str">
        <f>VLOOKUP(A702,Planilha1!A:Y,23,FALSE)</f>
        <v>Não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Não</v>
      </c>
      <c r="H703" s="10" t="str">
        <f>VLOOKUP(A703,Planilha1!A:Y,23,FALSE)</f>
        <v>Não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Não</v>
      </c>
      <c r="H704" s="10" t="str">
        <f>VLOOKUP(A704,Planilha1!A:Y,23,FALSE)</f>
        <v>Não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Não</v>
      </c>
      <c r="H705" s="10" t="str">
        <f>VLOOKUP(A705,Planilha1!A:Y,23,FALSE)</f>
        <v>Não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Não</v>
      </c>
      <c r="H706" s="10" t="str">
        <f>VLOOKUP(A706,Planilha1!A:Y,23,FALSE)</f>
        <v>Não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Não</v>
      </c>
      <c r="H707" s="10" t="str">
        <f>VLOOKUP(A707,Planilha1!A:Y,23,FALSE)</f>
        <v>Não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Não</v>
      </c>
      <c r="H708" s="10" t="str">
        <f>VLOOKUP(A708,Planilha1!A:Y,23,FALSE)</f>
        <v>Não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Não</v>
      </c>
      <c r="H709" s="10" t="str">
        <f>VLOOKUP(A709,Planilha1!A:Y,23,FALSE)</f>
        <v>Não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Não</v>
      </c>
      <c r="H710" s="10" t="str">
        <f>VLOOKUP(A710,Planilha1!A:Y,23,FALSE)</f>
        <v>Não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Não</v>
      </c>
      <c r="H711" s="10" t="str">
        <f>VLOOKUP(A711,Planilha1!A:Y,23,FALSE)</f>
        <v>Não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Não</v>
      </c>
      <c r="H712" s="10" t="str">
        <f>VLOOKUP(A712,Planilha1!A:Y,23,FALSE)</f>
        <v>Não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Não</v>
      </c>
      <c r="H713" s="10" t="str">
        <f>VLOOKUP(A713,Planilha1!A:Y,23,FALSE)</f>
        <v>Não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Não</v>
      </c>
      <c r="H714" s="10" t="str">
        <f>VLOOKUP(A714,Planilha1!A:Y,23,FALSE)</f>
        <v>Não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Não</v>
      </c>
      <c r="H715" s="10" t="str">
        <f>VLOOKUP(A715,Planilha1!A:Y,23,FALSE)</f>
        <v>Não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Não</v>
      </c>
      <c r="H716" s="10" t="str">
        <f>VLOOKUP(A716,Planilha1!A:Y,23,FALSE)</f>
        <v>Não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Não</v>
      </c>
      <c r="H717" s="10" t="str">
        <f>VLOOKUP(A717,Planilha1!A:Y,23,FALSE)</f>
        <v>Não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Não</v>
      </c>
      <c r="H718" s="10" t="str">
        <f>VLOOKUP(A718,Planilha1!A:Y,23,FALSE)</f>
        <v>Não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Não</v>
      </c>
      <c r="H719" s="10" t="str">
        <f>VLOOKUP(A719,Planilha1!A:Y,23,FALSE)</f>
        <v>Não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Não</v>
      </c>
      <c r="H720" s="10" t="str">
        <f>VLOOKUP(A720,Planilha1!A:Y,23,FALSE)</f>
        <v>Não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Não</v>
      </c>
      <c r="H721" s="10" t="str">
        <f>VLOOKUP(A721,Planilha1!A:Y,23,FALSE)</f>
        <v>Não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Não</v>
      </c>
      <c r="H722" s="10" t="str">
        <f>VLOOKUP(A722,Planilha1!A:Y,23,FALSE)</f>
        <v>Não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Não</v>
      </c>
      <c r="H723" s="10" t="str">
        <f>VLOOKUP(A723,Planilha1!A:Y,23,FALSE)</f>
        <v>Não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Não</v>
      </c>
      <c r="H724" s="10" t="str">
        <f>VLOOKUP(A724,Planilha1!A:Y,23,FALSE)</f>
        <v>Não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Não</v>
      </c>
      <c r="H725" s="10" t="str">
        <f>VLOOKUP(A725,Planilha1!A:Y,23,FALSE)</f>
        <v>Não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Não</v>
      </c>
      <c r="H726" s="10" t="str">
        <f>VLOOKUP(A726,Planilha1!A:Y,23,FALSE)</f>
        <v>Não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Não</v>
      </c>
      <c r="H727" s="10" t="str">
        <f>VLOOKUP(A727,Planilha1!A:Y,23,FALSE)</f>
        <v>Não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Não</v>
      </c>
      <c r="H728" s="10" t="str">
        <f>VLOOKUP(A728,Planilha1!A:Y,23,FALSE)</f>
        <v>Não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Não</v>
      </c>
      <c r="H729" s="10" t="str">
        <f>VLOOKUP(A729,Planilha1!A:Y,23,FALSE)</f>
        <v>Não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Não</v>
      </c>
      <c r="H730" s="10" t="str">
        <f>VLOOKUP(A730,Planilha1!A:Y,23,FALSE)</f>
        <v>Não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Não</v>
      </c>
      <c r="H731" s="10" t="str">
        <f>VLOOKUP(A731,Planilha1!A:Y,23,FALSE)</f>
        <v>Não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Não</v>
      </c>
      <c r="G732" s="10" t="str">
        <f>VLOOKUP(A732,Planilha1!A:Y,22,FALSE)</f>
        <v>Não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Não</v>
      </c>
      <c r="G733" s="10" t="str">
        <f>VLOOKUP(A733,Planilha1!A:Y,22,FALSE)</f>
        <v>Não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Não</v>
      </c>
      <c r="H734" s="10" t="str">
        <f>VLOOKUP(A734,Planilha1!A:Y,23,FALSE)</f>
        <v>Não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Não</v>
      </c>
      <c r="H735" s="10" t="str">
        <f>VLOOKUP(A735,Planilha1!A:Y,23,FALSE)</f>
        <v>Não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Não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Não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Não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Não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Não</v>
      </c>
      <c r="H740" s="10" t="str">
        <f>VLOOKUP(A740,Planilha1!A:Y,23,FALSE)</f>
        <v>Não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Não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Não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Não</v>
      </c>
      <c r="H743" s="10" t="str">
        <f>VLOOKUP(A743,Planilha1!A:Y,23,FALSE)</f>
        <v>Não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Não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Não</v>
      </c>
      <c r="H745" s="10" t="str">
        <f>VLOOKUP(A745,Planilha1!A:Y,23,FALSE)</f>
        <v>Não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Não</v>
      </c>
      <c r="G746" s="10" t="str">
        <f>VLOOKUP(A746,Planilha1!A:Y,22,FALSE)</f>
        <v>Não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Não</v>
      </c>
      <c r="G748" s="10" t="str">
        <f>VLOOKUP(A748,Planilha1!A:Y,22,FALSE)</f>
        <v>Não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Não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Não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Não</v>
      </c>
      <c r="H751" s="10" t="str">
        <f>VLOOKUP(A751,Planilha1!A:Y,23,FALSE)</f>
        <v>Não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Não</v>
      </c>
      <c r="H752" s="10" t="str">
        <f>VLOOKUP(A752,Planilha1!A:Y,23,FALSE)</f>
        <v>Não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Não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Não</v>
      </c>
      <c r="G755" s="10" t="str">
        <f>VLOOKUP(A755,Planilha1!A:Y,22,FALSE)</f>
        <v>Não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Não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Não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Não</v>
      </c>
      <c r="H758" s="10" t="str">
        <f>VLOOKUP(A758,Planilha1!A:Y,23,FALSE)</f>
        <v>Não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Não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Não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Não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Não</v>
      </c>
      <c r="G764" s="10" t="str">
        <f>VLOOKUP(A764,Planilha1!A:Y,22,FALSE)</f>
        <v>Não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Não</v>
      </c>
      <c r="H765" s="10" t="str">
        <f>VLOOKUP(A765,Planilha1!A:Y,23,FALSE)</f>
        <v>Não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Não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Não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Não</v>
      </c>
      <c r="H768" s="10" t="str">
        <f>VLOOKUP(A768,Planilha1!A:Y,23,FALSE)</f>
        <v>Não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Não</v>
      </c>
      <c r="G769" s="10" t="str">
        <f>VLOOKUP(A769,Planilha1!A:Y,22,FALSE)</f>
        <v>Não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Não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Não</v>
      </c>
      <c r="G771" s="10" t="str">
        <f>VLOOKUP(A771,Planilha1!A:Y,22,FALSE)</f>
        <v>Não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Não</v>
      </c>
      <c r="H773" s="10" t="str">
        <f>VLOOKUP(A773,Planilha1!A:Y,23,FALSE)</f>
        <v>Não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Não</v>
      </c>
      <c r="G774" s="10" t="str">
        <f>VLOOKUP(A774,Planilha1!A:Y,22,FALSE)</f>
        <v>Não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Não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Não</v>
      </c>
      <c r="H776" s="10" t="str">
        <f>VLOOKUP(A776,Planilha1!A:Y,23,FALSE)</f>
        <v>Não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Não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Não</v>
      </c>
      <c r="H778" s="10" t="str">
        <f>VLOOKUP(A778,Planilha1!A:Y,23,FALSE)</f>
        <v>Não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Não</v>
      </c>
      <c r="H780" s="10" t="str">
        <f>VLOOKUP(A780,Planilha1!A:Y,23,FALSE)</f>
        <v>Não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Não</v>
      </c>
      <c r="H781" s="10" t="str">
        <f>VLOOKUP(A781,Planilha1!A:Y,23,FALSE)</f>
        <v>Não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Não</v>
      </c>
      <c r="H782" s="10" t="str">
        <f>VLOOKUP(A782,Planilha1!A:Y,23,FALSE)</f>
        <v>Não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Não</v>
      </c>
      <c r="H783" s="10" t="str">
        <f>VLOOKUP(A783,Planilha1!A:Y,23,FALSE)</f>
        <v>Não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Não</v>
      </c>
      <c r="H784" s="10" t="str">
        <f>VLOOKUP(A784,Planilha1!A:Y,23,FALSE)</f>
        <v>Não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Não</v>
      </c>
      <c r="H786" s="10" t="str">
        <f>VLOOKUP(A786,Planilha1!A:Y,23,FALSE)</f>
        <v>Não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Não</v>
      </c>
      <c r="H787" s="10" t="str">
        <f>VLOOKUP(A787,Planilha1!A:Y,23,FALSE)</f>
        <v>Não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Não</v>
      </c>
      <c r="H788" s="10" t="str">
        <f>VLOOKUP(A788,Planilha1!A:Y,23,FALSE)</f>
        <v>Não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Não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Não</v>
      </c>
      <c r="H790" s="10" t="str">
        <f>VLOOKUP(A790,Planilha1!A:Y,23,FALSE)</f>
        <v>Não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Não</v>
      </c>
      <c r="H793" s="10" t="str">
        <f>VLOOKUP(A793,Planilha1!A:Y,23,FALSE)</f>
        <v>Não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Não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Não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Não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Não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Não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Não</v>
      </c>
      <c r="H799" s="10" t="str">
        <f>VLOOKUP(A799,Planilha1!A:Y,23,FALSE)</f>
        <v>Não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Não</v>
      </c>
      <c r="H800" s="10" t="str">
        <f>VLOOKUP(A800,Planilha1!A:Y,23,FALSE)</f>
        <v>Não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Não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Não</v>
      </c>
      <c r="H802" s="10" t="str">
        <f>VLOOKUP(A802,Planilha1!A:Y,23,FALSE)</f>
        <v>Não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Não</v>
      </c>
      <c r="H803" s="10" t="str">
        <f>VLOOKUP(A803,Planilha1!A:Y,23,FALSE)</f>
        <v>Não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Não</v>
      </c>
      <c r="H804" s="10" t="str">
        <f>VLOOKUP(A804,Planilha1!A:Y,23,FALSE)</f>
        <v>Não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Não</v>
      </c>
      <c r="H805" s="10" t="str">
        <f>VLOOKUP(A805,Planilha1!A:Y,23,FALSE)</f>
        <v>Não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Não</v>
      </c>
      <c r="H806" s="10" t="str">
        <f>VLOOKUP(A806,Planilha1!A:Y,23,FALSE)</f>
        <v>Não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Não</v>
      </c>
      <c r="H807" s="10" t="str">
        <f>VLOOKUP(A807,Planilha1!A:Y,23,FALSE)</f>
        <v>Não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Não</v>
      </c>
      <c r="H808" s="10" t="str">
        <f>VLOOKUP(A808,Planilha1!A:Y,23,FALSE)</f>
        <v>Não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Não</v>
      </c>
      <c r="H809" s="10" t="str">
        <f>VLOOKUP(A809,Planilha1!A:Y,23,FALSE)</f>
        <v>Não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Não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Não</v>
      </c>
      <c r="H811" s="10" t="str">
        <f>VLOOKUP(A811,Planilha1!A:Y,23,FALSE)</f>
        <v>Não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Não</v>
      </c>
      <c r="H812" s="10" t="str">
        <f>VLOOKUP(A812,Planilha1!A:Y,23,FALSE)</f>
        <v>Não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Não</v>
      </c>
      <c r="H813" s="10" t="str">
        <f>VLOOKUP(A813,Planilha1!A:Y,23,FALSE)</f>
        <v>Não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Não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Não</v>
      </c>
      <c r="H815" s="10" t="str">
        <f>VLOOKUP(A815,Planilha1!A:Y,23,FALSE)</f>
        <v>Não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Não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Não</v>
      </c>
      <c r="H817" s="10" t="str">
        <f>VLOOKUP(A817,Planilha1!A:Y,23,FALSE)</f>
        <v>Não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Não</v>
      </c>
      <c r="F818" s="10" t="str">
        <f>VLOOKUP(A818,Planilha1!A:Y,21,FALSE)</f>
        <v>Não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Não</v>
      </c>
      <c r="H819" s="10" t="str">
        <f>VLOOKUP(A819,Planilha1!A:Y,23,FALSE)</f>
        <v>Não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Não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Não</v>
      </c>
      <c r="H821" s="10" t="str">
        <f>VLOOKUP(A821,Planilha1!A:Y,23,FALSE)</f>
        <v>Não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Não</v>
      </c>
      <c r="H822" s="10" t="str">
        <f>VLOOKUP(A822,Planilha1!A:Y,23,FALSE)</f>
        <v>Não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Não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Não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Não</v>
      </c>
      <c r="H827" s="10" t="str">
        <f>VLOOKUP(A827,Planilha1!A:Y,23,FALSE)</f>
        <v>Não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Não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Não</v>
      </c>
      <c r="H830" s="10" t="str">
        <f>VLOOKUP(A830,Planilha1!A:Y,23,FALSE)</f>
        <v>Não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Não</v>
      </c>
      <c r="H831" s="10" t="str">
        <f>VLOOKUP(A831,Planilha1!A:Y,23,FALSE)</f>
        <v>Não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Não</v>
      </c>
      <c r="H832" s="10" t="str">
        <f>VLOOKUP(A832,Planilha1!A:Y,23,FALSE)</f>
        <v>Não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Não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Não</v>
      </c>
      <c r="H834" s="10" t="str">
        <f>VLOOKUP(A834,Planilha1!A:Y,23,FALSE)</f>
        <v>Não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Não</v>
      </c>
      <c r="H835" s="10" t="str">
        <f>VLOOKUP(A835,Planilha1!A:Y,23,FALSE)</f>
        <v>Não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Não</v>
      </c>
      <c r="H836" s="10" t="str">
        <f>VLOOKUP(A836,Planilha1!A:Y,23,FALSE)</f>
        <v>Não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Não</v>
      </c>
      <c r="H837" s="10" t="str">
        <f>VLOOKUP(A837,Planilha1!A:Y,23,FALSE)</f>
        <v>Não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Não</v>
      </c>
      <c r="H838" s="10" t="str">
        <f>VLOOKUP(A838,Planilha1!A:Y,23,FALSE)</f>
        <v>Não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Não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Não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Não</v>
      </c>
      <c r="H841" s="10" t="str">
        <f>VLOOKUP(A841,Planilha1!A:Y,23,FALSE)</f>
        <v>Não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Não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Não</v>
      </c>
      <c r="H844" s="10" t="str">
        <f>VLOOKUP(A844,Planilha1!A:Y,23,FALSE)</f>
        <v>Não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Não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Não</v>
      </c>
      <c r="H846" s="10" t="str">
        <f>VLOOKUP(A846,Planilha1!A:Y,23,FALSE)</f>
        <v>Não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Não</v>
      </c>
      <c r="F847" s="10" t="str">
        <f>VLOOKUP(A847,Planilha1!A:Y,21,FALSE)</f>
        <v>Não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Não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Não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Não</v>
      </c>
      <c r="H851" s="10" t="str">
        <f>VLOOKUP(A851,Planilha1!A:Y,23,FALSE)</f>
        <v>Não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Não</v>
      </c>
      <c r="H852" s="10" t="str">
        <f>VLOOKUP(A852,Planilha1!A:Y,23,FALSE)</f>
        <v>Não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Não</v>
      </c>
      <c r="H853" s="10" t="str">
        <f>VLOOKUP(A853,Planilha1!A:Y,23,FALSE)</f>
        <v>Não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Não</v>
      </c>
      <c r="H854" s="10" t="str">
        <f>VLOOKUP(A854,Planilha1!A:Y,23,FALSE)</f>
        <v>Não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Não</v>
      </c>
      <c r="H855" s="10" t="str">
        <f>VLOOKUP(A855,Planilha1!A:Y,23,FALSE)</f>
        <v>Não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Não</v>
      </c>
      <c r="H856" s="10" t="str">
        <f>VLOOKUP(A856,Planilha1!A:Y,23,FALSE)</f>
        <v>Não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Não</v>
      </c>
      <c r="H857" s="10" t="str">
        <f>VLOOKUP(A857,Planilha1!A:Y,23,FALSE)</f>
        <v>Não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Não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Não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Não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Não</v>
      </c>
      <c r="F861" s="10" t="str">
        <f>VLOOKUP(A861,Planilha1!A:Y,21,FALSE)</f>
        <v>Não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Não</v>
      </c>
      <c r="H862" s="10" t="str">
        <f>VLOOKUP(A862,Planilha1!A:Y,23,FALSE)</f>
        <v>Não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Não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Não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Não</v>
      </c>
      <c r="F866" s="10" t="str">
        <f>VLOOKUP(A866,Planilha1!A:Y,21,FALSE)</f>
        <v>Não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Não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Não</v>
      </c>
      <c r="H868" s="10" t="str">
        <f>VLOOKUP(A868,Planilha1!A:Y,23,FALSE)</f>
        <v>Não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Não</v>
      </c>
      <c r="H869" s="10" t="str">
        <f>VLOOKUP(A869,Planilha1!A:Y,23,FALSE)</f>
        <v>Não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Não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Não</v>
      </c>
      <c r="H871" s="10" t="str">
        <f>VLOOKUP(A871,Planilha1!A:Y,23,FALSE)</f>
        <v>Não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Não</v>
      </c>
      <c r="F872" s="10" t="str">
        <f>VLOOKUP(A872,Planilha1!A:Y,21,FALSE)</f>
        <v>Não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Não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Não</v>
      </c>
      <c r="H875" s="10" t="str">
        <f>VLOOKUP(A875,Planilha1!A:Y,23,FALSE)</f>
        <v>Não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Não</v>
      </c>
      <c r="H876" s="10" t="str">
        <f>VLOOKUP(A876,Planilha1!A:Y,23,FALSE)</f>
        <v>Não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Não</v>
      </c>
      <c r="H877" s="10" t="str">
        <f>VLOOKUP(A877,Planilha1!A:Y,23,FALSE)</f>
        <v>Não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Não</v>
      </c>
      <c r="H878" s="10" t="str">
        <f>VLOOKUP(A878,Planilha1!A:Y,23,FALSE)</f>
        <v>Não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Não</v>
      </c>
      <c r="H879" s="10" t="str">
        <f>VLOOKUP(A879,Planilha1!A:Y,23,FALSE)</f>
        <v>Não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Não</v>
      </c>
      <c r="H880" s="10" t="str">
        <f>VLOOKUP(A880,Planilha1!A:Y,23,FALSE)</f>
        <v>Não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Não</v>
      </c>
      <c r="H881" s="10" t="str">
        <f>VLOOKUP(A881,Planilha1!A:Y,23,FALSE)</f>
        <v>Não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Não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Não</v>
      </c>
      <c r="H883" s="10" t="str">
        <f>VLOOKUP(A883,Planilha1!A:Y,23,FALSE)</f>
        <v>Não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Não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Não</v>
      </c>
      <c r="H886" s="10" t="str">
        <f>VLOOKUP(A886,Planilha1!A:Y,23,FALSE)</f>
        <v>Não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Não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Não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Não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Não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Não</v>
      </c>
      <c r="H892" s="10" t="str">
        <f>VLOOKUP(A892,Planilha1!A:Y,23,FALSE)</f>
        <v>Não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Não</v>
      </c>
      <c r="H893" s="10" t="str">
        <f>VLOOKUP(A893,Planilha1!A:Y,23,FALSE)</f>
        <v>Não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Não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Não</v>
      </c>
      <c r="H895" s="10" t="str">
        <f>VLOOKUP(A895,Planilha1!A:Y,23,FALSE)</f>
        <v>Não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Não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Não</v>
      </c>
      <c r="H897" s="10" t="str">
        <f>VLOOKUP(A897,Planilha1!A:Y,23,FALSE)</f>
        <v>Não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Não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Não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Não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Não</v>
      </c>
      <c r="H901" s="10" t="str">
        <f>VLOOKUP(A901,Planilha1!A:Y,23,FALSE)</f>
        <v>Não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Não</v>
      </c>
      <c r="H902" s="10" t="str">
        <f>VLOOKUP(A902,Planilha1!A:Y,23,FALSE)</f>
        <v>Não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Não</v>
      </c>
      <c r="H903" s="10" t="str">
        <f>VLOOKUP(A903,Planilha1!A:Y,23,FALSE)</f>
        <v>Não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Não</v>
      </c>
      <c r="H904" s="10" t="str">
        <f>VLOOKUP(A904,Planilha1!A:Y,23,FALSE)</f>
        <v>Não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Não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Não</v>
      </c>
      <c r="H906" s="10" t="str">
        <f>VLOOKUP(A906,Planilha1!A:Y,23,FALSE)</f>
        <v>Não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Não</v>
      </c>
      <c r="H908" s="10" t="str">
        <f>VLOOKUP(A908,Planilha1!A:Y,23,FALSE)</f>
        <v>Não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Não</v>
      </c>
      <c r="F910" s="10" t="str">
        <f>VLOOKUP(A910,Planilha1!A:Y,21,FALSE)</f>
        <v>Sim</v>
      </c>
      <c r="G910" s="10" t="str">
        <f>VLOOKUP(A910,Planilha1!A:Y,22,FALSE)</f>
        <v>Não</v>
      </c>
      <c r="H910" s="10" t="str">
        <f>VLOOKUP(A910,Planilha1!A:Y,23,FALSE)</f>
        <v>Não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Não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Não</v>
      </c>
      <c r="H912" s="10" t="str">
        <f>VLOOKUP(A912,Planilha1!A:Y,23,FALSE)</f>
        <v>Não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Não</v>
      </c>
      <c r="H913" s="10" t="str">
        <f>VLOOKUP(A913,Planilha1!A:Y,23,FALSE)</f>
        <v>Não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Não</v>
      </c>
      <c r="H915" s="10" t="str">
        <f>VLOOKUP(A915,Planilha1!A:Y,23,FALSE)</f>
        <v>Não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Não</v>
      </c>
      <c r="H916" s="10" t="str">
        <f>VLOOKUP(A916,Planilha1!A:Y,23,FALSE)</f>
        <v>Não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Não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Não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Não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Não</v>
      </c>
      <c r="H923" s="10" t="str">
        <f>VLOOKUP(A923,Planilha1!A:Y,23,FALSE)</f>
        <v>Não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Não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Não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Não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Não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Não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Não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Não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Não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Não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Não</v>
      </c>
      <c r="H947" s="10" t="str">
        <f>VLOOKUP(A947,Planilha1!A:Y,23,FALSE)</f>
        <v>Não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Não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Não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Não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Não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Não</v>
      </c>
      <c r="H957" s="10" t="str">
        <f>VLOOKUP(A957,Planilha1!A:Y,23,FALSE)</f>
        <v>Não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Não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Não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Não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Não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Não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Não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Não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Não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Não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Não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Não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Não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Não</v>
      </c>
      <c r="H992" s="10" t="str">
        <f>VLOOKUP(A992,Planilha1!A:Y,23,FALSE)</f>
        <v>Não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Não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Não</v>
      </c>
      <c r="H995" s="10" t="str">
        <f>VLOOKUP(A995,Planilha1!A:Y,23,FALSE)</f>
        <v>Não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Não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Não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Não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Não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Não</v>
      </c>
      <c r="H1006" s="10" t="str">
        <f>VLOOKUP(A1006,Planilha1!A:Y,23,FALSE)</f>
        <v>Não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Não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Não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Não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Não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Não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Não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Não</v>
      </c>
      <c r="H1021" s="10" t="str">
        <f>VLOOKUP(A1021,Planilha1!A:Y,23,FALSE)</f>
        <v>Não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Não</v>
      </c>
      <c r="H1023" s="10" t="str">
        <f>VLOOKUP(A1023,Planilha1!A:Y,23,FALSE)</f>
        <v>Não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Não</v>
      </c>
      <c r="H1027" s="10" t="str">
        <f>VLOOKUP(A1027,Planilha1!A:Y,23,FALSE)</f>
        <v>Não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Não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Não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Não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Não</v>
      </c>
      <c r="H1037" s="10" t="str">
        <f>VLOOKUP(A1037,Planilha1!A:Y,23,FALSE)</f>
        <v>Não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Não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Não</v>
      </c>
      <c r="H1041" s="10" t="str">
        <f>VLOOKUP(A1041,Planilha1!A:Y,23,FALSE)</f>
        <v>Não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Não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Não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Não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Não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Não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Não</v>
      </c>
      <c r="F1090" s="10" t="str">
        <f>VLOOKUP(A1090,Planilha1!A:Y,21,FALSE)</f>
        <v>Não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Não</v>
      </c>
      <c r="F1091" s="10" t="str">
        <f>VLOOKUP(A1091,Planilha1!A:Y,21,FALSE)</f>
        <v>Não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Não</v>
      </c>
      <c r="F1092" s="10" t="str">
        <f>VLOOKUP(A1092,Planilha1!A:Y,21,FALSE)</f>
        <v>Não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Não</v>
      </c>
      <c r="F1093" s="10" t="str">
        <f>VLOOKUP(A1093,Planilha1!A:Y,21,FALSE)</f>
        <v>Não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Não</v>
      </c>
      <c r="F1094" s="10" t="str">
        <f>VLOOKUP(A1094,Planilha1!A:Y,21,FALSE)</f>
        <v>Não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Não</v>
      </c>
      <c r="F1095" s="10" t="str">
        <f>VLOOKUP(A1095,Planilha1!A:Y,21,FALSE)</f>
        <v>Não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Não</v>
      </c>
      <c r="F1096" s="10" t="str">
        <f>VLOOKUP(A1096,Planilha1!A:Y,21,FALSE)</f>
        <v>Não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Não</v>
      </c>
      <c r="F1097" s="10" t="str">
        <f>VLOOKUP(A1097,Planilha1!A:Y,21,FALSE)</f>
        <v>Não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Não</v>
      </c>
      <c r="F1098" s="10" t="str">
        <f>VLOOKUP(A1098,Planilha1!A:Y,21,FALSE)</f>
        <v>Não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Não</v>
      </c>
      <c r="F1099" s="10" t="str">
        <f>VLOOKUP(A1099,Planilha1!A:Y,21,FALSE)</f>
        <v>Não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Não</v>
      </c>
      <c r="F1100" s="10" t="str">
        <f>VLOOKUP(A1100,Planilha1!A:Y,21,FALSE)</f>
        <v>Não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Não</v>
      </c>
      <c r="F1101" s="10" t="str">
        <f>VLOOKUP(A1101,Planilha1!A:Y,21,FALSE)</f>
        <v>Não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Não</v>
      </c>
      <c r="F1102" s="10" t="str">
        <f>VLOOKUP(A1102,Planilha1!A:Y,21,FALSE)</f>
        <v>Não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Não</v>
      </c>
      <c r="F1103" s="10" t="str">
        <f>VLOOKUP(A1103,Planilha1!A:Y,21,FALSE)</f>
        <v>Não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Não</v>
      </c>
      <c r="F1104" s="10" t="str">
        <f>VLOOKUP(A1104,Planilha1!A:Y,21,FALSE)</f>
        <v>Não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Não</v>
      </c>
      <c r="F1105" s="10" t="str">
        <f>VLOOKUP(A1105,Planilha1!A:Y,21,FALSE)</f>
        <v>Não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Não</v>
      </c>
      <c r="F1106" s="10" t="str">
        <f>VLOOKUP(A1106,Planilha1!A:Y,21,FALSE)</f>
        <v>Não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Não</v>
      </c>
      <c r="F1107" s="10" t="str">
        <f>VLOOKUP(A1107,Planilha1!A:Y,21,FALSE)</f>
        <v>Não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Não</v>
      </c>
      <c r="F1108" s="10" t="str">
        <f>VLOOKUP(A1108,Planilha1!A:Y,21,FALSE)</f>
        <v>Não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Não</v>
      </c>
      <c r="F1109" s="10" t="str">
        <f>VLOOKUP(A1109,Planilha1!A:Y,21,FALSE)</f>
        <v>Não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Não</v>
      </c>
      <c r="F1110" s="10" t="str">
        <f>VLOOKUP(A1110,Planilha1!A:Y,21,FALSE)</f>
        <v>Não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Não</v>
      </c>
      <c r="F1111" s="10" t="str">
        <f>VLOOKUP(A1111,Planilha1!A:Y,21,FALSE)</f>
        <v>Não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Não</v>
      </c>
      <c r="F1112" s="10" t="str">
        <f>VLOOKUP(A1112,Planilha1!A:Y,21,FALSE)</f>
        <v>Não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Não</v>
      </c>
      <c r="F1113" s="10" t="str">
        <f>VLOOKUP(A1113,Planilha1!A:Y,21,FALSE)</f>
        <v>Não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Não</v>
      </c>
      <c r="F1114" s="10" t="str">
        <f>VLOOKUP(A1114,Planilha1!A:Y,21,FALSE)</f>
        <v>Não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Não</v>
      </c>
      <c r="F1115" s="10" t="str">
        <f>VLOOKUP(A1115,Planilha1!A:Y,21,FALSE)</f>
        <v>Não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Não</v>
      </c>
      <c r="F1116" s="10" t="str">
        <f>VLOOKUP(A1116,Planilha1!A:Y,21,FALSE)</f>
        <v>Não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Não</v>
      </c>
      <c r="F1117" s="10" t="str">
        <f>VLOOKUP(A1117,Planilha1!A:Y,21,FALSE)</f>
        <v>Não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Não</v>
      </c>
      <c r="F1118" s="10" t="str">
        <f>VLOOKUP(A1118,Planilha1!A:Y,21,FALSE)</f>
        <v>Não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Não</v>
      </c>
      <c r="F1119" s="10" t="str">
        <f>VLOOKUP(A1119,Planilha1!A:Y,21,FALSE)</f>
        <v>Não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Não</v>
      </c>
      <c r="F1120" s="10" t="str">
        <f>VLOOKUP(A1120,Planilha1!A:Y,21,FALSE)</f>
        <v>Não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Não</v>
      </c>
      <c r="F1121" s="10" t="str">
        <f>VLOOKUP(A1121,Planilha1!A:Y,21,FALSE)</f>
        <v>Não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Não</v>
      </c>
      <c r="F1122" s="10" t="str">
        <f>VLOOKUP(A1122,Planilha1!A:Y,21,FALSE)</f>
        <v>Não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Não</v>
      </c>
      <c r="F1123" s="10" t="str">
        <f>VLOOKUP(A1123,Planilha1!A:Y,21,FALSE)</f>
        <v>Não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Não</v>
      </c>
      <c r="F1124" s="10" t="str">
        <f>VLOOKUP(A1124,Planilha1!A:Y,21,FALSE)</f>
        <v>Não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Não</v>
      </c>
      <c r="F1125" s="10" t="str">
        <f>VLOOKUP(A1125,Planilha1!A:Y,21,FALSE)</f>
        <v>Não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Não</v>
      </c>
      <c r="F1126" s="10" t="str">
        <f>VLOOKUP(A1126,Planilha1!A:Y,21,FALSE)</f>
        <v>Não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Não</v>
      </c>
      <c r="F1127" s="10" t="str">
        <f>VLOOKUP(A1127,Planilha1!A:Y,21,FALSE)</f>
        <v>Não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Não</v>
      </c>
      <c r="F1128" s="10" t="str">
        <f>VLOOKUP(A1128,Planilha1!A:Y,21,FALSE)</f>
        <v>Não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Não</v>
      </c>
      <c r="F1129" s="10" t="str">
        <f>VLOOKUP(A1129,Planilha1!A:Y,21,FALSE)</f>
        <v>Não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Não</v>
      </c>
      <c r="F1130" s="10" t="str">
        <f>VLOOKUP(A1130,Planilha1!A:Y,21,FALSE)</f>
        <v>Não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Não</v>
      </c>
      <c r="F1131" s="10" t="str">
        <f>VLOOKUP(A1131,Planilha1!A:Y,21,FALSE)</f>
        <v>Não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Não</v>
      </c>
      <c r="F1132" s="10" t="str">
        <f>VLOOKUP(A1132,Planilha1!A:Y,21,FALSE)</f>
        <v>Não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Não</v>
      </c>
      <c r="F1133" s="10" t="str">
        <f>VLOOKUP(A1133,Planilha1!A:Y,21,FALSE)</f>
        <v>Não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Não</v>
      </c>
      <c r="F1134" s="10" t="str">
        <f>VLOOKUP(A1134,Planilha1!A:Y,21,FALSE)</f>
        <v>Não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Não</v>
      </c>
      <c r="F1135" s="10" t="str">
        <f>VLOOKUP(A1135,Planilha1!A:Y,21,FALSE)</f>
        <v>Não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Não</v>
      </c>
      <c r="F1136" s="10" t="str">
        <f>VLOOKUP(A1136,Planilha1!A:Y,21,FALSE)</f>
        <v>Não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Não</v>
      </c>
      <c r="F1137" s="10" t="str">
        <f>VLOOKUP(A1137,Planilha1!A:Y,21,FALSE)</f>
        <v>Não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Não</v>
      </c>
      <c r="F1138" s="10" t="str">
        <f>VLOOKUP(A1138,Planilha1!A:Y,21,FALSE)</f>
        <v>Não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Não</v>
      </c>
      <c r="F1139" s="10" t="str">
        <f>VLOOKUP(A1139,Planilha1!A:Y,21,FALSE)</f>
        <v>Não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Não</v>
      </c>
      <c r="F1140" s="10" t="str">
        <f>VLOOKUP(A1140,Planilha1!A:Y,21,FALSE)</f>
        <v>Não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Não</v>
      </c>
      <c r="F1141" s="10" t="str">
        <f>VLOOKUP(A1141,Planilha1!A:Y,21,FALSE)</f>
        <v>Não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Não</v>
      </c>
      <c r="F1142" s="10" t="str">
        <f>VLOOKUP(A1142,Planilha1!A:Y,21,FALSE)</f>
        <v>Não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Não</v>
      </c>
      <c r="F1143" s="10" t="str">
        <f>VLOOKUP(A1143,Planilha1!A:Y,21,FALSE)</f>
        <v>Não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Não</v>
      </c>
      <c r="F1144" s="10" t="str">
        <f>VLOOKUP(A1144,Planilha1!A:Y,21,FALSE)</f>
        <v>Não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Não</v>
      </c>
      <c r="F1145" s="10" t="str">
        <f>VLOOKUP(A1145,Planilha1!A:Y,21,FALSE)</f>
        <v>Não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Não</v>
      </c>
      <c r="F1146" s="10" t="str">
        <f>VLOOKUP(A1146,Planilha1!A:Y,21,FALSE)</f>
        <v>Não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Não</v>
      </c>
      <c r="F1147" s="10" t="str">
        <f>VLOOKUP(A1147,Planilha1!A:Y,21,FALSE)</f>
        <v>Não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Não</v>
      </c>
      <c r="F1148" s="10" t="str">
        <f>VLOOKUP(A1148,Planilha1!A:Y,21,FALSE)</f>
        <v>Não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Não</v>
      </c>
      <c r="F1149" s="10" t="str">
        <f>VLOOKUP(A1149,Planilha1!A:Y,21,FALSE)</f>
        <v>Não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Não</v>
      </c>
      <c r="F1150" s="10" t="str">
        <f>VLOOKUP(A1150,Planilha1!A:Y,21,FALSE)</f>
        <v>Não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Não</v>
      </c>
      <c r="F1151" s="10" t="str">
        <f>VLOOKUP(A1151,Planilha1!A:Y,21,FALSE)</f>
        <v>Não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Não</v>
      </c>
      <c r="F1152" s="10" t="str">
        <f>VLOOKUP(A1152,Planilha1!A:Y,21,FALSE)</f>
        <v>Não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Não</v>
      </c>
      <c r="F1153" s="10" t="str">
        <f>VLOOKUP(A1153,Planilha1!A:Y,21,FALSE)</f>
        <v>Não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Não</v>
      </c>
      <c r="F1154" s="10" t="str">
        <f>VLOOKUP(A1154,Planilha1!A:Y,21,FALSE)</f>
        <v>Não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Não</v>
      </c>
      <c r="F1155" s="10" t="str">
        <f>VLOOKUP(A1155,Planilha1!A:Y,21,FALSE)</f>
        <v>Não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Não</v>
      </c>
      <c r="F1156" s="10" t="str">
        <f>VLOOKUP(A1156,Planilha1!A:Y,21,FALSE)</f>
        <v>Não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Não</v>
      </c>
      <c r="F1157" s="10" t="str">
        <f>VLOOKUP(A1157,Planilha1!A:Y,21,FALSE)</f>
        <v>Não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Não</v>
      </c>
      <c r="F1158" s="10" t="str">
        <f>VLOOKUP(A1158,Planilha1!A:Y,21,FALSE)</f>
        <v>Não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Não</v>
      </c>
      <c r="F1159" s="10" t="str">
        <f>VLOOKUP(A1159,Planilha1!A:Y,21,FALSE)</f>
        <v>Não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Não</v>
      </c>
      <c r="F1160" s="10" t="str">
        <f>VLOOKUP(A1160,Planilha1!A:Y,21,FALSE)</f>
        <v>Não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Não</v>
      </c>
      <c r="F1161" s="10" t="str">
        <f>VLOOKUP(A1161,Planilha1!A:Y,21,FALSE)</f>
        <v>Não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Não</v>
      </c>
      <c r="F1162" s="10" t="str">
        <f>VLOOKUP(A1162,Planilha1!A:Y,21,FALSE)</f>
        <v>Não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Não</v>
      </c>
      <c r="F1163" s="10" t="str">
        <f>VLOOKUP(A1163,Planilha1!A:Y,21,FALSE)</f>
        <v>Não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Não</v>
      </c>
      <c r="F1164" s="10" t="str">
        <f>VLOOKUP(A1164,Planilha1!A:Y,21,FALSE)</f>
        <v>Não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Não</v>
      </c>
      <c r="F1165" s="10" t="str">
        <f>VLOOKUP(A1165,Planilha1!A:Y,21,FALSE)</f>
        <v>Não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Não</v>
      </c>
      <c r="F1166" s="10" t="str">
        <f>VLOOKUP(A1166,Planilha1!A:Y,21,FALSE)</f>
        <v>Não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Não</v>
      </c>
      <c r="F1167" s="10" t="str">
        <f>VLOOKUP(A1167,Planilha1!A:Y,21,FALSE)</f>
        <v>Não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Não</v>
      </c>
      <c r="F1168" s="10" t="str">
        <f>VLOOKUP(A1168,Planilha1!A:Y,21,FALSE)</f>
        <v>Não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Não</v>
      </c>
      <c r="F1169" s="10" t="str">
        <f>VLOOKUP(A1169,Planilha1!A:Y,21,FALSE)</f>
        <v>Não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Não</v>
      </c>
      <c r="F1170" s="10" t="str">
        <f>VLOOKUP(A1170,Planilha1!A:Y,21,FALSE)</f>
        <v>Não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Não</v>
      </c>
      <c r="F1171" s="10" t="str">
        <f>VLOOKUP(A1171,Planilha1!A:Y,21,FALSE)</f>
        <v>Não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Não</v>
      </c>
      <c r="F1172" s="10" t="str">
        <f>VLOOKUP(A1172,Planilha1!A:Y,21,FALSE)</f>
        <v>Não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Não</v>
      </c>
      <c r="F1173" s="10" t="str">
        <f>VLOOKUP(A1173,Planilha1!A:Y,21,FALSE)</f>
        <v>Não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Não</v>
      </c>
      <c r="F1174" s="10" t="str">
        <f>VLOOKUP(A1174,Planilha1!A:Y,21,FALSE)</f>
        <v>Não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Não</v>
      </c>
      <c r="F1175" s="10" t="str">
        <f>VLOOKUP(A1175,Planilha1!A:Y,21,FALSE)</f>
        <v>Não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Não</v>
      </c>
      <c r="F1176" s="10" t="str">
        <f>VLOOKUP(A1176,Planilha1!A:Y,21,FALSE)</f>
        <v>Não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Não</v>
      </c>
      <c r="F1177" s="10" t="str">
        <f>VLOOKUP(A1177,Planilha1!A:Y,21,FALSE)</f>
        <v>Não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Não</v>
      </c>
      <c r="F1178" s="10" t="str">
        <f>VLOOKUP(A1178,Planilha1!A:Y,21,FALSE)</f>
        <v>Não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Não</v>
      </c>
      <c r="F1179" s="10" t="str">
        <f>VLOOKUP(A1179,Planilha1!A:Y,21,FALSE)</f>
        <v>Não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Não</v>
      </c>
      <c r="F1180" s="10" t="str">
        <f>VLOOKUP(A1180,Planilha1!A:Y,21,FALSE)</f>
        <v>Não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Não</v>
      </c>
      <c r="F1181" s="10" t="str">
        <f>VLOOKUP(A1181,Planilha1!A:Y,21,FALSE)</f>
        <v>Não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Não</v>
      </c>
      <c r="F1182" s="10" t="str">
        <f>VLOOKUP(A1182,Planilha1!A:Y,21,FALSE)</f>
        <v>Não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Não</v>
      </c>
      <c r="F1183" s="10" t="str">
        <f>VLOOKUP(A1183,Planilha1!A:Y,21,FALSE)</f>
        <v>Não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Não</v>
      </c>
      <c r="F1184" s="10" t="str">
        <f>VLOOKUP(A1184,Planilha1!A:Y,21,FALSE)</f>
        <v>Não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Não</v>
      </c>
      <c r="F1185" s="10" t="str">
        <f>VLOOKUP(A1185,Planilha1!A:Y,21,FALSE)</f>
        <v>Não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Não</v>
      </c>
      <c r="F1187" s="10" t="str">
        <f>VLOOKUP(A1187,Planilha1!A:Y,21,FALSE)</f>
        <v>Não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Não</v>
      </c>
      <c r="F1188" s="10" t="str">
        <f>VLOOKUP(A1188,Planilha1!A:Y,21,FALSE)</f>
        <v>Não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Não</v>
      </c>
      <c r="F1189" s="10" t="str">
        <f>VLOOKUP(A1189,Planilha1!A:Y,21,FALSE)</f>
        <v>Não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Não</v>
      </c>
      <c r="F1190" s="10" t="str">
        <f>VLOOKUP(A1190,Planilha1!A:Y,21,FALSE)</f>
        <v>Não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Não</v>
      </c>
      <c r="F1191" s="10" t="str">
        <f>VLOOKUP(A1191,Planilha1!A:Y,21,FALSE)</f>
        <v>Não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Não</v>
      </c>
      <c r="F1192" s="10" t="str">
        <f>VLOOKUP(A1192,Planilha1!A:Y,21,FALSE)</f>
        <v>Não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Não</v>
      </c>
      <c r="F1193" s="10" t="str">
        <f>VLOOKUP(A1193,Planilha1!A:Y,21,FALSE)</f>
        <v>Não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Não</v>
      </c>
      <c r="F1194" s="10" t="str">
        <f>VLOOKUP(A1194,Planilha1!A:Y,21,FALSE)</f>
        <v>Não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Não</v>
      </c>
      <c r="F1195" s="10" t="str">
        <f>VLOOKUP(A1195,Planilha1!A:Y,21,FALSE)</f>
        <v>Não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Não</v>
      </c>
      <c r="F1196" s="10" t="str">
        <f>VLOOKUP(A1196,Planilha1!A:Y,21,FALSE)</f>
        <v>Não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Não</v>
      </c>
      <c r="F1197" s="10" t="str">
        <f>VLOOKUP(A1197,Planilha1!A:Y,21,FALSE)</f>
        <v>Não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Não</v>
      </c>
      <c r="F1198" s="10" t="str">
        <f>VLOOKUP(A1198,Planilha1!A:Y,21,FALSE)</f>
        <v>Não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Não</v>
      </c>
      <c r="F1199" s="10" t="str">
        <f>VLOOKUP(A1199,Planilha1!A:Y,21,FALSE)</f>
        <v>Não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Não</v>
      </c>
      <c r="F1200" s="10" t="str">
        <f>VLOOKUP(A1200,Planilha1!A:Y,21,FALSE)</f>
        <v>Não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Não</v>
      </c>
      <c r="F1201" s="10" t="str">
        <f>VLOOKUP(A1201,Planilha1!A:Y,21,FALSE)</f>
        <v>Não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Não</v>
      </c>
      <c r="F1202" s="10" t="str">
        <f>VLOOKUP(A1202,Planilha1!A:Y,21,FALSE)</f>
        <v>Não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Não</v>
      </c>
      <c r="F1203" s="10" t="str">
        <f>VLOOKUP(A1203,Planilha1!A:Y,21,FALSE)</f>
        <v>Não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Não</v>
      </c>
      <c r="F1204" s="10" t="str">
        <f>VLOOKUP(A1204,Planilha1!A:Y,21,FALSE)</f>
        <v>Não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Não</v>
      </c>
      <c r="F1205" s="10" t="str">
        <f>VLOOKUP(A1205,Planilha1!A:Y,21,FALSE)</f>
        <v>Não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Não</v>
      </c>
      <c r="F1206" s="10" t="str">
        <f>VLOOKUP(A1206,Planilha1!A:Y,21,FALSE)</f>
        <v>Não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Não</v>
      </c>
      <c r="F1207" s="10" t="str">
        <f>VLOOKUP(A1207,Planilha1!A:Y,21,FALSE)</f>
        <v>Não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Não</v>
      </c>
      <c r="F1208" s="10" t="str">
        <f>VLOOKUP(A1208,Planilha1!A:Y,21,FALSE)</f>
        <v>Não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Não</v>
      </c>
      <c r="F1209" s="10" t="str">
        <f>VLOOKUP(A1209,Planilha1!A:Y,21,FALSE)</f>
        <v>Não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Não</v>
      </c>
      <c r="F1210" s="10" t="str">
        <f>VLOOKUP(A1210,Planilha1!A:Y,21,FALSE)</f>
        <v>Não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Não</v>
      </c>
      <c r="F1211" s="10" t="str">
        <f>VLOOKUP(A1211,Planilha1!A:Y,21,FALSE)</f>
        <v>Não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Não</v>
      </c>
      <c r="F1212" s="10" t="str">
        <f>VLOOKUP(A1212,Planilha1!A:Y,21,FALSE)</f>
        <v>Não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Não</v>
      </c>
      <c r="F1213" s="10" t="str">
        <f>VLOOKUP(A1213,Planilha1!A:Y,21,FALSE)</f>
        <v>Não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Não</v>
      </c>
      <c r="F1214" s="10" t="str">
        <f>VLOOKUP(A1214,Planilha1!A:Y,21,FALSE)</f>
        <v>Não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Não</v>
      </c>
      <c r="F1215" s="10" t="str">
        <f>VLOOKUP(A1215,Planilha1!A:Y,21,FALSE)</f>
        <v>Não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Não</v>
      </c>
      <c r="F1216" s="10" t="str">
        <f>VLOOKUP(A1216,Planilha1!A:Y,21,FALSE)</f>
        <v>Não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Não</v>
      </c>
      <c r="F1217" s="10" t="str">
        <f>VLOOKUP(A1217,Planilha1!A:Y,21,FALSE)</f>
        <v>Não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Não</v>
      </c>
      <c r="F1218" s="10" t="str">
        <f>VLOOKUP(A1218,Planilha1!A:Y,21,FALSE)</f>
        <v>Não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Não</v>
      </c>
      <c r="F1219" s="10" t="str">
        <f>VLOOKUP(A1219,Planilha1!A:Y,21,FALSE)</f>
        <v>Não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Não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Não</v>
      </c>
      <c r="F1221" s="10" t="str">
        <f>VLOOKUP(A1221,Planilha1!A:Y,21,FALSE)</f>
        <v>Não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Não</v>
      </c>
      <c r="F1222" s="10" t="str">
        <f>VLOOKUP(A1222,Planilha1!A:Y,21,FALSE)</f>
        <v>Não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Não</v>
      </c>
      <c r="F1223" s="10" t="str">
        <f>VLOOKUP(A1223,Planilha1!A:Y,21,FALSE)</f>
        <v>Não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Não</v>
      </c>
      <c r="F1224" s="10" t="str">
        <f>VLOOKUP(A1224,Planilha1!A:Y,21,FALSE)</f>
        <v>Não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Não</v>
      </c>
      <c r="F1225" s="10" t="str">
        <f>VLOOKUP(A1225,Planilha1!A:Y,21,FALSE)</f>
        <v>Não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Não</v>
      </c>
      <c r="F1226" s="10" t="str">
        <f>VLOOKUP(A1226,Planilha1!A:Y,21,FALSE)</f>
        <v>Não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Não</v>
      </c>
      <c r="F1227" s="10" t="str">
        <f>VLOOKUP(A1227,Planilha1!A:Y,21,FALSE)</f>
        <v>Não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Não</v>
      </c>
      <c r="F1228" s="10" t="str">
        <f>VLOOKUP(A1228,Planilha1!A:Y,21,FALSE)</f>
        <v>Não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Não</v>
      </c>
      <c r="F1229" s="10" t="str">
        <f>VLOOKUP(A1229,Planilha1!A:Y,21,FALSE)</f>
        <v>Não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Não</v>
      </c>
      <c r="F1230" s="10" t="str">
        <f>VLOOKUP(A1230,Planilha1!A:Y,21,FALSE)</f>
        <v>Não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Não</v>
      </c>
      <c r="F1231" s="10" t="str">
        <f>VLOOKUP(A1231,Planilha1!A:Y,21,FALSE)</f>
        <v>Não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Não</v>
      </c>
      <c r="F1232" s="10" t="str">
        <f>VLOOKUP(A1232,Planilha1!A:Y,21,FALSE)</f>
        <v>Não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Não</v>
      </c>
      <c r="F1233" s="10" t="str">
        <f>VLOOKUP(A1233,Planilha1!A:Y,21,FALSE)</f>
        <v>Não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Não</v>
      </c>
      <c r="F1234" s="10" t="str">
        <f>VLOOKUP(A1234,Planilha1!A:Y,21,FALSE)</f>
        <v>Não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Não</v>
      </c>
      <c r="F1235" s="10" t="str">
        <f>VLOOKUP(A1235,Planilha1!A:Y,21,FALSE)</f>
        <v>Não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Não</v>
      </c>
      <c r="F1236" s="10" t="str">
        <f>VLOOKUP(A1236,Planilha1!A:Y,21,FALSE)</f>
        <v>Não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Não</v>
      </c>
      <c r="F1237" s="10" t="str">
        <f>VLOOKUP(A1237,Planilha1!A:Y,21,FALSE)</f>
        <v>Não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Não</v>
      </c>
      <c r="F1238" s="10" t="str">
        <f>VLOOKUP(A1238,Planilha1!A:Y,21,FALSE)</f>
        <v>Não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Não</v>
      </c>
      <c r="F1239" s="10" t="str">
        <f>VLOOKUP(A1239,Planilha1!A:Y,21,FALSE)</f>
        <v>Não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Não</v>
      </c>
      <c r="F1240" s="10" t="str">
        <f>VLOOKUP(A1240,Planilha1!A:Y,21,FALSE)</f>
        <v>Não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Não</v>
      </c>
      <c r="F1241" s="10" t="str">
        <f>VLOOKUP(A1241,Planilha1!A:Y,21,FALSE)</f>
        <v>Não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Não</v>
      </c>
      <c r="F1242" s="10" t="str">
        <f>VLOOKUP(A1242,Planilha1!A:Y,21,FALSE)</f>
        <v>Não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Não</v>
      </c>
      <c r="F1243" s="10" t="str">
        <f>VLOOKUP(A1243,Planilha1!A:Y,21,FALSE)</f>
        <v>Não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Não</v>
      </c>
      <c r="F1244" s="10" t="str">
        <f>VLOOKUP(A1244,Planilha1!A:Y,21,FALSE)</f>
        <v>Não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Não</v>
      </c>
      <c r="F1245" s="10" t="str">
        <f>VLOOKUP(A1245,Planilha1!A:Y,21,FALSE)</f>
        <v>Não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Não</v>
      </c>
      <c r="F1246" s="10" t="str">
        <f>VLOOKUP(A1246,Planilha1!A:Y,21,FALSE)</f>
        <v>Não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Não</v>
      </c>
      <c r="F1247" s="10" t="str">
        <f>VLOOKUP(A1247,Planilha1!A:Y,21,FALSE)</f>
        <v>Não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Não</v>
      </c>
      <c r="F1248" s="10" t="str">
        <f>VLOOKUP(A1248,Planilha1!A:Y,21,FALSE)</f>
        <v>Não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Não</v>
      </c>
      <c r="F1249" s="10" t="str">
        <f>VLOOKUP(A1249,Planilha1!A:Y,21,FALSE)</f>
        <v>Não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Não</v>
      </c>
      <c r="F1250" s="10" t="str">
        <f>VLOOKUP(A1250,Planilha1!A:Y,21,FALSE)</f>
        <v>Não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Não</v>
      </c>
      <c r="F1251" s="10" t="str">
        <f>VLOOKUP(A1251,Planilha1!A:Y,21,FALSE)</f>
        <v>Não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Não</v>
      </c>
      <c r="F1252" s="10" t="str">
        <f>VLOOKUP(A1252,Planilha1!A:Y,21,FALSE)</f>
        <v>Não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Não</v>
      </c>
      <c r="F1253" s="10" t="str">
        <f>VLOOKUP(A1253,Planilha1!A:Y,21,FALSE)</f>
        <v>Não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Não</v>
      </c>
      <c r="F1254" s="10" t="str">
        <f>VLOOKUP(A1254,Planilha1!A:Y,21,FALSE)</f>
        <v>Não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Não</v>
      </c>
      <c r="F1255" s="10" t="str">
        <f>VLOOKUP(A1255,Planilha1!A:Y,21,FALSE)</f>
        <v>Não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Não</v>
      </c>
      <c r="F1256" s="10" t="str">
        <f>VLOOKUP(A1256,Planilha1!A:Y,21,FALSE)</f>
        <v>Não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Não</v>
      </c>
      <c r="F1257" s="10" t="str">
        <f>VLOOKUP(A1257,Planilha1!A:Y,21,FALSE)</f>
        <v>Não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Não</v>
      </c>
      <c r="F1258" s="10" t="str">
        <f>VLOOKUP(A1258,Planilha1!A:Y,21,FALSE)</f>
        <v>Não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Não</v>
      </c>
      <c r="F1259" s="10" t="str">
        <f>VLOOKUP(A1259,Planilha1!A:Y,21,FALSE)</f>
        <v>Não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Não</v>
      </c>
      <c r="F1260" s="10" t="str">
        <f>VLOOKUP(A1260,Planilha1!A:Y,21,FALSE)</f>
        <v>Não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Não</v>
      </c>
      <c r="F1261" s="10" t="str">
        <f>VLOOKUP(A1261,Planilha1!A:Y,21,FALSE)</f>
        <v>Não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Não</v>
      </c>
      <c r="F1262" s="10" t="str">
        <f>VLOOKUP(A1262,Planilha1!A:Y,21,FALSE)</f>
        <v>Não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Não</v>
      </c>
      <c r="F1263" s="10" t="str">
        <f>VLOOKUP(A1263,Planilha1!A:Y,21,FALSE)</f>
        <v>Não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Não</v>
      </c>
      <c r="F1264" s="10" t="str">
        <f>VLOOKUP(A1264,Planilha1!A:Y,21,FALSE)</f>
        <v>Não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Não</v>
      </c>
      <c r="F1265" s="10" t="str">
        <f>VLOOKUP(A1265,Planilha1!A:Y,21,FALSE)</f>
        <v>Não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Não</v>
      </c>
      <c r="F1266" s="10" t="str">
        <f>VLOOKUP(A1266,Planilha1!A:Y,21,FALSE)</f>
        <v>Não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Não</v>
      </c>
      <c r="F1267" s="10" t="str">
        <f>VLOOKUP(A1267,Planilha1!A:Y,21,FALSE)</f>
        <v>Não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Não</v>
      </c>
      <c r="F1268" s="10" t="str">
        <f>VLOOKUP(A1268,Planilha1!A:Y,21,FALSE)</f>
        <v>Não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Não</v>
      </c>
      <c r="F1269" s="10" t="str">
        <f>VLOOKUP(A1269,Planilha1!A:Y,21,FALSE)</f>
        <v>Não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Não</v>
      </c>
      <c r="F1270" s="10" t="str">
        <f>VLOOKUP(A1270,Planilha1!A:Y,21,FALSE)</f>
        <v>Não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Não</v>
      </c>
      <c r="F1271" s="10" t="str">
        <f>VLOOKUP(A1271,Planilha1!A:Y,21,FALSE)</f>
        <v>Não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Não</v>
      </c>
      <c r="F1272" s="10" t="str">
        <f>VLOOKUP(A1272,Planilha1!A:Y,21,FALSE)</f>
        <v>Não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Não</v>
      </c>
      <c r="F1273" s="10" t="str">
        <f>VLOOKUP(A1273,Planilha1!A:Y,21,FALSE)</f>
        <v>Não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Não</v>
      </c>
      <c r="F1274" s="10" t="str">
        <f>VLOOKUP(A1274,Planilha1!A:Y,21,FALSE)</f>
        <v>Não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Não</v>
      </c>
      <c r="F1275" s="10" t="str">
        <f>VLOOKUP(A1275,Planilha1!A:Y,21,FALSE)</f>
        <v>Não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Não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Não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Não</v>
      </c>
      <c r="F1277" s="10" t="str">
        <f>VLOOKUP(A1277,Planilha1!A:Y,21,FALSE)</f>
        <v>Não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Não</v>
      </c>
      <c r="F1278" s="10" t="str">
        <f>VLOOKUP(A1278,Planilha1!A:Y,21,FALSE)</f>
        <v>Não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Não</v>
      </c>
      <c r="F1279" s="10" t="str">
        <f>VLOOKUP(A1279,Planilha1!A:Y,21,FALSE)</f>
        <v>Não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Não</v>
      </c>
      <c r="F1280" s="10" t="str">
        <f>VLOOKUP(A1280,Planilha1!A:Y,21,FALSE)</f>
        <v>Não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Não</v>
      </c>
      <c r="F1281" s="10" t="str">
        <f>VLOOKUP(A1281,Planilha1!A:Y,21,FALSE)</f>
        <v>Não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Não</v>
      </c>
      <c r="F1282" s="10" t="str">
        <f>VLOOKUP(A1282,Planilha1!A:Y,21,FALSE)</f>
        <v>Não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Não</v>
      </c>
      <c r="F1283" s="10" t="str">
        <f>VLOOKUP(A1283,Planilha1!A:Y,21,FALSE)</f>
        <v>Não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Não</v>
      </c>
      <c r="F1284" s="10" t="str">
        <f>VLOOKUP(A1284,Planilha1!A:Y,21,FALSE)</f>
        <v>Não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Não</v>
      </c>
      <c r="F1285" s="10" t="str">
        <f>VLOOKUP(A1285,Planilha1!A:Y,21,FALSE)</f>
        <v>Não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Não</v>
      </c>
      <c r="F1286" s="10" t="str">
        <f>VLOOKUP(A1286,Planilha1!A:Y,21,FALSE)</f>
        <v>Não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Não</v>
      </c>
      <c r="F1287" s="10" t="str">
        <f>VLOOKUP(A1287,Planilha1!A:Y,21,FALSE)</f>
        <v>Não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Não</v>
      </c>
      <c r="F1288" s="10" t="str">
        <f>VLOOKUP(A1288,Planilha1!A:Y,21,FALSE)</f>
        <v>Não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Não</v>
      </c>
      <c r="F1289" s="10" t="str">
        <f>VLOOKUP(A1289,Planilha1!A:Y,21,FALSE)</f>
        <v>Não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Não</v>
      </c>
      <c r="F1290" s="10" t="str">
        <f>VLOOKUP(A1290,Planilha1!A:Y,21,FALSE)</f>
        <v>Não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Não</v>
      </c>
      <c r="F1291" s="10" t="str">
        <f>VLOOKUP(A1291,Planilha1!A:Y,21,FALSE)</f>
        <v>Não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Não</v>
      </c>
      <c r="F1292" s="10" t="str">
        <f>VLOOKUP(A1292,Planilha1!A:Y,21,FALSE)</f>
        <v>Não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Não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Não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Não</v>
      </c>
      <c r="F1294" s="10" t="str">
        <f>VLOOKUP(A1294,Planilha1!A:Y,21,FALSE)</f>
        <v>Não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Não</v>
      </c>
      <c r="F1295" s="10" t="str">
        <f>VLOOKUP(A1295,Planilha1!A:Y,21,FALSE)</f>
        <v>Não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Não</v>
      </c>
      <c r="F1296" s="10" t="str">
        <f>VLOOKUP(A1296,Planilha1!A:Y,21,FALSE)</f>
        <v>Não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Não</v>
      </c>
      <c r="F1297" s="10" t="str">
        <f>VLOOKUP(A1297,Planilha1!A:Y,21,FALSE)</f>
        <v>Não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Não</v>
      </c>
      <c r="F1298" s="10" t="str">
        <f>VLOOKUP(A1298,Planilha1!A:Y,21,FALSE)</f>
        <v>Não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Não</v>
      </c>
      <c r="F1299" s="10" t="str">
        <f>VLOOKUP(A1299,Planilha1!A:Y,21,FALSE)</f>
        <v>Não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Não</v>
      </c>
      <c r="F1300" s="10" t="str">
        <f>VLOOKUP(A1300,Planilha1!A:Y,21,FALSE)</f>
        <v>Não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Não</v>
      </c>
      <c r="F1301" s="10" t="str">
        <f>VLOOKUP(A1301,Planilha1!A:Y,21,FALSE)</f>
        <v>Não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Não</v>
      </c>
      <c r="F1302" s="10" t="str">
        <f>VLOOKUP(A1302,Planilha1!A:Y,21,FALSE)</f>
        <v>Não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Não</v>
      </c>
      <c r="F1303" s="10" t="str">
        <f>VLOOKUP(A1303,Planilha1!A:Y,21,FALSE)</f>
        <v>Não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Não</v>
      </c>
      <c r="F1304" s="10" t="str">
        <f>VLOOKUP(A1304,Planilha1!A:Y,21,FALSE)</f>
        <v>Não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Não</v>
      </c>
      <c r="F1305" s="10" t="str">
        <f>VLOOKUP(A1305,Planilha1!A:Y,21,FALSE)</f>
        <v>Não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Não</v>
      </c>
      <c r="F1306" s="10" t="str">
        <f>VLOOKUP(A1306,Planilha1!A:Y,21,FALSE)</f>
        <v>Não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Não</v>
      </c>
      <c r="F1307" s="10" t="str">
        <f>VLOOKUP(A1307,Planilha1!A:Y,21,FALSE)</f>
        <v>Não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Não</v>
      </c>
      <c r="F1308" s="10" t="str">
        <f>VLOOKUP(A1308,Planilha1!A:Y,21,FALSE)</f>
        <v>Não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Não</v>
      </c>
      <c r="F1309" s="10" t="str">
        <f>VLOOKUP(A1309,Planilha1!A:Y,21,FALSE)</f>
        <v>Não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Não</v>
      </c>
      <c r="F1310" s="10" t="str">
        <f>VLOOKUP(A1310,Planilha1!A:Y,21,FALSE)</f>
        <v>Não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Não</v>
      </c>
      <c r="F1311" s="10" t="str">
        <f>VLOOKUP(A1311,Planilha1!A:Y,21,FALSE)</f>
        <v>Não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Não</v>
      </c>
      <c r="F1312" s="10" t="str">
        <f>VLOOKUP(A1312,Planilha1!A:Y,21,FALSE)</f>
        <v>Não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Não</v>
      </c>
      <c r="F1313" s="10" t="str">
        <f>VLOOKUP(A1313,Planilha1!A:Y,21,FALSE)</f>
        <v>Não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Não</v>
      </c>
      <c r="F1314" s="10" t="str">
        <f>VLOOKUP(A1314,Planilha1!A:Y,21,FALSE)</f>
        <v>Não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Não</v>
      </c>
      <c r="F1315" s="10" t="str">
        <f>VLOOKUP(A1315,Planilha1!A:Y,21,FALSE)</f>
        <v>Não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Não</v>
      </c>
      <c r="F1316" s="10" t="str">
        <f>VLOOKUP(A1316,Planilha1!A:Y,21,FALSE)</f>
        <v>Não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Não</v>
      </c>
      <c r="F1317" s="10" t="str">
        <f>VLOOKUP(A1317,Planilha1!A:Y,21,FALSE)</f>
        <v>Não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Não</v>
      </c>
      <c r="F1318" s="10" t="str">
        <f>VLOOKUP(A1318,Planilha1!A:Y,21,FALSE)</f>
        <v>Não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Não</v>
      </c>
      <c r="F1319" s="10" t="str">
        <f>VLOOKUP(A1319,Planilha1!A:Y,21,FALSE)</f>
        <v>Não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Não</v>
      </c>
      <c r="F1320" s="10" t="str">
        <f>VLOOKUP(A1320,Planilha1!A:Y,21,FALSE)</f>
        <v>Não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Não</v>
      </c>
      <c r="F1321" s="10" t="str">
        <f>VLOOKUP(A1321,Planilha1!A:Y,21,FALSE)</f>
        <v>Não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Não</v>
      </c>
      <c r="F1322" s="10" t="str">
        <f>VLOOKUP(A1322,Planilha1!A:Y,21,FALSE)</f>
        <v>Não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Não</v>
      </c>
      <c r="F1323" s="10" t="str">
        <f>VLOOKUP(A1323,Planilha1!A:Y,21,FALSE)</f>
        <v>Não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Não</v>
      </c>
      <c r="F1324" s="10" t="str">
        <f>VLOOKUP(A1324,Planilha1!A:Y,21,FALSE)</f>
        <v>Não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Não</v>
      </c>
      <c r="F1325" s="10" t="str">
        <f>VLOOKUP(A1325,Planilha1!A:Y,21,FALSE)</f>
        <v>Não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Não</v>
      </c>
      <c r="F1326" s="10" t="str">
        <f>VLOOKUP(A1326,Planilha1!A:Y,21,FALSE)</f>
        <v>Não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Não</v>
      </c>
      <c r="F1327" s="10" t="str">
        <f>VLOOKUP(A1327,Planilha1!A:Y,21,FALSE)</f>
        <v>Não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Não</v>
      </c>
      <c r="F1328" s="10" t="str">
        <f>VLOOKUP(A1328,Planilha1!A:Y,21,FALSE)</f>
        <v>Não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Não</v>
      </c>
      <c r="F1329" s="10" t="str">
        <f>VLOOKUP(A1329,Planilha1!A:Y,21,FALSE)</f>
        <v>Não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Não</v>
      </c>
      <c r="F1330" s="10" t="str">
        <f>VLOOKUP(A1330,Planilha1!A:Y,21,FALSE)</f>
        <v>Não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Não</v>
      </c>
      <c r="F1331" s="10" t="str">
        <f>VLOOKUP(A1331,Planilha1!A:Y,21,FALSE)</f>
        <v>Não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Não</v>
      </c>
      <c r="F1332" s="10" t="str">
        <f>VLOOKUP(A1332,Planilha1!A:Y,21,FALSE)</f>
        <v>Não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Não</v>
      </c>
      <c r="F1333" s="10" t="str">
        <f>VLOOKUP(A1333,Planilha1!A:Y,21,FALSE)</f>
        <v>Não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Não</v>
      </c>
      <c r="F1334" s="10" t="str">
        <f>VLOOKUP(A1334,Planilha1!A:Y,21,FALSE)</f>
        <v>Não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Não</v>
      </c>
      <c r="F1335" s="10" t="str">
        <f>VLOOKUP(A1335,Planilha1!A:Y,21,FALSE)</f>
        <v>Não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Não</v>
      </c>
      <c r="F1336" s="10" t="str">
        <f>VLOOKUP(A1336,Planilha1!A:Y,21,FALSE)</f>
        <v>Não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Não</v>
      </c>
      <c r="F1337" s="10" t="str">
        <f>VLOOKUP(A1337,Planilha1!A:Y,21,FALSE)</f>
        <v>Não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Não</v>
      </c>
      <c r="F1338" s="10" t="str">
        <f>VLOOKUP(A1338,Planilha1!A:Y,21,FALSE)</f>
        <v>Não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Não</v>
      </c>
      <c r="F1339" s="10" t="str">
        <f>VLOOKUP(A1339,Planilha1!A:Y,21,FALSE)</f>
        <v>Não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Não</v>
      </c>
      <c r="F1340" s="10" t="str">
        <f>VLOOKUP(A1340,Planilha1!A:Y,21,FALSE)</f>
        <v>Não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Não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Não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Não</v>
      </c>
      <c r="F1342" s="10" t="str">
        <f>VLOOKUP(A1342,Planilha1!A:Y,21,FALSE)</f>
        <v>Não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Não</v>
      </c>
      <c r="F1343" s="10" t="str">
        <f>VLOOKUP(A1343,Planilha1!A:Y,21,FALSE)</f>
        <v>Não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Não</v>
      </c>
      <c r="F1344" s="10" t="str">
        <f>VLOOKUP(A1344,Planilha1!A:Y,21,FALSE)</f>
        <v>Não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Não</v>
      </c>
      <c r="F1345" s="10" t="str">
        <f>VLOOKUP(A1345,Planilha1!A:Y,21,FALSE)</f>
        <v>Não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Não</v>
      </c>
      <c r="F1346" s="10" t="str">
        <f>VLOOKUP(A1346,Planilha1!A:Y,21,FALSE)</f>
        <v>Não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Não</v>
      </c>
      <c r="F1347" s="10" t="str">
        <f>VLOOKUP(A1347,Planilha1!A:Y,21,FALSE)</f>
        <v>Não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Não</v>
      </c>
      <c r="F1348" s="10" t="str">
        <f>VLOOKUP(A1348,Planilha1!A:Y,21,FALSE)</f>
        <v>Não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Não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Não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Não</v>
      </c>
      <c r="F1350" s="10" t="str">
        <f>VLOOKUP(A1350,Planilha1!A:Y,21,FALSE)</f>
        <v>Não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Não</v>
      </c>
      <c r="F1351" s="10" t="str">
        <f>VLOOKUP(A1351,Planilha1!A:Y,21,FALSE)</f>
        <v>Não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Não</v>
      </c>
      <c r="F1352" s="10" t="str">
        <f>VLOOKUP(A1352,Planilha1!A:Y,21,FALSE)</f>
        <v>Não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Não</v>
      </c>
      <c r="F1353" s="10" t="str">
        <f>VLOOKUP(A1353,Planilha1!A:Y,21,FALSE)</f>
        <v>Não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Não</v>
      </c>
      <c r="F1354" s="10" t="str">
        <f>VLOOKUP(A1354,Planilha1!A:Y,21,FALSE)</f>
        <v>Não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Não</v>
      </c>
      <c r="F1355" s="10" t="str">
        <f>VLOOKUP(A1355,Planilha1!A:Y,21,FALSE)</f>
        <v>Não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Não</v>
      </c>
      <c r="F1356" s="10" t="str">
        <f>VLOOKUP(A1356,Planilha1!A:Y,21,FALSE)</f>
        <v>Não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Não</v>
      </c>
      <c r="F1357" s="10" t="str">
        <f>VLOOKUP(A1357,Planilha1!A:Y,21,FALSE)</f>
        <v>Não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Não</v>
      </c>
      <c r="F1358" s="10" t="str">
        <f>VLOOKUP(A1358,Planilha1!A:Y,21,FALSE)</f>
        <v>Não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Não</v>
      </c>
      <c r="F1359" s="10" t="str">
        <f>VLOOKUP(A1359,Planilha1!A:Y,21,FALSE)</f>
        <v>Não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Não</v>
      </c>
      <c r="F1360" s="10" t="str">
        <f>VLOOKUP(A1360,Planilha1!A:Y,21,FALSE)</f>
        <v>Não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Não</v>
      </c>
      <c r="F1361" s="10" t="str">
        <f>VLOOKUP(A1361,Planilha1!A:Y,21,FALSE)</f>
        <v>Não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Não</v>
      </c>
      <c r="F1362" s="10" t="str">
        <f>VLOOKUP(A1362,Planilha1!A:Y,21,FALSE)</f>
        <v>Não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Não</v>
      </c>
      <c r="F1363" s="10" t="str">
        <f>VLOOKUP(A1363,Planilha1!A:Y,21,FALSE)</f>
        <v>Não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Não</v>
      </c>
      <c r="F1364" s="10" t="str">
        <f>VLOOKUP(A1364,Planilha1!A:Y,21,FALSE)</f>
        <v>Não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Não</v>
      </c>
      <c r="F1365" s="10" t="str">
        <f>VLOOKUP(A1365,Planilha1!A:Y,21,FALSE)</f>
        <v>Não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Não</v>
      </c>
      <c r="F1366" s="10" t="str">
        <f>VLOOKUP(A1366,Planilha1!A:Y,21,FALSE)</f>
        <v>Não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Não</v>
      </c>
      <c r="F1367" s="10" t="str">
        <f>VLOOKUP(A1367,Planilha1!A:Y,21,FALSE)</f>
        <v>Não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Não</v>
      </c>
      <c r="F1368" s="10" t="str">
        <f>VLOOKUP(A1368,Planilha1!A:Y,21,FALSE)</f>
        <v>Não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Não</v>
      </c>
      <c r="F1369" s="10" t="str">
        <f>VLOOKUP(A1369,Planilha1!A:Y,21,FALSE)</f>
        <v>Não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Não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Não</v>
      </c>
      <c r="F1371" s="10" t="str">
        <f>VLOOKUP(A1371,Planilha1!A:Y,21,FALSE)</f>
        <v>Não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Não</v>
      </c>
      <c r="F1372" s="10" t="str">
        <f>VLOOKUP(A1372,Planilha1!A:Y,21,FALSE)</f>
        <v>Não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Não</v>
      </c>
      <c r="F1373" s="10" t="str">
        <f>VLOOKUP(A1373,Planilha1!A:Y,21,FALSE)</f>
        <v>Não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Não</v>
      </c>
      <c r="F1374" s="10" t="str">
        <f>VLOOKUP(A1374,Planilha1!A:Y,21,FALSE)</f>
        <v>Não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Não</v>
      </c>
      <c r="F1375" s="10" t="str">
        <f>VLOOKUP(A1375,Planilha1!A:Y,21,FALSE)</f>
        <v>Não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Não</v>
      </c>
      <c r="F1376" s="10" t="str">
        <f>VLOOKUP(A1376,Planilha1!A:Y,21,FALSE)</f>
        <v>Não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Não</v>
      </c>
      <c r="F1377" s="10" t="str">
        <f>VLOOKUP(A1377,Planilha1!A:Y,21,FALSE)</f>
        <v>Não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Não</v>
      </c>
      <c r="F1378" s="10" t="str">
        <f>VLOOKUP(A1378,Planilha1!A:Y,21,FALSE)</f>
        <v>Não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Não</v>
      </c>
      <c r="F1379" s="10" t="str">
        <f>VLOOKUP(A1379,Planilha1!A:Y,21,FALSE)</f>
        <v>Não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Não</v>
      </c>
      <c r="F1380" s="10" t="str">
        <f>VLOOKUP(A1380,Planilha1!A:Y,21,FALSE)</f>
        <v>Não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Não</v>
      </c>
      <c r="F1381" s="10" t="str">
        <f>VLOOKUP(A1381,Planilha1!A:Y,21,FALSE)</f>
        <v>Não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Não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Não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Não</v>
      </c>
      <c r="F1383" s="10" t="str">
        <f>VLOOKUP(A1383,Planilha1!A:Y,21,FALSE)</f>
        <v>Não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Não</v>
      </c>
      <c r="F1384" s="10" t="str">
        <f>VLOOKUP(A1384,Planilha1!A:Y,21,FALSE)</f>
        <v>Não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Não</v>
      </c>
      <c r="F1385" s="10" t="str">
        <f>VLOOKUP(A1385,Planilha1!A:Y,21,FALSE)</f>
        <v>Não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Não</v>
      </c>
      <c r="F1386" s="10" t="str">
        <f>VLOOKUP(A1386,Planilha1!A:Y,21,FALSE)</f>
        <v>Não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Não</v>
      </c>
      <c r="F1387" s="10" t="str">
        <f>VLOOKUP(A1387,Planilha1!A:Y,21,FALSE)</f>
        <v>Não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Não</v>
      </c>
      <c r="F1388" s="10" t="str">
        <f>VLOOKUP(A1388,Planilha1!A:Y,21,FALSE)</f>
        <v>Não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Não</v>
      </c>
      <c r="F1389" s="10" t="str">
        <f>VLOOKUP(A1389,Planilha1!A:Y,21,FALSE)</f>
        <v>Não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Não</v>
      </c>
      <c r="F1390" s="10" t="str">
        <f>VLOOKUP(A1390,Planilha1!A:Y,21,FALSE)</f>
        <v>Não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Não</v>
      </c>
      <c r="F1391" s="10" t="str">
        <f>VLOOKUP(A1391,Planilha1!A:Y,21,FALSE)</f>
        <v>Não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Não</v>
      </c>
      <c r="F1392" s="10" t="str">
        <f>VLOOKUP(A1392,Planilha1!A:Y,21,FALSE)</f>
        <v>Não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Não</v>
      </c>
      <c r="F1393" s="10" t="str">
        <f>VLOOKUP(A1393,Planilha1!A:Y,21,FALSE)</f>
        <v>Não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Não</v>
      </c>
      <c r="F1394" s="10" t="str">
        <f>VLOOKUP(A1394,Planilha1!A:Y,21,FALSE)</f>
        <v>Não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Não</v>
      </c>
      <c r="F1395" s="10" t="str">
        <f>VLOOKUP(A1395,Planilha1!A:Y,21,FALSE)</f>
        <v>Não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Não</v>
      </c>
      <c r="F1396" s="10" t="str">
        <f>VLOOKUP(A1396,Planilha1!A:Y,21,FALSE)</f>
        <v>Não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Não</v>
      </c>
      <c r="F1397" s="10" t="str">
        <f>VLOOKUP(A1397,Planilha1!A:Y,21,FALSE)</f>
        <v>Não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Não</v>
      </c>
      <c r="F1398" s="10" t="str">
        <f>VLOOKUP(A1398,Planilha1!A:Y,21,FALSE)</f>
        <v>Não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Não</v>
      </c>
      <c r="F1399" s="10" t="str">
        <f>VLOOKUP(A1399,Planilha1!A:Y,21,FALSE)</f>
        <v>Não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Não</v>
      </c>
      <c r="F1400" s="10" t="str">
        <f>VLOOKUP(A1400,Planilha1!A:Y,21,FALSE)</f>
        <v>Não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Não</v>
      </c>
      <c r="F1401" s="10" t="str">
        <f>VLOOKUP(A1401,Planilha1!A:Y,21,FALSE)</f>
        <v>Não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Não</v>
      </c>
      <c r="F1402" s="10" t="str">
        <f>VLOOKUP(A1402,Planilha1!A:Y,21,FALSE)</f>
        <v>Não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Não</v>
      </c>
      <c r="F1403" s="10" t="str">
        <f>VLOOKUP(A1403,Planilha1!A:Y,21,FALSE)</f>
        <v>Não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Não</v>
      </c>
      <c r="F1404" s="10" t="str">
        <f>VLOOKUP(A1404,Planilha1!A:Y,21,FALSE)</f>
        <v>Não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Não</v>
      </c>
      <c r="F1405" s="10" t="str">
        <f>VLOOKUP(A1405,Planilha1!A:Y,21,FALSE)</f>
        <v>Não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Não</v>
      </c>
      <c r="F1406" s="10" t="str">
        <f>VLOOKUP(A1406,Planilha1!A:Y,21,FALSE)</f>
        <v>Não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Não</v>
      </c>
      <c r="F1407" s="10" t="str">
        <f>VLOOKUP(A1407,Planilha1!A:Y,21,FALSE)</f>
        <v>Não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Não</v>
      </c>
      <c r="F1408" s="10" t="str">
        <f>VLOOKUP(A1408,Planilha1!A:Y,21,FALSE)</f>
        <v>Não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Não</v>
      </c>
      <c r="F1409" s="10" t="str">
        <f>VLOOKUP(A1409,Planilha1!A:Y,21,FALSE)</f>
        <v>Não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Não</v>
      </c>
      <c r="F1410" s="10" t="str">
        <f>VLOOKUP(A1410,Planilha1!A:Y,21,FALSE)</f>
        <v>Não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Não</v>
      </c>
      <c r="F1411" s="10" t="str">
        <f>VLOOKUP(A1411,Planilha1!A:Y,21,FALSE)</f>
        <v>Não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Não</v>
      </c>
      <c r="F1412" s="10" t="str">
        <f>VLOOKUP(A1412,Planilha1!A:Y,21,FALSE)</f>
        <v>Não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Não</v>
      </c>
      <c r="F1413" s="10" t="str">
        <f>VLOOKUP(A1413,Planilha1!A:Y,21,FALSE)</f>
        <v>Não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Não</v>
      </c>
      <c r="F1414" s="10" t="str">
        <f>VLOOKUP(A1414,Planilha1!A:Y,21,FALSE)</f>
        <v>Não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Não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Não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Não</v>
      </c>
      <c r="F1416" s="10" t="str">
        <f>VLOOKUP(A1416,Planilha1!A:Y,21,FALSE)</f>
        <v>Não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Não</v>
      </c>
      <c r="F1417" s="10" t="str">
        <f>VLOOKUP(A1417,Planilha1!A:Y,21,FALSE)</f>
        <v>Não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Não</v>
      </c>
      <c r="F1418" s="10" t="str">
        <f>VLOOKUP(A1418,Planilha1!A:Y,21,FALSE)</f>
        <v>Não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Não</v>
      </c>
      <c r="F1419" s="10" t="str">
        <f>VLOOKUP(A1419,Planilha1!A:Y,21,FALSE)</f>
        <v>Não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Não</v>
      </c>
      <c r="F1420" s="10" t="str">
        <f>VLOOKUP(A1420,Planilha1!A:Y,21,FALSE)</f>
        <v>Não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Não</v>
      </c>
      <c r="F1421" s="10" t="str">
        <f>VLOOKUP(A1421,Planilha1!A:Y,21,FALSE)</f>
        <v>Não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Não</v>
      </c>
      <c r="F1422" s="10" t="str">
        <f>VLOOKUP(A1422,Planilha1!A:Y,21,FALSE)</f>
        <v>Não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Não</v>
      </c>
      <c r="F1423" s="10" t="str">
        <f>VLOOKUP(A1423,Planilha1!A:Y,21,FALSE)</f>
        <v>Não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Não</v>
      </c>
      <c r="F1424" s="10" t="str">
        <f>VLOOKUP(A1424,Planilha1!A:Y,21,FALSE)</f>
        <v>Não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Não</v>
      </c>
      <c r="F1425" s="10" t="str">
        <f>VLOOKUP(A1425,Planilha1!A:Y,21,FALSE)</f>
        <v>Não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Não</v>
      </c>
      <c r="F1426" s="10" t="str">
        <f>VLOOKUP(A1426,Planilha1!A:Y,21,FALSE)</f>
        <v>Não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Não</v>
      </c>
      <c r="F1427" s="10" t="str">
        <f>VLOOKUP(A1427,Planilha1!A:Y,21,FALSE)</f>
        <v>Não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Não</v>
      </c>
      <c r="F1428" s="10" t="str">
        <f>VLOOKUP(A1428,Planilha1!A:Y,21,FALSE)</f>
        <v>Não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Não</v>
      </c>
      <c r="F1429" s="10" t="str">
        <f>VLOOKUP(A1429,Planilha1!A:Y,21,FALSE)</f>
        <v>Não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Não</v>
      </c>
      <c r="F1430" s="10" t="str">
        <f>VLOOKUP(A1430,Planilha1!A:Y,21,FALSE)</f>
        <v>Não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Não</v>
      </c>
      <c r="F1431" s="10" t="str">
        <f>VLOOKUP(A1431,Planilha1!A:Y,21,FALSE)</f>
        <v>Não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Não</v>
      </c>
      <c r="F1432" s="10" t="str">
        <f>VLOOKUP(A1432,Planilha1!A:Y,21,FALSE)</f>
        <v>Não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Não</v>
      </c>
      <c r="F1433" s="10" t="str">
        <f>VLOOKUP(A1433,Planilha1!A:Y,21,FALSE)</f>
        <v>Não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Não</v>
      </c>
      <c r="F1434" s="10" t="str">
        <f>VLOOKUP(A1434,Planilha1!A:Y,21,FALSE)</f>
        <v>Não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Não</v>
      </c>
      <c r="F1435" s="10" t="str">
        <f>VLOOKUP(A1435,Planilha1!A:Y,21,FALSE)</f>
        <v>Não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Não</v>
      </c>
      <c r="F1436" s="10" t="str">
        <f>VLOOKUP(A1436,Planilha1!A:Y,21,FALSE)</f>
        <v>Não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Não</v>
      </c>
      <c r="F1437" s="10" t="str">
        <f>VLOOKUP(A1437,Planilha1!A:Y,21,FALSE)</f>
        <v>Não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Não</v>
      </c>
      <c r="F1438" s="10" t="str">
        <f>VLOOKUP(A1438,Planilha1!A:Y,21,FALSE)</f>
        <v>Não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Não</v>
      </c>
      <c r="F1439" s="10" t="str">
        <f>VLOOKUP(A1439,Planilha1!A:Y,21,FALSE)</f>
        <v>Não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Não</v>
      </c>
      <c r="F1440" s="10" t="str">
        <f>VLOOKUP(A1440,Planilha1!A:Y,21,FALSE)</f>
        <v>Não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Não</v>
      </c>
      <c r="F1441" s="10" t="str">
        <f>VLOOKUP(A1441,Planilha1!A:Y,21,FALSE)</f>
        <v>Não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Não</v>
      </c>
      <c r="F1442" s="10" t="str">
        <f>VLOOKUP(A1442,Planilha1!A:Y,21,FALSE)</f>
        <v>Não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Não</v>
      </c>
      <c r="F1443" s="10" t="str">
        <f>VLOOKUP(A1443,Planilha1!A:Y,21,FALSE)</f>
        <v>Não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Não</v>
      </c>
      <c r="F1444" s="10" t="str">
        <f>VLOOKUP(A1444,Planilha1!A:Y,21,FALSE)</f>
        <v>Não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Não</v>
      </c>
      <c r="F1445" s="10" t="str">
        <f>VLOOKUP(A1445,Planilha1!A:Y,21,FALSE)</f>
        <v>Não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Não</v>
      </c>
      <c r="F1446" s="10" t="str">
        <f>VLOOKUP(A1446,Planilha1!A:Y,21,FALSE)</f>
        <v>Não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Não</v>
      </c>
      <c r="F1447" s="10" t="str">
        <f>VLOOKUP(A1447,Planilha1!A:Y,21,FALSE)</f>
        <v>Não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Não</v>
      </c>
      <c r="F1448" s="10" t="str">
        <f>VLOOKUP(A1448,Planilha1!A:Y,21,FALSE)</f>
        <v>Não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Não</v>
      </c>
      <c r="F1449" s="10" t="str">
        <f>VLOOKUP(A1449,Planilha1!A:Y,21,FALSE)</f>
        <v>Não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Não</v>
      </c>
      <c r="F1450" s="10" t="str">
        <f>VLOOKUP(A1450,Planilha1!A:Y,21,FALSE)</f>
        <v>Não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Não</v>
      </c>
      <c r="F1451" s="10" t="str">
        <f>VLOOKUP(A1451,Planilha1!A:Y,21,FALSE)</f>
        <v>Não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Não</v>
      </c>
      <c r="F1452" s="10" t="str">
        <f>VLOOKUP(A1452,Planilha1!A:Y,21,FALSE)</f>
        <v>Não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Não</v>
      </c>
      <c r="F1453" s="10" t="str">
        <f>VLOOKUP(A1453,Planilha1!A:Y,21,FALSE)</f>
        <v>Não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Não</v>
      </c>
      <c r="F1454" s="10" t="str">
        <f>VLOOKUP(A1454,Planilha1!A:Y,21,FALSE)</f>
        <v>Não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Não</v>
      </c>
      <c r="F1455" s="10" t="str">
        <f>VLOOKUP(A1455,Planilha1!A:Y,21,FALSE)</f>
        <v>Não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Não</v>
      </c>
      <c r="F1456" s="10" t="str">
        <f>VLOOKUP(A1456,Planilha1!A:Y,21,FALSE)</f>
        <v>Não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Não</v>
      </c>
      <c r="F1457" s="10" t="str">
        <f>VLOOKUP(A1457,Planilha1!A:Y,21,FALSE)</f>
        <v>Não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Não</v>
      </c>
      <c r="F1458" s="10" t="str">
        <f>VLOOKUP(A1458,Planilha1!A:Y,21,FALSE)</f>
        <v>Não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Não</v>
      </c>
      <c r="F1459" s="10" t="str">
        <f>VLOOKUP(A1459,Planilha1!A:Y,21,FALSE)</f>
        <v>Não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Não</v>
      </c>
      <c r="F1460" s="10" t="str">
        <f>VLOOKUP(A1460,Planilha1!A:Y,21,FALSE)</f>
        <v>Não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Não</v>
      </c>
      <c r="F1461" s="10" t="str">
        <f>VLOOKUP(A1461,Planilha1!A:Y,21,FALSE)</f>
        <v>Não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Não</v>
      </c>
      <c r="F1462" s="10" t="str">
        <f>VLOOKUP(A1462,Planilha1!A:Y,21,FALSE)</f>
        <v>Não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Não</v>
      </c>
      <c r="F1463" s="10" t="str">
        <f>VLOOKUP(A1463,Planilha1!A:Y,21,FALSE)</f>
        <v>Não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Não</v>
      </c>
      <c r="F1464" s="10" t="str">
        <f>VLOOKUP(A1464,Planilha1!A:Y,21,FALSE)</f>
        <v>Não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Não</v>
      </c>
      <c r="F1465" s="10" t="str">
        <f>VLOOKUP(A1465,Planilha1!A:Y,21,FALSE)</f>
        <v>Não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Não</v>
      </c>
      <c r="F1466" s="10" t="str">
        <f>VLOOKUP(A1466,Planilha1!A:Y,21,FALSE)</f>
        <v>Não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Não</v>
      </c>
      <c r="F1467" s="10" t="str">
        <f>VLOOKUP(A1467,Planilha1!A:Y,21,FALSE)</f>
        <v>Não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Não</v>
      </c>
      <c r="F1468" s="10" t="str">
        <f>VLOOKUP(A1468,Planilha1!A:Y,21,FALSE)</f>
        <v>Não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Não</v>
      </c>
      <c r="F1469" s="10" t="str">
        <f>VLOOKUP(A1469,Planilha1!A:Y,21,FALSE)</f>
        <v>Não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Não</v>
      </c>
      <c r="F1470" s="10" t="str">
        <f>VLOOKUP(A1470,Planilha1!A:Y,21,FALSE)</f>
        <v>Não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Não</v>
      </c>
      <c r="F1471" s="10" t="str">
        <f>VLOOKUP(A1471,Planilha1!A:Y,21,FALSE)</f>
        <v>Não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Não</v>
      </c>
      <c r="F1472" s="10" t="str">
        <f>VLOOKUP(A1472,Planilha1!A:Y,21,FALSE)</f>
        <v>Não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Não</v>
      </c>
      <c r="F1473" s="10" t="str">
        <f>VLOOKUP(A1473,Planilha1!A:Y,21,FALSE)</f>
        <v>Não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Não</v>
      </c>
      <c r="F1474" s="10" t="str">
        <f>VLOOKUP(A1474,Planilha1!A:Y,21,FALSE)</f>
        <v>Não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Não</v>
      </c>
      <c r="F1475" s="10" t="str">
        <f>VLOOKUP(A1475,Planilha1!A:Y,21,FALSE)</f>
        <v>Não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Não</v>
      </c>
      <c r="F1476" s="10" t="str">
        <f>VLOOKUP(A1476,Planilha1!A:Y,21,FALSE)</f>
        <v>Não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Não</v>
      </c>
      <c r="F1477" s="10" t="str">
        <f>VLOOKUP(A1477,Planilha1!A:Y,21,FALSE)</f>
        <v>Não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Não</v>
      </c>
      <c r="F1478" s="10" t="str">
        <f>VLOOKUP(A1478,Planilha1!A:Y,21,FALSE)</f>
        <v>Não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Não</v>
      </c>
      <c r="F1479" s="10" t="str">
        <f>VLOOKUP(A1479,Planilha1!A:Y,21,FALSE)</f>
        <v>Não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Não</v>
      </c>
      <c r="F1480" s="10" t="str">
        <f>VLOOKUP(A1480,Planilha1!A:Y,21,FALSE)</f>
        <v>Não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Não</v>
      </c>
      <c r="F1481" s="10" t="str">
        <f>VLOOKUP(A1481,Planilha1!A:Y,21,FALSE)</f>
        <v>Não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Não</v>
      </c>
      <c r="F1482" s="10" t="str">
        <f>VLOOKUP(A1482,Planilha1!A:Y,21,FALSE)</f>
        <v>Não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Não</v>
      </c>
      <c r="F1483" s="10" t="str">
        <f>VLOOKUP(A1483,Planilha1!A:Y,21,FALSE)</f>
        <v>Não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Não</v>
      </c>
      <c r="F1484" s="10" t="str">
        <f>VLOOKUP(A1484,Planilha1!A:Y,21,FALSE)</f>
        <v>Não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Não</v>
      </c>
      <c r="F1485" s="10" t="str">
        <f>VLOOKUP(A1485,Planilha1!A:Y,21,FALSE)</f>
        <v>Não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Não</v>
      </c>
      <c r="F1486" s="10" t="str">
        <f>VLOOKUP(A1486,Planilha1!A:Y,21,FALSE)</f>
        <v>Não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Não</v>
      </c>
      <c r="F1487" s="10" t="str">
        <f>VLOOKUP(A1487,Planilha1!A:Y,21,FALSE)</f>
        <v>Não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Não</v>
      </c>
      <c r="F1488" s="10" t="str">
        <f>VLOOKUP(A1488,Planilha1!A:Y,21,FALSE)</f>
        <v>Não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Não</v>
      </c>
      <c r="F1489" s="10" t="str">
        <f>VLOOKUP(A1489,Planilha1!A:Y,21,FALSE)</f>
        <v>Não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Não</v>
      </c>
      <c r="F1490" s="10" t="str">
        <f>VLOOKUP(A1490,Planilha1!A:Y,21,FALSE)</f>
        <v>Não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Não</v>
      </c>
      <c r="F1491" s="10" t="str">
        <f>VLOOKUP(A1491,Planilha1!A:Y,21,FALSE)</f>
        <v>Não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Não</v>
      </c>
      <c r="F1492" s="10" t="str">
        <f>VLOOKUP(A1492,Planilha1!A:Y,21,FALSE)</f>
        <v>Não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Não</v>
      </c>
      <c r="F1493" s="10" t="str">
        <f>VLOOKUP(A1493,Planilha1!A:Y,21,FALSE)</f>
        <v>Não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Não</v>
      </c>
      <c r="F1494" s="10" t="str">
        <f>VLOOKUP(A1494,Planilha1!A:Y,21,FALSE)</f>
        <v>Não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Não</v>
      </c>
      <c r="F1495" s="10" t="str">
        <f>VLOOKUP(A1495,Planilha1!A:Y,21,FALSE)</f>
        <v>Não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Não</v>
      </c>
      <c r="F1496" s="10" t="str">
        <f>VLOOKUP(A1496,Planilha1!A:Y,21,FALSE)</f>
        <v>Não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Não</v>
      </c>
      <c r="F1497" s="10" t="str">
        <f>VLOOKUP(A1497,Planilha1!A:Y,21,FALSE)</f>
        <v>Não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Não</v>
      </c>
      <c r="F1498" s="10" t="str">
        <f>VLOOKUP(A1498,Planilha1!A:Y,21,FALSE)</f>
        <v>Não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Não</v>
      </c>
      <c r="F1499" s="10" t="str">
        <f>VLOOKUP(A1499,Planilha1!A:Y,21,FALSE)</f>
        <v>Não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Não</v>
      </c>
      <c r="F1500" s="10" t="str">
        <f>VLOOKUP(A1500,Planilha1!A:Y,21,FALSE)</f>
        <v>Não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Não</v>
      </c>
      <c r="F1501" s="10" t="str">
        <f>VLOOKUP(A1501,Planilha1!A:Y,21,FALSE)</f>
        <v>Não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Não</v>
      </c>
      <c r="F1502" s="10" t="str">
        <f>VLOOKUP(A1502,Planilha1!A:Y,21,FALSE)</f>
        <v>Não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Não</v>
      </c>
      <c r="F1503" s="10" t="str">
        <f>VLOOKUP(A1503,Planilha1!A:Y,21,FALSE)</f>
        <v>Não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Não</v>
      </c>
      <c r="F1504" s="10" t="str">
        <f>VLOOKUP(A1504,Planilha1!A:Y,21,FALSE)</f>
        <v>Não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Não</v>
      </c>
      <c r="F1505" s="10" t="str">
        <f>VLOOKUP(A1505,Planilha1!A:Y,21,FALSE)</f>
        <v>Não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Não</v>
      </c>
      <c r="F1506" s="10" t="str">
        <f>VLOOKUP(A1506,Planilha1!A:Y,21,FALSE)</f>
        <v>Não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Não</v>
      </c>
      <c r="F1507" s="10" t="str">
        <f>VLOOKUP(A1507,Planilha1!A:Y,21,FALSE)</f>
        <v>Não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Não</v>
      </c>
      <c r="F1508" s="10" t="str">
        <f>VLOOKUP(A1508,Planilha1!A:Y,21,FALSE)</f>
        <v>Não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Não</v>
      </c>
      <c r="F1509" s="10" t="str">
        <f>VLOOKUP(A1509,Planilha1!A:Y,21,FALSE)</f>
        <v>Não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Não</v>
      </c>
      <c r="F1510" s="10" t="str">
        <f>VLOOKUP(A1510,Planilha1!A:Y,21,FALSE)</f>
        <v>Não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Não</v>
      </c>
      <c r="F1511" s="10" t="str">
        <f>VLOOKUP(A1511,Planilha1!A:Y,21,FALSE)</f>
        <v>Não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Não</v>
      </c>
      <c r="F1512" s="10" t="str">
        <f>VLOOKUP(A1512,Planilha1!A:Y,21,FALSE)</f>
        <v>Não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Não</v>
      </c>
      <c r="F1513" s="10" t="str">
        <f>VLOOKUP(A1513,Planilha1!A:Y,21,FALSE)</f>
        <v>Não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Não</v>
      </c>
      <c r="F1514" s="10" t="str">
        <f>VLOOKUP(A1514,Planilha1!A:Y,21,FALSE)</f>
        <v>Não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Não</v>
      </c>
      <c r="F1515" s="10" t="str">
        <f>VLOOKUP(A1515,Planilha1!A:Y,21,FALSE)</f>
        <v>Não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Não</v>
      </c>
      <c r="F1516" s="10" t="str">
        <f>VLOOKUP(A1516,Planilha1!A:Y,21,FALSE)</f>
        <v>Não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Não</v>
      </c>
      <c r="F1517" s="10" t="str">
        <f>VLOOKUP(A1517,Planilha1!A:Y,21,FALSE)</f>
        <v>Não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Não</v>
      </c>
      <c r="F1518" s="10" t="str">
        <f>VLOOKUP(A1518,Planilha1!A:Y,21,FALSE)</f>
        <v>Não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Não</v>
      </c>
      <c r="F1519" s="10" t="str">
        <f>VLOOKUP(A1519,Planilha1!A:Y,21,FALSE)</f>
        <v>Não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Não</v>
      </c>
      <c r="F1520" s="10" t="str">
        <f>VLOOKUP(A1520,Planilha1!A:Y,21,FALSE)</f>
        <v>Não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Não</v>
      </c>
      <c r="F1521" s="10" t="str">
        <f>VLOOKUP(A1521,Planilha1!A:Y,21,FALSE)</f>
        <v>Não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Não</v>
      </c>
      <c r="F1522" s="10" t="str">
        <f>VLOOKUP(A1522,Planilha1!A:Y,21,FALSE)</f>
        <v>Não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Não</v>
      </c>
      <c r="F1523" s="10" t="str">
        <f>VLOOKUP(A1523,Planilha1!A:Y,21,FALSE)</f>
        <v>Não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Não</v>
      </c>
      <c r="F1524" s="10" t="str">
        <f>VLOOKUP(A1524,Planilha1!A:Y,21,FALSE)</f>
        <v>Não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Não</v>
      </c>
      <c r="F1525" s="10" t="str">
        <f>VLOOKUP(A1525,Planilha1!A:Y,21,FALSE)</f>
        <v>Não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Não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Não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Não</v>
      </c>
      <c r="F1527" s="10" t="str">
        <f>VLOOKUP(A1527,Planilha1!A:Y,21,FALSE)</f>
        <v>Não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Não</v>
      </c>
      <c r="F1528" s="10" t="str">
        <f>VLOOKUP(A1528,Planilha1!A:Y,21,FALSE)</f>
        <v>Não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Não</v>
      </c>
      <c r="F1529" s="10" t="str">
        <f>VLOOKUP(A1529,Planilha1!A:Y,21,FALSE)</f>
        <v>Não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Não</v>
      </c>
      <c r="F1530" s="10" t="str">
        <f>VLOOKUP(A1530,Planilha1!A:Y,21,FALSE)</f>
        <v>Não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Não</v>
      </c>
      <c r="F1531" s="10" t="str">
        <f>VLOOKUP(A1531,Planilha1!A:Y,21,FALSE)</f>
        <v>Não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Não</v>
      </c>
      <c r="F1532" s="10" t="str">
        <f>VLOOKUP(A1532,Planilha1!A:Y,21,FALSE)</f>
        <v>Não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Não</v>
      </c>
      <c r="F1533" s="10" t="str">
        <f>VLOOKUP(A1533,Planilha1!A:Y,21,FALSE)</f>
        <v>Não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Não</v>
      </c>
      <c r="F1534" s="10" t="str">
        <f>VLOOKUP(A1534,Planilha1!A:Y,21,FALSE)</f>
        <v>Não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Não</v>
      </c>
      <c r="F1535" s="10" t="str">
        <f>VLOOKUP(A1535,Planilha1!A:Y,21,FALSE)</f>
        <v>Não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Não</v>
      </c>
      <c r="F1536" s="10" t="str">
        <f>VLOOKUP(A1536,Planilha1!A:Y,21,FALSE)</f>
        <v>Não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Não</v>
      </c>
      <c r="F1537" s="10" t="str">
        <f>VLOOKUP(A1537,Planilha1!A:Y,21,FALSE)</f>
        <v>Não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Não</v>
      </c>
      <c r="F1538" s="10" t="str">
        <f>VLOOKUP(A1538,Planilha1!A:Y,21,FALSE)</f>
        <v>Não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Não</v>
      </c>
      <c r="F1539" s="10" t="str">
        <f>VLOOKUP(A1539,Planilha1!A:Y,21,FALSE)</f>
        <v>Não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Não</v>
      </c>
      <c r="F1540" s="10" t="str">
        <f>VLOOKUP(A1540,Planilha1!A:Y,21,FALSE)</f>
        <v>Não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Não</v>
      </c>
      <c r="F1541" s="10" t="str">
        <f>VLOOKUP(A1541,Planilha1!A:Y,21,FALSE)</f>
        <v>Não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Não</v>
      </c>
      <c r="F1542" s="10" t="str">
        <f>VLOOKUP(A1542,Planilha1!A:Y,21,FALSE)</f>
        <v>Não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Não</v>
      </c>
      <c r="F1543" s="10" t="str">
        <f>VLOOKUP(A1543,Planilha1!A:Y,21,FALSE)</f>
        <v>Não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Não</v>
      </c>
      <c r="F1544" s="10" t="str">
        <f>VLOOKUP(A1544,Planilha1!A:Y,21,FALSE)</f>
        <v>Não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Não</v>
      </c>
      <c r="F1545" s="10" t="str">
        <f>VLOOKUP(A1545,Planilha1!A:Y,21,FALSE)</f>
        <v>Não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Não</v>
      </c>
      <c r="F1546" s="10" t="str">
        <f>VLOOKUP(A1546,Planilha1!A:Y,21,FALSE)</f>
        <v>Não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Não</v>
      </c>
      <c r="F1547" s="10" t="str">
        <f>VLOOKUP(A1547,Planilha1!A:Y,21,FALSE)</f>
        <v>Não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Não</v>
      </c>
      <c r="F1548" s="10" t="str">
        <f>VLOOKUP(A1548,Planilha1!A:Y,21,FALSE)</f>
        <v>Não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Não</v>
      </c>
      <c r="F1549" s="10" t="str">
        <f>VLOOKUP(A1549,Planilha1!A:Y,21,FALSE)</f>
        <v>Não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Não</v>
      </c>
      <c r="F1550" s="10" t="str">
        <f>VLOOKUP(A1550,Planilha1!A:Y,21,FALSE)</f>
        <v>Não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Não</v>
      </c>
      <c r="F1551" s="10" t="str">
        <f>VLOOKUP(A1551,Planilha1!A:Y,21,FALSE)</f>
        <v>Não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Não</v>
      </c>
      <c r="F1552" s="10" t="str">
        <f>VLOOKUP(A1552,Planilha1!A:Y,21,FALSE)</f>
        <v>Não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Não</v>
      </c>
      <c r="F1553" s="10" t="str">
        <f>VLOOKUP(A1553,Planilha1!A:Y,21,FALSE)</f>
        <v>Não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Não</v>
      </c>
      <c r="F1554" s="10" t="str">
        <f>VLOOKUP(A1554,Planilha1!A:Y,21,FALSE)</f>
        <v>Não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Não</v>
      </c>
      <c r="F1555" s="10" t="str">
        <f>VLOOKUP(A1555,Planilha1!A:Y,21,FALSE)</f>
        <v>Não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Não</v>
      </c>
      <c r="F1556" s="10" t="str">
        <f>VLOOKUP(A1556,Planilha1!A:Y,21,FALSE)</f>
        <v>Não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Não</v>
      </c>
      <c r="F1557" s="10" t="str">
        <f>VLOOKUP(A1557,Planilha1!A:Y,21,FALSE)</f>
        <v>Não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Não</v>
      </c>
      <c r="F1558" s="10" t="str">
        <f>VLOOKUP(A1558,Planilha1!A:Y,21,FALSE)</f>
        <v>Não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Não</v>
      </c>
      <c r="F1559" s="10" t="str">
        <f>VLOOKUP(A1559,Planilha1!A:Y,21,FALSE)</f>
        <v>Não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Não</v>
      </c>
      <c r="F1560" s="10" t="str">
        <f>VLOOKUP(A1560,Planilha1!A:Y,21,FALSE)</f>
        <v>Não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Não</v>
      </c>
      <c r="F1561" s="10" t="str">
        <f>VLOOKUP(A1561,Planilha1!A:Y,21,FALSE)</f>
        <v>Não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Não</v>
      </c>
      <c r="F1562" s="10" t="str">
        <f>VLOOKUP(A1562,Planilha1!A:Y,21,FALSE)</f>
        <v>Não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Não</v>
      </c>
      <c r="F1563" s="10" t="str">
        <f>VLOOKUP(A1563,Planilha1!A:Y,21,FALSE)</f>
        <v>Não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Não</v>
      </c>
      <c r="F1564" s="10" t="str">
        <f>VLOOKUP(A1564,Planilha1!A:Y,21,FALSE)</f>
        <v>Não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Não</v>
      </c>
      <c r="F1565" s="10" t="str">
        <f>VLOOKUP(A1565,Planilha1!A:Y,21,FALSE)</f>
        <v>Não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Não</v>
      </c>
      <c r="F1566" s="10" t="str">
        <f>VLOOKUP(A1566,Planilha1!A:Y,21,FALSE)</f>
        <v>Não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Não</v>
      </c>
      <c r="F1567" s="10" t="str">
        <f>VLOOKUP(A1567,Planilha1!A:Y,21,FALSE)</f>
        <v>Não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Não</v>
      </c>
      <c r="F1568" s="10" t="str">
        <f>VLOOKUP(A1568,Planilha1!A:Y,21,FALSE)</f>
        <v>Não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Não</v>
      </c>
      <c r="F1569" s="10" t="str">
        <f>VLOOKUP(A1569,Planilha1!A:Y,21,FALSE)</f>
        <v>Não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Não</v>
      </c>
      <c r="F1570" s="10" t="str">
        <f>VLOOKUP(A1570,Planilha1!A:Y,21,FALSE)</f>
        <v>Não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Não</v>
      </c>
      <c r="F1571" s="10" t="str">
        <f>VLOOKUP(A1571,Planilha1!A:Y,21,FALSE)</f>
        <v>Não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Não</v>
      </c>
      <c r="F1572" s="10" t="str">
        <f>VLOOKUP(A1572,Planilha1!A:Y,21,FALSE)</f>
        <v>Não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Não</v>
      </c>
      <c r="F1573" s="10" t="str">
        <f>VLOOKUP(A1573,Planilha1!A:Y,21,FALSE)</f>
        <v>Não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Não</v>
      </c>
      <c r="F1574" s="10" t="str">
        <f>VLOOKUP(A1574,Planilha1!A:Y,21,FALSE)</f>
        <v>Não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Não</v>
      </c>
      <c r="F1575" s="10" t="str">
        <f>VLOOKUP(A1575,Planilha1!A:Y,21,FALSE)</f>
        <v>Não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Não</v>
      </c>
      <c r="F1576" s="10" t="str">
        <f>VLOOKUP(A1576,Planilha1!A:Y,21,FALSE)</f>
        <v>Não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Não</v>
      </c>
      <c r="F1577" s="10" t="str">
        <f>VLOOKUP(A1577,Planilha1!A:Y,21,FALSE)</f>
        <v>Não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Não</v>
      </c>
      <c r="F1578" s="10" t="str">
        <f>VLOOKUP(A1578,Planilha1!A:Y,21,FALSE)</f>
        <v>Não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Não</v>
      </c>
      <c r="F1579" s="10" t="str">
        <f>VLOOKUP(A1579,Planilha1!A:Y,21,FALSE)</f>
        <v>Não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Não</v>
      </c>
      <c r="F1580" s="10" t="str">
        <f>VLOOKUP(A1580,Planilha1!A:Y,21,FALSE)</f>
        <v>Não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Não</v>
      </c>
      <c r="F1581" s="10" t="str">
        <f>VLOOKUP(A1581,Planilha1!A:Y,21,FALSE)</f>
        <v>Não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Não</v>
      </c>
      <c r="F1582" s="10" t="str">
        <f>VLOOKUP(A1582,Planilha1!A:Y,21,FALSE)</f>
        <v>Não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Não</v>
      </c>
      <c r="F1583" s="10" t="str">
        <f>VLOOKUP(A1583,Planilha1!A:Y,21,FALSE)</f>
        <v>Não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Não</v>
      </c>
      <c r="F1584" s="10" t="str">
        <f>VLOOKUP(A1584,Planilha1!A:Y,21,FALSE)</f>
        <v>Não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Não</v>
      </c>
      <c r="F1586" s="10" t="str">
        <f>VLOOKUP(A1586,Planilha1!A:Y,21,FALSE)</f>
        <v>Não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Não</v>
      </c>
      <c r="F1587" s="10" t="str">
        <f>VLOOKUP(A1587,Planilha1!A:Y,21,FALSE)</f>
        <v>Não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Não</v>
      </c>
      <c r="F1588" s="10" t="str">
        <f>VLOOKUP(A1588,Planilha1!A:Y,21,FALSE)</f>
        <v>Não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Não</v>
      </c>
      <c r="F1589" s="10" t="str">
        <f>VLOOKUP(A1589,Planilha1!A:Y,21,FALSE)</f>
        <v>Não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Não</v>
      </c>
      <c r="F1590" s="10" t="str">
        <f>VLOOKUP(A1590,Planilha1!A:Y,21,FALSE)</f>
        <v>Não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Não</v>
      </c>
      <c r="F1591" s="10" t="str">
        <f>VLOOKUP(A1591,Planilha1!A:Y,21,FALSE)</f>
        <v>Não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Não</v>
      </c>
      <c r="F1592" s="10" t="str">
        <f>VLOOKUP(A1592,Planilha1!A:Y,21,FALSE)</f>
        <v>Não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Não</v>
      </c>
      <c r="F1593" s="10" t="str">
        <f>VLOOKUP(A1593,Planilha1!A:Y,21,FALSE)</f>
        <v>Não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Não</v>
      </c>
      <c r="F1594" s="10" t="str">
        <f>VLOOKUP(A1594,Planilha1!A:Y,21,FALSE)</f>
        <v>Não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Não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Não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Não</v>
      </c>
      <c r="F1596" s="10" t="str">
        <f>VLOOKUP(A1596,Planilha1!A:Y,21,FALSE)</f>
        <v>Não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Não</v>
      </c>
      <c r="F1597" s="10" t="str">
        <f>VLOOKUP(A1597,Planilha1!A:Y,21,FALSE)</f>
        <v>Não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Não</v>
      </c>
      <c r="F1598" s="10" t="str">
        <f>VLOOKUP(A1598,Planilha1!A:Y,21,FALSE)</f>
        <v>Não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Não</v>
      </c>
      <c r="F1599" s="10" t="str">
        <f>VLOOKUP(A1599,Planilha1!A:Y,21,FALSE)</f>
        <v>Não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Não</v>
      </c>
      <c r="F1600" s="10" t="str">
        <f>VLOOKUP(A1600,Planilha1!A:Y,21,FALSE)</f>
        <v>Não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Não</v>
      </c>
      <c r="F1602" s="10" t="str">
        <f>VLOOKUP(A1602,Planilha1!A:Y,21,FALSE)</f>
        <v>Não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Não</v>
      </c>
      <c r="F1603" s="10" t="str">
        <f>VLOOKUP(A1603,Planilha1!A:Y,21,FALSE)</f>
        <v>Não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Não</v>
      </c>
      <c r="F1604" s="10" t="str">
        <f>VLOOKUP(A1604,Planilha1!A:Y,21,FALSE)</f>
        <v>Não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Não</v>
      </c>
      <c r="F1605" s="10" t="str">
        <f>VLOOKUP(A1605,Planilha1!A:Y,21,FALSE)</f>
        <v>Não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Não</v>
      </c>
      <c r="F1606" s="10" t="str">
        <f>VLOOKUP(A1606,Planilha1!A:Y,21,FALSE)</f>
        <v>Não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Não</v>
      </c>
      <c r="F1607" s="10" t="str">
        <f>VLOOKUP(A1607,Planilha1!A:Y,21,FALSE)</f>
        <v>Não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Não</v>
      </c>
      <c r="F1609" s="10" t="str">
        <f>VLOOKUP(A1609,Planilha1!A:Y,21,FALSE)</f>
        <v>Não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Não</v>
      </c>
      <c r="H1612" s="10" t="str">
        <f>VLOOKUP(A1612,Planilha1!A:Y,23,FALSE)</f>
        <v>Não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Não</v>
      </c>
      <c r="H1613" s="10" t="str">
        <f>VLOOKUP(A1613,Planilha1!A:Y,23,FALSE)</f>
        <v>Não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Não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Não</v>
      </c>
      <c r="F1616" s="10" t="str">
        <f>VLOOKUP(A1616,Planilha1!A:Y,21,FALSE)</f>
        <v>Não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Não</v>
      </c>
      <c r="F1617" s="10" t="str">
        <f>VLOOKUP(A1617,Planilha1!A:Y,21,FALSE)</f>
        <v>Não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Não</v>
      </c>
      <c r="F1619" s="10" t="str">
        <f>VLOOKUP(A1619,Planilha1!A:Y,21,FALSE)</f>
        <v>Não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Não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Não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Não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Não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Não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Não</v>
      </c>
      <c r="H1628" s="10" t="str">
        <f>VLOOKUP(A1628,Planilha1!A:Y,23,FALSE)</f>
        <v>Não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Não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Não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Não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Não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Não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Não</v>
      </c>
      <c r="H1634" s="10" t="str">
        <f>VLOOKUP(A1634,Planilha1!A:Y,23,FALSE)</f>
        <v>Não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Não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Não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Não</v>
      </c>
      <c r="F1638" s="10" t="str">
        <f>VLOOKUP(A1638,Planilha1!A:Y,21,FALSE)</f>
        <v>Não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Não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Não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Não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Não</v>
      </c>
      <c r="H1642" s="10" t="str">
        <f>VLOOKUP(A1642,Planilha1!A:Y,23,FALSE)</f>
        <v>Não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Não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Não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Não</v>
      </c>
      <c r="H1649" s="10" t="str">
        <f>VLOOKUP(A1649,Planilha1!A:Y,23,FALSE)</f>
        <v>Não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Não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Não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Não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Não</v>
      </c>
      <c r="H1656" s="10" t="str">
        <f>VLOOKUP(A1656,Planilha1!A:Y,23,FALSE)</f>
        <v>Não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Não</v>
      </c>
      <c r="H1657" s="10" t="str">
        <f>VLOOKUP(A1657,Planilha1!A:Y,23,FALSE)</f>
        <v>Não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Não</v>
      </c>
      <c r="H1658" s="10" t="str">
        <f>VLOOKUP(A1658,Planilha1!A:Y,23,FALSE)</f>
        <v>Não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Não</v>
      </c>
      <c r="H1659" s="10" t="str">
        <f>VLOOKUP(A1659,Planilha1!A:Y,23,FALSE)</f>
        <v>Não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Não</v>
      </c>
      <c r="H1660" s="10" t="str">
        <f>VLOOKUP(A1660,Planilha1!A:Y,23,FALSE)</f>
        <v>Não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Não</v>
      </c>
      <c r="H1661" s="10" t="str">
        <f>VLOOKUP(A1661,Planilha1!A:Y,23,FALSE)</f>
        <v>Não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Não</v>
      </c>
      <c r="H1662" s="10" t="str">
        <f>VLOOKUP(A1662,Planilha1!A:Y,23,FALSE)</f>
        <v>Não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Não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Não</v>
      </c>
      <c r="H1664" s="10" t="str">
        <f>VLOOKUP(A1664,Planilha1!A:Y,23,FALSE)</f>
        <v>Não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Não</v>
      </c>
      <c r="H1665" s="10" t="str">
        <f>VLOOKUP(A1665,Planilha1!A:Y,23,FALSE)</f>
        <v>Não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Não</v>
      </c>
      <c r="H1666" s="10" t="str">
        <f>VLOOKUP(A1666,Planilha1!A:Y,23,FALSE)</f>
        <v>Não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Não</v>
      </c>
      <c r="H1667" s="10" t="str">
        <f>VLOOKUP(A1667,Planilha1!A:Y,23,FALSE)</f>
        <v>Não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Não</v>
      </c>
      <c r="H1668" s="10" t="str">
        <f>VLOOKUP(A1668,Planilha1!A:Y,23,FALSE)</f>
        <v>Não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Não</v>
      </c>
      <c r="H1669" s="10" t="str">
        <f>VLOOKUP(A1669,Planilha1!A:Y,23,FALSE)</f>
        <v>Não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Não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Não</v>
      </c>
      <c r="H1671" s="10" t="str">
        <f>VLOOKUP(A1671,Planilha1!A:Y,23,FALSE)</f>
        <v>Não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Não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Não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Não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Não</v>
      </c>
      <c r="H1674" s="10" t="str">
        <f>VLOOKUP(A1674,Planilha1!A:Y,23,FALSE)</f>
        <v>Não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Não</v>
      </c>
      <c r="H1675" s="10" t="str">
        <f>VLOOKUP(A1675,Planilha1!A:Y,23,FALSE)</f>
        <v>Não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Não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Não</v>
      </c>
      <c r="H1677" s="10" t="str">
        <f>VLOOKUP(A1677,Planilha1!A:Y,23,FALSE)</f>
        <v>Não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Não</v>
      </c>
      <c r="G1678" s="10" t="str">
        <f>VLOOKUP(A1678,Planilha1!A:Y,22,FALSE)</f>
        <v>Não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Não</v>
      </c>
      <c r="G1679" s="10" t="str">
        <f>VLOOKUP(A1679,Planilha1!A:Y,22,FALSE)</f>
        <v>Não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Não</v>
      </c>
      <c r="H1680" s="10" t="str">
        <f>VLOOKUP(A1680,Planilha1!A:Y,23,FALSE)</f>
        <v>Não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Não</v>
      </c>
      <c r="H1682" s="10" t="str">
        <f>VLOOKUP(A1682,Planilha1!A:Y,23,FALSE)</f>
        <v>Não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Não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Não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Não</v>
      </c>
      <c r="H1684" s="10" t="str">
        <f>VLOOKUP(A1684,Planilha1!A:Y,23,FALSE)</f>
        <v>Não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Não</v>
      </c>
      <c r="H1685" s="10" t="str">
        <f>VLOOKUP(A1685,Planilha1!A:Y,23,FALSE)</f>
        <v>Não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Não</v>
      </c>
      <c r="H1686" s="10" t="str">
        <f>VLOOKUP(A1686,Planilha1!A:Y,23,FALSE)</f>
        <v>Não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Não</v>
      </c>
      <c r="H1687" s="10" t="str">
        <f>VLOOKUP(A1687,Planilha1!A:Y,23,FALSE)</f>
        <v>Não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Não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Não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Não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Não</v>
      </c>
      <c r="H1691" s="10" t="str">
        <f>VLOOKUP(A1691,Planilha1!A:Y,23,FALSE)</f>
        <v>Não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Não</v>
      </c>
      <c r="H1692" s="10" t="str">
        <f>VLOOKUP(A1692,Planilha1!A:Y,23,FALSE)</f>
        <v>Não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Não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Não</v>
      </c>
      <c r="H1694" s="10" t="str">
        <f>VLOOKUP(A1694,Planilha1!A:Y,23,FALSE)</f>
        <v>Não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Não</v>
      </c>
      <c r="H1695" s="10" t="str">
        <f>VLOOKUP(A1695,Planilha1!A:Y,23,FALSE)</f>
        <v>Não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Não</v>
      </c>
      <c r="H1697" s="10" t="str">
        <f>VLOOKUP(A1697,Planilha1!A:Y,23,FALSE)</f>
        <v>Não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Não</v>
      </c>
      <c r="H1698" s="10" t="str">
        <f>VLOOKUP(A1698,Planilha1!A:Y,23,FALSE)</f>
        <v>Não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Não</v>
      </c>
      <c r="H1699" s="10" t="str">
        <f>VLOOKUP(A1699,Planilha1!A:Y,23,FALSE)</f>
        <v>Não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Não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Não</v>
      </c>
      <c r="H1703" s="10" t="str">
        <f>VLOOKUP(A1703,Planilha1!A:Y,23,FALSE)</f>
        <v>Não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Não</v>
      </c>
      <c r="H1706" s="10" t="str">
        <f>VLOOKUP(A1706,Planilha1!A:Y,23,FALSE)</f>
        <v>Não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Não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Não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Não</v>
      </c>
      <c r="H1709" s="10" t="str">
        <f>VLOOKUP(A1709,Planilha1!A:Y,23,FALSE)</f>
        <v>Não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Não</v>
      </c>
      <c r="H1710" s="10" t="str">
        <f>VLOOKUP(A1710,Planilha1!A:Y,23,FALSE)</f>
        <v>Não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Não</v>
      </c>
      <c r="H1712" s="10" t="str">
        <f>VLOOKUP(A1712,Planilha1!A:Y,23,FALSE)</f>
        <v>Não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Não</v>
      </c>
      <c r="H1713" s="10" t="str">
        <f>VLOOKUP(A1713,Planilha1!A:Y,23,FALSE)</f>
        <v>Não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Não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Não</v>
      </c>
      <c r="H1715" s="10" t="str">
        <f>VLOOKUP(A1715,Planilha1!A:Y,23,FALSE)</f>
        <v>Não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Não</v>
      </c>
      <c r="H1716" s="10" t="str">
        <f>VLOOKUP(A1716,Planilha1!A:Y,23,FALSE)</f>
        <v>Não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Não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Não</v>
      </c>
      <c r="H1718" s="10" t="str">
        <f>VLOOKUP(A1718,Planilha1!A:Y,23,FALSE)</f>
        <v>Não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Não</v>
      </c>
      <c r="H1719" s="10" t="str">
        <f>VLOOKUP(A1719,Planilha1!A:Y,23,FALSE)</f>
        <v>Não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Não</v>
      </c>
      <c r="H1720" s="10" t="str">
        <f>VLOOKUP(A1720,Planilha1!A:Y,23,FALSE)</f>
        <v>Não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Não</v>
      </c>
      <c r="H1721" s="10" t="str">
        <f>VLOOKUP(A1721,Planilha1!A:Y,23,FALSE)</f>
        <v>Não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Não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Não</v>
      </c>
      <c r="H1723" s="10" t="str">
        <f>VLOOKUP(A1723,Planilha1!A:Y,23,FALSE)</f>
        <v>Não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Não</v>
      </c>
      <c r="H1724" s="10" t="str">
        <f>VLOOKUP(A1724,Planilha1!A:Y,23,FALSE)</f>
        <v>Não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Não</v>
      </c>
      <c r="H1725" s="10" t="str">
        <f>VLOOKUP(A1725,Planilha1!A:Y,23,FALSE)</f>
        <v>Não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Não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Não</v>
      </c>
      <c r="H1727" s="10" t="str">
        <f>VLOOKUP(A1727,Planilha1!A:Y,23,FALSE)</f>
        <v>Não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Não</v>
      </c>
      <c r="F1728" s="10" t="str">
        <f>VLOOKUP(A1728,Planilha1!A:Y,21,FALSE)</f>
        <v>Não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Não</v>
      </c>
      <c r="F1729" s="10" t="str">
        <f>VLOOKUP(A1729,Planilha1!A:Y,21,FALSE)</f>
        <v>Não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Não</v>
      </c>
      <c r="H1730" s="10" t="str">
        <f>VLOOKUP(A1730,Planilha1!A:Y,23,FALSE)</f>
        <v>Não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Não</v>
      </c>
      <c r="H1731" s="10" t="str">
        <f>VLOOKUP(A1731,Planilha1!A:Y,23,FALSE)</f>
        <v>Não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Não</v>
      </c>
      <c r="H1732" s="10" t="str">
        <f>VLOOKUP(A1732,Planilha1!A:Y,23,FALSE)</f>
        <v>Não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Não</v>
      </c>
      <c r="H1733" s="10" t="str">
        <f>VLOOKUP(A1733,Planilha1!A:Y,23,FALSE)</f>
        <v>Não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Não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Não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Não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Não</v>
      </c>
      <c r="H1736" s="10" t="str">
        <f>VLOOKUP(A1736,Planilha1!A:Y,23,FALSE)</f>
        <v>Não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Não</v>
      </c>
      <c r="H1737" s="10" t="str">
        <f>VLOOKUP(A1737,Planilha1!A:Y,23,FALSE)</f>
        <v>Não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Não</v>
      </c>
      <c r="H1738" s="10" t="str">
        <f>VLOOKUP(A1738,Planilha1!A:Y,23,FALSE)</f>
        <v>Não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Não</v>
      </c>
      <c r="H1739" s="10" t="str">
        <f>VLOOKUP(A1739,Planilha1!A:Y,23,FALSE)</f>
        <v>Não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Não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Não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Não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Não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Não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Não</v>
      </c>
      <c r="H1746" s="10" t="str">
        <f>VLOOKUP(A1746,Planilha1!A:Y,23,FALSE)</f>
        <v>Não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Não</v>
      </c>
      <c r="H1748" s="10" t="str">
        <f>VLOOKUP(A1748,Planilha1!A:Y,23,FALSE)</f>
        <v>Não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Não</v>
      </c>
      <c r="H1750" s="10" t="str">
        <f>VLOOKUP(A1750,Planilha1!A:Y,23,FALSE)</f>
        <v>Não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Não</v>
      </c>
      <c r="H1753" s="10" t="str">
        <f>VLOOKUP(A1753,Planilha1!A:Y,23,FALSE)</f>
        <v>Não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Não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Não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Não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Não</v>
      </c>
      <c r="H1758" s="10" t="str">
        <f>VLOOKUP(A1758,Planilha1!A:Y,23,FALSE)</f>
        <v>Não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Não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Não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Não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Não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Não</v>
      </c>
      <c r="H1764" s="10" t="str">
        <f>VLOOKUP(A1764,Planilha1!A:Y,23,FALSE)</f>
        <v>Não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Não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Não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Não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Não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Não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Não</v>
      </c>
      <c r="H1774" s="10" t="str">
        <f>VLOOKUP(A1774,Planilha1!A:Y,23,FALSE)</f>
        <v>Não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Não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Não</v>
      </c>
      <c r="H1776" s="10" t="str">
        <f>VLOOKUP(A1776,Planilha1!A:Y,23,FALSE)</f>
        <v>Não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Não</v>
      </c>
      <c r="H1777" s="10" t="str">
        <f>VLOOKUP(A1777,Planilha1!A:Y,23,FALSE)</f>
        <v>Não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Não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Não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Não</v>
      </c>
      <c r="H1782" s="10" t="str">
        <f>VLOOKUP(A1782,Planilha1!A:Y,23,FALSE)</f>
        <v>Não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Não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Não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Não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Não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Não</v>
      </c>
      <c r="H1789" s="10" t="str">
        <f>VLOOKUP(A1789,Planilha1!A:Y,23,FALSE)</f>
        <v>Não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Não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Não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Não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Não</v>
      </c>
      <c r="H1800" s="10" t="str">
        <f>VLOOKUP(A1800,Planilha1!A:Y,23,FALSE)</f>
        <v>Não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Não</v>
      </c>
      <c r="H1802" s="10" t="str">
        <f>VLOOKUP(A1802,Planilha1!A:Y,23,FALSE)</f>
        <v>Não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Não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Não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Não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Não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Não</v>
      </c>
      <c r="H1807" s="10" t="str">
        <f>VLOOKUP(A1807,Planilha1!A:Y,23,FALSE)</f>
        <v>Não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Não</v>
      </c>
      <c r="H1808" s="10" t="str">
        <f>VLOOKUP(A1808,Planilha1!A:Y,23,FALSE)</f>
        <v>Não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Não</v>
      </c>
      <c r="H1809" s="10" t="str">
        <f>VLOOKUP(A1809,Planilha1!A:Y,23,FALSE)</f>
        <v>Não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Não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Não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Não</v>
      </c>
      <c r="H1814" s="10" t="str">
        <f>VLOOKUP(A1814,Planilha1!A:Y,23,FALSE)</f>
        <v>Não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Não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Não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Não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Não</v>
      </c>
      <c r="H1822" s="10" t="str">
        <f>VLOOKUP(A1822,Planilha1!A:Y,23,FALSE)</f>
        <v>Não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Não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Não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Não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Não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Não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Não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Não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Não</v>
      </c>
      <c r="H1834" s="10" t="str">
        <f>VLOOKUP(A1834,Planilha1!A:Y,23,FALSE)</f>
        <v>Não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Não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Não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Não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Não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Não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Não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Não</v>
      </c>
      <c r="H1843" s="10" t="str">
        <f>VLOOKUP(A1843,Planilha1!A:Y,23,FALSE)</f>
        <v>Não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Não</v>
      </c>
      <c r="H1844" s="10" t="str">
        <f>VLOOKUP(A1844,Planilha1!A:Y,23,FALSE)</f>
        <v>Não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Não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Não</v>
      </c>
      <c r="H1846" s="10" t="str">
        <f>VLOOKUP(A1846,Planilha1!A:Y,23,FALSE)</f>
        <v>Não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Não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Não</v>
      </c>
      <c r="H1849" s="10" t="str">
        <f>VLOOKUP(A1849,Planilha1!A:Y,23,FALSE)</f>
        <v>Não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Não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Não</v>
      </c>
      <c r="H1853" s="10" t="str">
        <f>VLOOKUP(A1853,Planilha1!A:Y,23,FALSE)</f>
        <v>Não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Não</v>
      </c>
      <c r="F1857" s="10" t="str">
        <f>VLOOKUP(A1857,Planilha1!A:Y,21,FALSE)</f>
        <v>Sim</v>
      </c>
      <c r="G1857" s="10" t="str">
        <f>VLOOKUP(A1857,Planilha1!A:Y,22,FALSE)</f>
        <v>Não</v>
      </c>
      <c r="H1857" s="10" t="str">
        <f>VLOOKUP(A1857,Planilha1!A:Y,23,FALSE)</f>
        <v>Não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Não</v>
      </c>
      <c r="H1858" s="10" t="str">
        <f>VLOOKUP(A1858,Planilha1!A:Y,23,FALSE)</f>
        <v>Não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Não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Não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Não</v>
      </c>
      <c r="H1862" s="10" t="str">
        <f>VLOOKUP(A1862,Planilha1!A:Y,23,FALSE)</f>
        <v>Não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Não</v>
      </c>
      <c r="H1863" s="10" t="str">
        <f>VLOOKUP(A1863,Planilha1!A:Y,23,FALSE)</f>
        <v>Não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Não</v>
      </c>
      <c r="H1865" s="10" t="str">
        <f>VLOOKUP(A1865,Planilha1!A:Y,23,FALSE)</f>
        <v>Não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Não</v>
      </c>
      <c r="H1866" s="10" t="str">
        <f>VLOOKUP(A1866,Planilha1!A:Y,23,FALSE)</f>
        <v>Não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Não</v>
      </c>
      <c r="H1867" s="10" t="str">
        <f>VLOOKUP(A1867,Planilha1!A:Y,23,FALSE)</f>
        <v>Não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Não</v>
      </c>
      <c r="H1868" s="10" t="str">
        <f>VLOOKUP(A1868,Planilha1!A:Y,23,FALSE)</f>
        <v>Não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Não</v>
      </c>
      <c r="H1869" s="10" t="str">
        <f>VLOOKUP(A1869,Planilha1!A:Y,23,FALSE)</f>
        <v>Não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Não</v>
      </c>
      <c r="H1870" s="10" t="str">
        <f>VLOOKUP(A1870,Planilha1!A:Y,23,FALSE)</f>
        <v>Não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Não</v>
      </c>
      <c r="H1872" s="10" t="str">
        <f>VLOOKUP(A1872,Planilha1!A:Y,23,FALSE)</f>
        <v>Não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Não</v>
      </c>
      <c r="H1873" s="10" t="str">
        <f>VLOOKUP(A1873,Planilha1!A:Y,23,FALSE)</f>
        <v>Não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Não</v>
      </c>
      <c r="H1874" s="10" t="str">
        <f>VLOOKUP(A1874,Planilha1!A:Y,23,FALSE)</f>
        <v>Não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Não</v>
      </c>
      <c r="H1877" s="10" t="str">
        <f>VLOOKUP(A1877,Planilha1!A:Y,23,FALSE)</f>
        <v>Não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Não</v>
      </c>
      <c r="H1878" s="10" t="str">
        <f>VLOOKUP(A1878,Planilha1!A:Y,23,FALSE)</f>
        <v>Não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Não</v>
      </c>
      <c r="H1879" s="10" t="str">
        <f>VLOOKUP(A1879,Planilha1!A:Y,23,FALSE)</f>
        <v>Não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Não</v>
      </c>
      <c r="H1880" s="10" t="str">
        <f>VLOOKUP(A1880,Planilha1!A:Y,23,FALSE)</f>
        <v>Não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Não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Não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Não</v>
      </c>
      <c r="H1883" s="10" t="str">
        <f>VLOOKUP(A1883,Planilha1!A:Y,23,FALSE)</f>
        <v>Não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Não</v>
      </c>
      <c r="H1884" s="10" t="str">
        <f>VLOOKUP(A1884,Planilha1!A:Y,23,FALSE)</f>
        <v>Não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Não</v>
      </c>
      <c r="H1885" s="10" t="str">
        <f>VLOOKUP(A1885,Planilha1!A:Y,23,FALSE)</f>
        <v>Não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Não</v>
      </c>
      <c r="H1886" s="10" t="str">
        <f>VLOOKUP(A1886,Planilha1!A:Y,23,FALSE)</f>
        <v>Não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Não</v>
      </c>
      <c r="H1887" s="10" t="str">
        <f>VLOOKUP(A1887,Planilha1!A:Y,23,FALSE)</f>
        <v>Não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Não</v>
      </c>
      <c r="H1888" s="10" t="str">
        <f>VLOOKUP(A1888,Planilha1!A:Y,23,FALSE)</f>
        <v>Não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Não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Não</v>
      </c>
      <c r="H1890" s="10" t="str">
        <f>VLOOKUP(A1890,Planilha1!A:Y,23,FALSE)</f>
        <v>Não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Não</v>
      </c>
      <c r="H1891" s="10" t="str">
        <f>VLOOKUP(A1891,Planilha1!A:Y,23,FALSE)</f>
        <v>Não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Não</v>
      </c>
      <c r="H1892" s="10" t="str">
        <f>VLOOKUP(A1892,Planilha1!A:Y,23,FALSE)</f>
        <v>Não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Não</v>
      </c>
      <c r="H1893" s="10" t="str">
        <f>VLOOKUP(A1893,Planilha1!A:Y,23,FALSE)</f>
        <v>Não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Não</v>
      </c>
      <c r="H1894" s="10" t="str">
        <f>VLOOKUP(A1894,Planilha1!A:Y,23,FALSE)</f>
        <v>Não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Não</v>
      </c>
      <c r="H1895" s="10" t="str">
        <f>VLOOKUP(A1895,Planilha1!A:Y,23,FALSE)</f>
        <v>Não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Não</v>
      </c>
      <c r="H1897" s="10" t="str">
        <f>VLOOKUP(A1897,Planilha1!A:Y,23,FALSE)</f>
        <v>Não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Não</v>
      </c>
      <c r="H1898" s="10" t="str">
        <f>VLOOKUP(A1898,Planilha1!A:Y,23,FALSE)</f>
        <v>Não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Não</v>
      </c>
      <c r="H1899" s="10" t="str">
        <f>VLOOKUP(A1899,Planilha1!A:Y,23,FALSE)</f>
        <v>Não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Não</v>
      </c>
      <c r="H1900" s="10" t="str">
        <f>VLOOKUP(A1900,Planilha1!A:Y,23,FALSE)</f>
        <v>Não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Não</v>
      </c>
      <c r="H1901" s="10" t="str">
        <f>VLOOKUP(A1901,Planilha1!A:Y,23,FALSE)</f>
        <v>Não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Não</v>
      </c>
      <c r="H1902" s="10" t="str">
        <f>VLOOKUP(A1902,Planilha1!A:Y,23,FALSE)</f>
        <v>Não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Não</v>
      </c>
      <c r="H1903" s="10" t="str">
        <f>VLOOKUP(A1903,Planilha1!A:Y,23,FALSE)</f>
        <v>Não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Não</v>
      </c>
      <c r="H1904" s="10" t="str">
        <f>VLOOKUP(A1904,Planilha1!A:Y,23,FALSE)</f>
        <v>Não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Não</v>
      </c>
      <c r="H1905" s="10" t="str">
        <f>VLOOKUP(A1905,Planilha1!A:Y,23,FALSE)</f>
        <v>Não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Não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Não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Não</v>
      </c>
      <c r="H1908" s="10" t="str">
        <f>VLOOKUP(A1908,Planilha1!A:Y,23,FALSE)</f>
        <v>Não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Não</v>
      </c>
      <c r="H1909" s="10" t="str">
        <f>VLOOKUP(A1909,Planilha1!A:Y,23,FALSE)</f>
        <v>Não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Não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Não</v>
      </c>
      <c r="H1911" s="10" t="str">
        <f>VLOOKUP(A1911,Planilha1!A:Y,23,FALSE)</f>
        <v>Não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Não</v>
      </c>
      <c r="H1912" s="10" t="str">
        <f>VLOOKUP(A1912,Planilha1!A:Y,23,FALSE)</f>
        <v>Não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Não</v>
      </c>
      <c r="H1913" s="10" t="str">
        <f>VLOOKUP(A1913,Planilha1!A:Y,23,FALSE)</f>
        <v>Não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Não</v>
      </c>
      <c r="H1914" s="10" t="str">
        <f>VLOOKUP(A1914,Planilha1!A:Y,23,FALSE)</f>
        <v>Não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Não</v>
      </c>
      <c r="H1915" s="10" t="str">
        <f>VLOOKUP(A1915,Planilha1!A:Y,23,FALSE)</f>
        <v>Não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Não</v>
      </c>
      <c r="H1916" s="10" t="str">
        <f>VLOOKUP(A1916,Planilha1!A:Y,23,FALSE)</f>
        <v>Não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Não</v>
      </c>
      <c r="H1917" s="10" t="str">
        <f>VLOOKUP(A1917,Planilha1!A:Y,23,FALSE)</f>
        <v>Não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Não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Não</v>
      </c>
      <c r="H1919" s="10" t="str">
        <f>VLOOKUP(A1919,Planilha1!A:Y,23,FALSE)</f>
        <v>Não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Não</v>
      </c>
      <c r="H1920" s="10" t="str">
        <f>VLOOKUP(A1920,Planilha1!A:Y,23,FALSE)</f>
        <v>Não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Não</v>
      </c>
      <c r="H1921" s="10" t="str">
        <f>VLOOKUP(A1921,Planilha1!A:Y,23,FALSE)</f>
        <v>Não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Não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Não</v>
      </c>
      <c r="H1923" s="10" t="str">
        <f>VLOOKUP(A1923,Planilha1!A:Y,23,FALSE)</f>
        <v>Não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Não</v>
      </c>
      <c r="H1924" s="10" t="str">
        <f>VLOOKUP(A1924,Planilha1!A:Y,23,FALSE)</f>
        <v>Não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Não</v>
      </c>
      <c r="H1925" s="10" t="str">
        <f>VLOOKUP(A1925,Planilha1!A:Y,23,FALSE)</f>
        <v>Não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Não</v>
      </c>
      <c r="H1926" s="10" t="str">
        <f>VLOOKUP(A1926,Planilha1!A:Y,23,FALSE)</f>
        <v>Não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Não</v>
      </c>
      <c r="H1927" s="10" t="str">
        <f>VLOOKUP(A1927,Planilha1!A:Y,23,FALSE)</f>
        <v>Não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Não</v>
      </c>
      <c r="H1928" s="10" t="str">
        <f>VLOOKUP(A1928,Planilha1!A:Y,23,FALSE)</f>
        <v>Não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Não</v>
      </c>
      <c r="H1929" s="10" t="str">
        <f>VLOOKUP(A1929,Planilha1!A:Y,23,FALSE)</f>
        <v>Não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Não</v>
      </c>
      <c r="H1930" s="10" t="str">
        <f>VLOOKUP(A1930,Planilha1!A:Y,23,FALSE)</f>
        <v>Não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Não</v>
      </c>
      <c r="H1931" s="10" t="str">
        <f>VLOOKUP(A1931,Planilha1!A:Y,23,FALSE)</f>
        <v>Não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Não</v>
      </c>
      <c r="H1932" s="10" t="str">
        <f>VLOOKUP(A1932,Planilha1!A:Y,23,FALSE)</f>
        <v>Não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Não</v>
      </c>
      <c r="H1933" s="10" t="str">
        <f>VLOOKUP(A1933,Planilha1!A:Y,23,FALSE)</f>
        <v>Não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Não</v>
      </c>
      <c r="H1934" s="10" t="str">
        <f>VLOOKUP(A1934,Planilha1!A:Y,23,FALSE)</f>
        <v>Não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Não</v>
      </c>
      <c r="H1935" s="10" t="str">
        <f>VLOOKUP(A1935,Planilha1!A:Y,23,FALSE)</f>
        <v>Não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Não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Não</v>
      </c>
      <c r="H1937" s="10" t="str">
        <f>VLOOKUP(A1937,Planilha1!A:Y,23,FALSE)</f>
        <v>Não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Não</v>
      </c>
      <c r="H1938" s="10" t="str">
        <f>VLOOKUP(A1938,Planilha1!A:Y,23,FALSE)</f>
        <v>Não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Não</v>
      </c>
      <c r="H1939" s="10" t="str">
        <f>VLOOKUP(A1939,Planilha1!A:Y,23,FALSE)</f>
        <v>Não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Não</v>
      </c>
      <c r="H1940" s="10" t="str">
        <f>VLOOKUP(A1940,Planilha1!A:Y,23,FALSE)</f>
        <v>Não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Não</v>
      </c>
      <c r="H1941" s="10" t="str">
        <f>VLOOKUP(A1941,Planilha1!A:Y,23,FALSE)</f>
        <v>Não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Não</v>
      </c>
      <c r="H1942" s="10" t="str">
        <f>VLOOKUP(A1942,Planilha1!A:Y,23,FALSE)</f>
        <v>Não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Não</v>
      </c>
      <c r="H1943" s="10" t="str">
        <f>VLOOKUP(A1943,Planilha1!A:Y,23,FALSE)</f>
        <v>Não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Não</v>
      </c>
      <c r="H1944" s="10" t="str">
        <f>VLOOKUP(A1944,Planilha1!A:Y,23,FALSE)</f>
        <v>Não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Não</v>
      </c>
      <c r="H1945" s="10" t="str">
        <f>VLOOKUP(A1945,Planilha1!A:Y,23,FALSE)</f>
        <v>Não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Não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Não</v>
      </c>
      <c r="H1947" s="10" t="str">
        <f>VLOOKUP(A1947,Planilha1!A:Y,23,FALSE)</f>
        <v>Não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Não</v>
      </c>
      <c r="H1948" s="10" t="str">
        <f>VLOOKUP(A1948,Planilha1!A:Y,23,FALSE)</f>
        <v>Não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Não</v>
      </c>
      <c r="H1949" s="10" t="str">
        <f>VLOOKUP(A1949,Planilha1!A:Y,23,FALSE)</f>
        <v>Não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Não</v>
      </c>
      <c r="H1950" s="10" t="str">
        <f>VLOOKUP(A1950,Planilha1!A:Y,23,FALSE)</f>
        <v>Não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Não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Não</v>
      </c>
      <c r="H1952" s="10" t="str">
        <f>VLOOKUP(A1952,Planilha1!A:Y,23,FALSE)</f>
        <v>Não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Não</v>
      </c>
      <c r="H1953" s="10" t="str">
        <f>VLOOKUP(A1953,Planilha1!A:Y,23,FALSE)</f>
        <v>Não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Não</v>
      </c>
      <c r="H1954" s="10" t="str">
        <f>VLOOKUP(A1954,Planilha1!A:Y,23,FALSE)</f>
        <v>Não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Não</v>
      </c>
      <c r="H1955" s="10" t="str">
        <f>VLOOKUP(A1955,Planilha1!A:Y,23,FALSE)</f>
        <v>Não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Não</v>
      </c>
      <c r="H1956" s="10" t="str">
        <f>VLOOKUP(A1956,Planilha1!A:Y,23,FALSE)</f>
        <v>Não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Não</v>
      </c>
      <c r="H1957" s="10" t="str">
        <f>VLOOKUP(A1957,Planilha1!A:Y,23,FALSE)</f>
        <v>Não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Não</v>
      </c>
      <c r="H1958" s="10" t="str">
        <f>VLOOKUP(A1958,Planilha1!A:Y,23,FALSE)</f>
        <v>Não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Não</v>
      </c>
      <c r="H1959" s="10" t="str">
        <f>VLOOKUP(A1959,Planilha1!A:Y,23,FALSE)</f>
        <v>Não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Não</v>
      </c>
      <c r="H1960" s="10" t="str">
        <f>VLOOKUP(A1960,Planilha1!A:Y,23,FALSE)</f>
        <v>Não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Não</v>
      </c>
      <c r="H1961" s="10" t="str">
        <f>VLOOKUP(A1961,Planilha1!A:Y,23,FALSE)</f>
        <v>Não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Não</v>
      </c>
      <c r="H1962" s="10" t="str">
        <f>VLOOKUP(A1962,Planilha1!A:Y,23,FALSE)</f>
        <v>Não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Não</v>
      </c>
      <c r="H1963" s="10" t="str">
        <f>VLOOKUP(A1963,Planilha1!A:Y,23,FALSE)</f>
        <v>Não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Não</v>
      </c>
      <c r="H1964" s="10" t="str">
        <f>VLOOKUP(A1964,Planilha1!A:Y,23,FALSE)</f>
        <v>Não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Não</v>
      </c>
      <c r="H1965" s="10" t="str">
        <f>VLOOKUP(A1965,Planilha1!A:Y,23,FALSE)</f>
        <v>Não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Não</v>
      </c>
      <c r="H1966" s="10" t="str">
        <f>VLOOKUP(A1966,Planilha1!A:Y,23,FALSE)</f>
        <v>Não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Não</v>
      </c>
      <c r="H1967" s="10" t="str">
        <f>VLOOKUP(A1967,Planilha1!A:Y,23,FALSE)</f>
        <v>Não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Não</v>
      </c>
      <c r="H1968" s="10" t="str">
        <f>VLOOKUP(A1968,Planilha1!A:Y,23,FALSE)</f>
        <v>Não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Não</v>
      </c>
      <c r="H1970" s="10" t="str">
        <f>VLOOKUP(A1970,Planilha1!A:Y,23,FALSE)</f>
        <v>Não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Não</v>
      </c>
      <c r="H1971" s="10" t="str">
        <f>VLOOKUP(A1971,Planilha1!A:Y,23,FALSE)</f>
        <v>Não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Não</v>
      </c>
      <c r="H1972" s="10" t="str">
        <f>VLOOKUP(A1972,Planilha1!A:Y,23,FALSE)</f>
        <v>Não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Não</v>
      </c>
      <c r="H1973" s="10" t="str">
        <f>VLOOKUP(A1973,Planilha1!A:Y,23,FALSE)</f>
        <v>Não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Não</v>
      </c>
      <c r="H1974" s="10" t="str">
        <f>VLOOKUP(A1974,Planilha1!A:Y,23,FALSE)</f>
        <v>Não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Não</v>
      </c>
      <c r="H1976" s="10" t="str">
        <f>VLOOKUP(A1976,Planilha1!A:Y,23,FALSE)</f>
        <v>Não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Não</v>
      </c>
      <c r="H1977" s="10" t="str">
        <f>VLOOKUP(A1977,Planilha1!A:Y,23,FALSE)</f>
        <v>Não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Não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Não</v>
      </c>
      <c r="H1979" s="10" t="str">
        <f>VLOOKUP(A1979,Planilha1!A:Y,23,FALSE)</f>
        <v>Não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Não</v>
      </c>
      <c r="H1980" s="10" t="str">
        <f>VLOOKUP(A1980,Planilha1!A:Y,23,FALSE)</f>
        <v>Não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Não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Não</v>
      </c>
      <c r="H1982" s="10" t="str">
        <f>VLOOKUP(A1982,Planilha1!A:Y,23,FALSE)</f>
        <v>Não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Não</v>
      </c>
      <c r="H1983" s="10" t="str">
        <f>VLOOKUP(A1983,Planilha1!A:Y,23,FALSE)</f>
        <v>Não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Não</v>
      </c>
      <c r="H1984" s="10" t="str">
        <f>VLOOKUP(A1984,Planilha1!A:Y,23,FALSE)</f>
        <v>Não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Não</v>
      </c>
      <c r="H1985" s="10" t="str">
        <f>VLOOKUP(A1985,Planilha1!A:Y,23,FALSE)</f>
        <v>Não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Não</v>
      </c>
      <c r="H1986" s="10" t="str">
        <f>VLOOKUP(A1986,Planilha1!A:Y,23,FALSE)</f>
        <v>Não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Não</v>
      </c>
      <c r="H1987" s="10" t="str">
        <f>VLOOKUP(A1987,Planilha1!A:Y,23,FALSE)</f>
        <v>Não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Não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Não</v>
      </c>
      <c r="H1990" s="10" t="str">
        <f>VLOOKUP(A1990,Planilha1!A:Y,23,FALSE)</f>
        <v>Não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Não</v>
      </c>
      <c r="H1991" s="10" t="str">
        <f>VLOOKUP(A1991,Planilha1!A:Y,23,FALSE)</f>
        <v>Não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Não</v>
      </c>
      <c r="H1992" s="10" t="str">
        <f>VLOOKUP(A1992,Planilha1!A:Y,23,FALSE)</f>
        <v>Não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Não</v>
      </c>
      <c r="H1993" s="10" t="str">
        <f>VLOOKUP(A1993,Planilha1!A:Y,23,FALSE)</f>
        <v>Não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Não</v>
      </c>
      <c r="H1994" s="10" t="str">
        <f>VLOOKUP(A1994,Planilha1!A:Y,23,FALSE)</f>
        <v>Não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Não</v>
      </c>
      <c r="H1995" s="10" t="str">
        <f>VLOOKUP(A1995,Planilha1!A:Y,23,FALSE)</f>
        <v>Não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Não</v>
      </c>
      <c r="H1996" s="10" t="str">
        <f>VLOOKUP(A1996,Planilha1!A:Y,23,FALSE)</f>
        <v>Não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Não</v>
      </c>
      <c r="H1997" s="10" t="str">
        <f>VLOOKUP(A1997,Planilha1!A:Y,23,FALSE)</f>
        <v>Não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Não</v>
      </c>
      <c r="H1998" s="10" t="str">
        <f>VLOOKUP(A1998,Planilha1!A:Y,23,FALSE)</f>
        <v>Não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Não</v>
      </c>
      <c r="H1999" s="10" t="str">
        <f>VLOOKUP(A1999,Planilha1!A:Y,23,FALSE)</f>
        <v>Não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Não</v>
      </c>
      <c r="H2000" s="10" t="str">
        <f>VLOOKUP(A2000,Planilha1!A:Y,23,FALSE)</f>
        <v>Não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Não</v>
      </c>
      <c r="H2001" s="10" t="str">
        <f>VLOOKUP(A2001,Planilha1!A:Y,23,FALSE)</f>
        <v>Não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Não</v>
      </c>
      <c r="H2002" s="10" t="str">
        <f>VLOOKUP(A2002,Planilha1!A:Y,23,FALSE)</f>
        <v>Não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Não</v>
      </c>
      <c r="H2003" s="10" t="str">
        <f>VLOOKUP(A2003,Planilha1!A:Y,23,FALSE)</f>
        <v>Não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Não</v>
      </c>
      <c r="H2004" s="10" t="str">
        <f>VLOOKUP(A2004,Planilha1!A:Y,23,FALSE)</f>
        <v>Não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Não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Não</v>
      </c>
      <c r="H2006" s="10" t="str">
        <f>VLOOKUP(A2006,Planilha1!A:Y,23,FALSE)</f>
        <v>Não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Não</v>
      </c>
      <c r="H2007" s="10" t="str">
        <f>VLOOKUP(A2007,Planilha1!A:Y,23,FALSE)</f>
        <v>Não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Não</v>
      </c>
      <c r="H2008" s="10" t="str">
        <f>VLOOKUP(A2008,Planilha1!A:Y,23,FALSE)</f>
        <v>Não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Não</v>
      </c>
      <c r="H2009" s="10" t="str">
        <f>VLOOKUP(A2009,Planilha1!A:Y,23,FALSE)</f>
        <v>Não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Não</v>
      </c>
      <c r="H2010" s="10" t="str">
        <f>VLOOKUP(A2010,Planilha1!A:Y,23,FALSE)</f>
        <v>Não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Não</v>
      </c>
      <c r="H2011" s="10" t="str">
        <f>VLOOKUP(A2011,Planilha1!A:Y,23,FALSE)</f>
        <v>Não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Não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Não</v>
      </c>
      <c r="H2013" s="10" t="str">
        <f>VLOOKUP(A2013,Planilha1!A:Y,23,FALSE)</f>
        <v>Não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Não</v>
      </c>
      <c r="H2014" s="10" t="str">
        <f>VLOOKUP(A2014,Planilha1!A:Y,23,FALSE)</f>
        <v>Não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Não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Não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Não</v>
      </c>
      <c r="H2017" s="10" t="str">
        <f>VLOOKUP(A2017,Planilha1!A:Y,23,FALSE)</f>
        <v>Não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Não</v>
      </c>
      <c r="H2018" s="10" t="str">
        <f>VLOOKUP(A2018,Planilha1!A:Y,23,FALSE)</f>
        <v>Não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Não</v>
      </c>
      <c r="H2019" s="10" t="str">
        <f>VLOOKUP(A2019,Planilha1!A:Y,23,FALSE)</f>
        <v>Não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Não</v>
      </c>
      <c r="H2020" s="10" t="str">
        <f>VLOOKUP(A2020,Planilha1!A:Y,23,FALSE)</f>
        <v>Não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Não</v>
      </c>
      <c r="H2021" s="10" t="str">
        <f>VLOOKUP(A2021,Planilha1!A:Y,23,FALSE)</f>
        <v>Não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Não</v>
      </c>
      <c r="H2022" s="10" t="str">
        <f>VLOOKUP(A2022,Planilha1!A:Y,23,FALSE)</f>
        <v>Não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Não</v>
      </c>
      <c r="H2023" s="10" t="str">
        <f>VLOOKUP(A2023,Planilha1!A:Y,23,FALSE)</f>
        <v>Não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Não</v>
      </c>
      <c r="H2024" s="10" t="str">
        <f>VLOOKUP(A2024,Planilha1!A:Y,23,FALSE)</f>
        <v>Não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Não</v>
      </c>
      <c r="H2025" s="10" t="str">
        <f>VLOOKUP(A2025,Planilha1!A:Y,23,FALSE)</f>
        <v>Não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Não</v>
      </c>
      <c r="H2026" s="10" t="str">
        <f>VLOOKUP(A2026,Planilha1!A:Y,23,FALSE)</f>
        <v>Não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Não</v>
      </c>
      <c r="H2027" s="10" t="str">
        <f>VLOOKUP(A2027,Planilha1!A:Y,23,FALSE)</f>
        <v>Não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Não</v>
      </c>
      <c r="H2028" s="10" t="str">
        <f>VLOOKUP(A2028,Planilha1!A:Y,23,FALSE)</f>
        <v>Não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Não</v>
      </c>
      <c r="H2029" s="10" t="str">
        <f>VLOOKUP(A2029,Planilha1!A:Y,23,FALSE)</f>
        <v>Não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Não</v>
      </c>
      <c r="H2030" s="10" t="str">
        <f>VLOOKUP(A2030,Planilha1!A:Y,23,FALSE)</f>
        <v>Não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Não</v>
      </c>
      <c r="H2031" s="10" t="str">
        <f>VLOOKUP(A2031,Planilha1!A:Y,23,FALSE)</f>
        <v>Não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Não</v>
      </c>
      <c r="H2032" s="10" t="str">
        <f>VLOOKUP(A2032,Planilha1!A:Y,23,FALSE)</f>
        <v>Não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Não</v>
      </c>
      <c r="H2033" s="10" t="str">
        <f>VLOOKUP(A2033,Planilha1!A:Y,23,FALSE)</f>
        <v>Não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Não</v>
      </c>
      <c r="H2034" s="10" t="str">
        <f>VLOOKUP(A2034,Planilha1!A:Y,23,FALSE)</f>
        <v>Não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Não</v>
      </c>
      <c r="H2035" s="10" t="str">
        <f>VLOOKUP(A2035,Planilha1!A:Y,23,FALSE)</f>
        <v>Não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Não</v>
      </c>
      <c r="H2036" s="10" t="str">
        <f>VLOOKUP(A2036,Planilha1!A:Y,23,FALSE)</f>
        <v>Não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Não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Não</v>
      </c>
      <c r="H2038" s="10" t="str">
        <f>VLOOKUP(A2038,Planilha1!A:Y,23,FALSE)</f>
        <v>Não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Não</v>
      </c>
      <c r="H2039" s="10" t="str">
        <f>VLOOKUP(A2039,Planilha1!A:Y,23,FALSE)</f>
        <v>Não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Não</v>
      </c>
      <c r="H2040" s="10" t="str">
        <f>VLOOKUP(A2040,Planilha1!A:Y,23,FALSE)</f>
        <v>Não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Não</v>
      </c>
      <c r="H2041" s="10" t="str">
        <f>VLOOKUP(A2041,Planilha1!A:Y,23,FALSE)</f>
        <v>Não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Não</v>
      </c>
      <c r="H2042" s="10" t="str">
        <f>VLOOKUP(A2042,Planilha1!A:Y,23,FALSE)</f>
        <v>Não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Não</v>
      </c>
      <c r="H2043" s="10" t="str">
        <f>VLOOKUP(A2043,Planilha1!A:Y,23,FALSE)</f>
        <v>Não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Não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Não</v>
      </c>
      <c r="H2045" s="10" t="str">
        <f>VLOOKUP(A2045,Planilha1!A:Y,23,FALSE)</f>
        <v>Não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Não</v>
      </c>
      <c r="H2046" s="10" t="str">
        <f>VLOOKUP(A2046,Planilha1!A:Y,23,FALSE)</f>
        <v>Não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Não</v>
      </c>
      <c r="H2047" s="10" t="str">
        <f>VLOOKUP(A2047,Planilha1!A:Y,23,FALSE)</f>
        <v>Não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Não</v>
      </c>
      <c r="H2048" s="10" t="str">
        <f>VLOOKUP(A2048,Planilha1!A:Y,23,FALSE)</f>
        <v>Não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Não</v>
      </c>
      <c r="H2049" s="10" t="str">
        <f>VLOOKUP(A2049,Planilha1!A:Y,23,FALSE)</f>
        <v>Não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Não</v>
      </c>
      <c r="H2050" s="10" t="str">
        <f>VLOOKUP(A2050,Planilha1!A:Y,23,FALSE)</f>
        <v>Não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Não</v>
      </c>
      <c r="H2051" s="10" t="str">
        <f>VLOOKUP(A2051,Planilha1!A:Y,23,FALSE)</f>
        <v>Não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Não</v>
      </c>
      <c r="H2052" s="10" t="str">
        <f>VLOOKUP(A2052,Planilha1!A:Y,23,FALSE)</f>
        <v>Não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Não</v>
      </c>
      <c r="H2053" s="10" t="str">
        <f>VLOOKUP(A2053,Planilha1!A:Y,23,FALSE)</f>
        <v>Não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Não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Não</v>
      </c>
      <c r="H2057" s="10" t="str">
        <f>VLOOKUP(A2057,Planilha1!A:Y,23,FALSE)</f>
        <v>Não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Não</v>
      </c>
      <c r="H2058" s="10" t="str">
        <f>VLOOKUP(A2058,Planilha1!A:Y,23,FALSE)</f>
        <v>Não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Não</v>
      </c>
      <c r="H2059" s="10" t="str">
        <f>VLOOKUP(A2059,Planilha1!A:Y,23,FALSE)</f>
        <v>Não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Não</v>
      </c>
      <c r="H2060" s="10" t="str">
        <f>VLOOKUP(A2060,Planilha1!A:Y,23,FALSE)</f>
        <v>Não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Não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Não</v>
      </c>
      <c r="H2062" s="10" t="str">
        <f>VLOOKUP(A2062,Planilha1!A:Y,23,FALSE)</f>
        <v>Não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Não</v>
      </c>
      <c r="H2063" s="10" t="str">
        <f>VLOOKUP(A2063,Planilha1!A:Y,23,FALSE)</f>
        <v>Não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Não</v>
      </c>
      <c r="H2064" s="10" t="str">
        <f>VLOOKUP(A2064,Planilha1!A:Y,23,FALSE)</f>
        <v>Não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Não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Não</v>
      </c>
      <c r="H2066" s="10" t="str">
        <f>VLOOKUP(A2066,Planilha1!A:Y,23,FALSE)</f>
        <v>Não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Não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Não</v>
      </c>
      <c r="H2068" s="10" t="str">
        <f>VLOOKUP(A2068,Planilha1!A:Y,23,FALSE)</f>
        <v>Não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Não</v>
      </c>
      <c r="H2069" s="10" t="str">
        <f>VLOOKUP(A2069,Planilha1!A:Y,23,FALSE)</f>
        <v>Não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Não</v>
      </c>
      <c r="H2070" s="10" t="str">
        <f>VLOOKUP(A2070,Planilha1!A:Y,23,FALSE)</f>
        <v>Não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Não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Não</v>
      </c>
      <c r="H2072" s="10" t="str">
        <f>VLOOKUP(A2072,Planilha1!A:Y,23,FALSE)</f>
        <v>Não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Não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Não</v>
      </c>
      <c r="H2074" s="10" t="str">
        <f>VLOOKUP(A2074,Planilha1!A:Y,23,FALSE)</f>
        <v>Não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Não</v>
      </c>
      <c r="H2075" s="10" t="str">
        <f>VLOOKUP(A2075,Planilha1!A:Y,23,FALSE)</f>
        <v>Não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Não</v>
      </c>
      <c r="H2076" s="10" t="str">
        <f>VLOOKUP(A2076,Planilha1!A:Y,23,FALSE)</f>
        <v>Não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Não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Não</v>
      </c>
      <c r="H2078" s="10" t="str">
        <f>VLOOKUP(A2078,Planilha1!A:Y,23,FALSE)</f>
        <v>Não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Não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Não</v>
      </c>
      <c r="H2080" s="10" t="str">
        <f>VLOOKUP(A2080,Planilha1!A:Y,23,FALSE)</f>
        <v>Não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Não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Não</v>
      </c>
      <c r="H2082" s="10" t="str">
        <f>VLOOKUP(A2082,Planilha1!A:Y,23,FALSE)</f>
        <v>Não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Não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Não</v>
      </c>
      <c r="H2084" s="10" t="str">
        <f>VLOOKUP(A2084,Planilha1!A:Y,23,FALSE)</f>
        <v>Não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Não</v>
      </c>
      <c r="H2085" s="10" t="str">
        <f>VLOOKUP(A2085,Planilha1!A:Y,23,FALSE)</f>
        <v>Não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Não</v>
      </c>
      <c r="H2086" s="10" t="str">
        <f>VLOOKUP(A2086,Planilha1!A:Y,23,FALSE)</f>
        <v>Não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Não</v>
      </c>
      <c r="H2087" s="10" t="str">
        <f>VLOOKUP(A2087,Planilha1!A:Y,23,FALSE)</f>
        <v>Não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Não</v>
      </c>
      <c r="H2088" s="10" t="str">
        <f>VLOOKUP(A2088,Planilha1!A:Y,23,FALSE)</f>
        <v>Não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Não</v>
      </c>
      <c r="H2089" s="10" t="str">
        <f>VLOOKUP(A2089,Planilha1!A:Y,23,FALSE)</f>
        <v>Não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Não</v>
      </c>
      <c r="H2090" s="10" t="str">
        <f>VLOOKUP(A2090,Planilha1!A:Y,23,FALSE)</f>
        <v>Não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Não</v>
      </c>
      <c r="H2091" s="10" t="str">
        <f>VLOOKUP(A2091,Planilha1!A:Y,23,FALSE)</f>
        <v>Não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Não</v>
      </c>
      <c r="H2092" s="10" t="str">
        <f>VLOOKUP(A2092,Planilha1!A:Y,23,FALSE)</f>
        <v>Não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Não</v>
      </c>
      <c r="H2093" s="10" t="str">
        <f>VLOOKUP(A2093,Planilha1!A:Y,23,FALSE)</f>
        <v>Não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Não</v>
      </c>
      <c r="H2094" s="10" t="str">
        <f>VLOOKUP(A2094,Planilha1!A:Y,23,FALSE)</f>
        <v>Não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Não</v>
      </c>
      <c r="H2095" s="10" t="str">
        <f>VLOOKUP(A2095,Planilha1!A:Y,23,FALSE)</f>
        <v>Não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Não</v>
      </c>
      <c r="H2096" s="10" t="str">
        <f>VLOOKUP(A2096,Planilha1!A:Y,23,FALSE)</f>
        <v>Não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Não</v>
      </c>
      <c r="H2097" s="10" t="str">
        <f>VLOOKUP(A2097,Planilha1!A:Y,23,FALSE)</f>
        <v>Não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Não</v>
      </c>
      <c r="H2098" s="10" t="str">
        <f>VLOOKUP(A2098,Planilha1!A:Y,23,FALSE)</f>
        <v>Não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Não</v>
      </c>
      <c r="H2099" s="10" t="str">
        <f>VLOOKUP(A2099,Planilha1!A:Y,23,FALSE)</f>
        <v>Não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Não</v>
      </c>
      <c r="H2100" s="10" t="str">
        <f>VLOOKUP(A2100,Planilha1!A:Y,23,FALSE)</f>
        <v>Não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Não</v>
      </c>
      <c r="H2101" s="10" t="str">
        <f>VLOOKUP(A2101,Planilha1!A:Y,23,FALSE)</f>
        <v>Não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Não</v>
      </c>
      <c r="H2102" s="10" t="str">
        <f>VLOOKUP(A2102,Planilha1!A:Y,23,FALSE)</f>
        <v>Não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Não</v>
      </c>
      <c r="H2103" s="10" t="str">
        <f>VLOOKUP(A2103,Planilha1!A:Y,23,FALSE)</f>
        <v>Não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Não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Não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Não</v>
      </c>
      <c r="H2106" s="10" t="str">
        <f>VLOOKUP(A2106,Planilha1!A:Y,23,FALSE)</f>
        <v>Não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Não</v>
      </c>
      <c r="H2107" s="10" t="str">
        <f>VLOOKUP(A2107,Planilha1!A:Y,23,FALSE)</f>
        <v>Não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Não</v>
      </c>
      <c r="H2108" s="10" t="str">
        <f>VLOOKUP(A2108,Planilha1!A:Y,23,FALSE)</f>
        <v>Não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Não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Não</v>
      </c>
      <c r="H2110" s="10" t="str">
        <f>VLOOKUP(A2110,Planilha1!A:Y,23,FALSE)</f>
        <v>Não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Não</v>
      </c>
      <c r="H2111" s="10" t="str">
        <f>VLOOKUP(A2111,Planilha1!A:Y,23,FALSE)</f>
        <v>Não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Não</v>
      </c>
      <c r="H2112" s="10" t="str">
        <f>VLOOKUP(A2112,Planilha1!A:Y,23,FALSE)</f>
        <v>Não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Não</v>
      </c>
      <c r="H2113" s="10" t="str">
        <f>VLOOKUP(A2113,Planilha1!A:Y,23,FALSE)</f>
        <v>Não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Não</v>
      </c>
      <c r="H2114" s="10" t="str">
        <f>VLOOKUP(A2114,Planilha1!A:Y,23,FALSE)</f>
        <v>Não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Não</v>
      </c>
      <c r="H2115" s="10" t="str">
        <f>VLOOKUP(A2115,Planilha1!A:Y,23,FALSE)</f>
        <v>Não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Não</v>
      </c>
      <c r="H2116" s="10" t="str">
        <f>VLOOKUP(A2116,Planilha1!A:Y,23,FALSE)</f>
        <v>Não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Não</v>
      </c>
      <c r="H2117" s="10" t="str">
        <f>VLOOKUP(A2117,Planilha1!A:Y,23,FALSE)</f>
        <v>Não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Não</v>
      </c>
      <c r="H2118" s="10" t="str">
        <f>VLOOKUP(A2118,Planilha1!A:Y,23,FALSE)</f>
        <v>Não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Não</v>
      </c>
      <c r="H2119" s="10" t="str">
        <f>VLOOKUP(A2119,Planilha1!A:Y,23,FALSE)</f>
        <v>Não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Não</v>
      </c>
      <c r="H2120" s="10" t="str">
        <f>VLOOKUP(A2120,Planilha1!A:Y,23,FALSE)</f>
        <v>Não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Não</v>
      </c>
      <c r="H2121" s="10" t="str">
        <f>VLOOKUP(A2121,Planilha1!A:Y,23,FALSE)</f>
        <v>Não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Não</v>
      </c>
      <c r="H2122" s="10" t="str">
        <f>VLOOKUP(A2122,Planilha1!A:Y,23,FALSE)</f>
        <v>Não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Não</v>
      </c>
      <c r="H2123" s="10" t="str">
        <f>VLOOKUP(A2123,Planilha1!A:Y,23,FALSE)</f>
        <v>Não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Não</v>
      </c>
      <c r="H2124" s="10" t="str">
        <f>VLOOKUP(A2124,Planilha1!A:Y,23,FALSE)</f>
        <v>Não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Não</v>
      </c>
      <c r="H2125" s="10" t="str">
        <f>VLOOKUP(A2125,Planilha1!A:Y,23,FALSE)</f>
        <v>Não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Não</v>
      </c>
      <c r="H2126" s="10" t="str">
        <f>VLOOKUP(A2126,Planilha1!A:Y,23,FALSE)</f>
        <v>Não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Não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Não</v>
      </c>
      <c r="H2128" s="10" t="str">
        <f>VLOOKUP(A2128,Planilha1!A:Y,23,FALSE)</f>
        <v>Não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Não</v>
      </c>
      <c r="H2129" s="10" t="str">
        <f>VLOOKUP(A2129,Planilha1!A:Y,23,FALSE)</f>
        <v>Não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Não</v>
      </c>
      <c r="H2130" s="10" t="str">
        <f>VLOOKUP(A2130,Planilha1!A:Y,23,FALSE)</f>
        <v>Não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Não</v>
      </c>
      <c r="H2131" s="10" t="str">
        <f>VLOOKUP(A2131,Planilha1!A:Y,23,FALSE)</f>
        <v>Não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Não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Não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Não</v>
      </c>
      <c r="H2134" s="10" t="str">
        <f>VLOOKUP(A2134,Planilha1!A:Y,23,FALSE)</f>
        <v>Não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Não</v>
      </c>
      <c r="H2135" s="10" t="str">
        <f>VLOOKUP(A2135,Planilha1!A:Y,23,FALSE)</f>
        <v>Não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Não</v>
      </c>
      <c r="H2136" s="10" t="str">
        <f>VLOOKUP(A2136,Planilha1!A:Y,23,FALSE)</f>
        <v>Não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Não</v>
      </c>
      <c r="H2137" s="10" t="str">
        <f>VLOOKUP(A2137,Planilha1!A:Y,23,FALSE)</f>
        <v>Não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Não</v>
      </c>
      <c r="H2138" s="10" t="str">
        <f>VLOOKUP(A2138,Planilha1!A:Y,23,FALSE)</f>
        <v>Não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Não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Não</v>
      </c>
      <c r="H2140" s="10" t="str">
        <f>VLOOKUP(A2140,Planilha1!A:Y,23,FALSE)</f>
        <v>Não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Não</v>
      </c>
      <c r="H2141" s="10" t="str">
        <f>VLOOKUP(A2141,Planilha1!A:Y,23,FALSE)</f>
        <v>Não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Não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Não</v>
      </c>
      <c r="H2143" s="10" t="str">
        <f>VLOOKUP(A2143,Planilha1!A:Y,23,FALSE)</f>
        <v>Não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Não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Não</v>
      </c>
      <c r="H2145" s="10" t="str">
        <f>VLOOKUP(A2145,Planilha1!A:Y,23,FALSE)</f>
        <v>Não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Não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Não</v>
      </c>
      <c r="H2147" s="10" t="str">
        <f>VLOOKUP(A2147,Planilha1!A:Y,23,FALSE)</f>
        <v>Não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Não</v>
      </c>
      <c r="H2148" s="10" t="str">
        <f>VLOOKUP(A2148,Planilha1!A:Y,23,FALSE)</f>
        <v>Não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Não</v>
      </c>
      <c r="H2149" s="10" t="str">
        <f>VLOOKUP(A2149,Planilha1!A:Y,23,FALSE)</f>
        <v>Não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Não</v>
      </c>
      <c r="H2150" s="10" t="str">
        <f>VLOOKUP(A2150,Planilha1!A:Y,23,FALSE)</f>
        <v>Não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Não</v>
      </c>
      <c r="H2151" s="10" t="str">
        <f>VLOOKUP(A2151,Planilha1!A:Y,23,FALSE)</f>
        <v>Não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Não</v>
      </c>
      <c r="H2152" s="10" t="str">
        <f>VLOOKUP(A2152,Planilha1!A:Y,23,FALSE)</f>
        <v>Não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Não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Não</v>
      </c>
      <c r="H2154" s="10" t="str">
        <f>VLOOKUP(A2154,Planilha1!A:Y,23,FALSE)</f>
        <v>Não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Não</v>
      </c>
      <c r="H2155" s="10" t="str">
        <f>VLOOKUP(A2155,Planilha1!A:Y,23,FALSE)</f>
        <v>Não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Não</v>
      </c>
      <c r="H2156" s="10" t="str">
        <f>VLOOKUP(A2156,Planilha1!A:Y,23,FALSE)</f>
        <v>Não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Não</v>
      </c>
      <c r="H2157" s="10" t="str">
        <f>VLOOKUP(A2157,Planilha1!A:Y,23,FALSE)</f>
        <v>Não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Não</v>
      </c>
      <c r="H2158" s="10" t="str">
        <f>VLOOKUP(A2158,Planilha1!A:Y,23,FALSE)</f>
        <v>Não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Não</v>
      </c>
      <c r="H2159" s="10" t="str">
        <f>VLOOKUP(A2159,Planilha1!A:Y,23,FALSE)</f>
        <v>Não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Não</v>
      </c>
      <c r="H2160" s="10" t="str">
        <f>VLOOKUP(A2160,Planilha1!A:Y,23,FALSE)</f>
        <v>Não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Não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Não</v>
      </c>
      <c r="H2162" s="10" t="str">
        <f>VLOOKUP(A2162,Planilha1!A:Y,23,FALSE)</f>
        <v>Não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Não</v>
      </c>
      <c r="H2163" s="10" t="str">
        <f>VLOOKUP(A2163,Planilha1!A:Y,23,FALSE)</f>
        <v>Não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Não</v>
      </c>
      <c r="H2164" s="10" t="str">
        <f>VLOOKUP(A2164,Planilha1!A:Y,23,FALSE)</f>
        <v>Não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Não</v>
      </c>
      <c r="H2165" s="10" t="str">
        <f>VLOOKUP(A2165,Planilha1!A:Y,23,FALSE)</f>
        <v>Não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Não</v>
      </c>
      <c r="H2166" s="10" t="str">
        <f>VLOOKUP(A2166,Planilha1!A:Y,23,FALSE)</f>
        <v>Não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Não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Não</v>
      </c>
      <c r="H2168" s="10" t="str">
        <f>VLOOKUP(A2168,Planilha1!A:Y,23,FALSE)</f>
        <v>Não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Não</v>
      </c>
      <c r="H2169" s="10" t="str">
        <f>VLOOKUP(A2169,Planilha1!A:Y,23,FALSE)</f>
        <v>Não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Não</v>
      </c>
      <c r="H2170" s="10" t="str">
        <f>VLOOKUP(A2170,Planilha1!A:Y,23,FALSE)</f>
        <v>Não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Não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Não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Não</v>
      </c>
      <c r="H2173" s="10" t="str">
        <f>VLOOKUP(A2173,Planilha1!A:Y,23,FALSE)</f>
        <v>Não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Não</v>
      </c>
      <c r="H2174" s="10" t="str">
        <f>VLOOKUP(A2174,Planilha1!A:Y,23,FALSE)</f>
        <v>Não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Não</v>
      </c>
      <c r="H2175" s="10" t="str">
        <f>VLOOKUP(A2175,Planilha1!A:Y,23,FALSE)</f>
        <v>Não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Não</v>
      </c>
      <c r="H2176" s="10" t="str">
        <f>VLOOKUP(A2176,Planilha1!A:Y,23,FALSE)</f>
        <v>Não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Não</v>
      </c>
      <c r="H2177" s="10" t="str">
        <f>VLOOKUP(A2177,Planilha1!A:Y,23,FALSE)</f>
        <v>Não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Não</v>
      </c>
      <c r="H2178" s="10" t="str">
        <f>VLOOKUP(A2178,Planilha1!A:Y,23,FALSE)</f>
        <v>Não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Não</v>
      </c>
      <c r="H2179" s="10" t="str">
        <f>VLOOKUP(A2179,Planilha1!A:Y,23,FALSE)</f>
        <v>Não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Não</v>
      </c>
      <c r="H2180" s="10" t="str">
        <f>VLOOKUP(A2180,Planilha1!A:Y,23,FALSE)</f>
        <v>Não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Não</v>
      </c>
      <c r="H2181" s="10" t="str">
        <f>VLOOKUP(A2181,Planilha1!A:Y,23,FALSE)</f>
        <v>Não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Não</v>
      </c>
      <c r="H2182" s="10" t="str">
        <f>VLOOKUP(A2182,Planilha1!A:Y,23,FALSE)</f>
        <v>Não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Não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Não</v>
      </c>
      <c r="H2184" s="10" t="str">
        <f>VLOOKUP(A2184,Planilha1!A:Y,23,FALSE)</f>
        <v>Não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Não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Não</v>
      </c>
      <c r="H2186" s="10" t="str">
        <f>VLOOKUP(A2186,Planilha1!A:Y,23,FALSE)</f>
        <v>Não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Não</v>
      </c>
      <c r="H2187" s="10" t="str">
        <f>VLOOKUP(A2187,Planilha1!A:Y,23,FALSE)</f>
        <v>Não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Não</v>
      </c>
      <c r="H2188" s="10" t="str">
        <f>VLOOKUP(A2188,Planilha1!A:Y,23,FALSE)</f>
        <v>Não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Não</v>
      </c>
      <c r="H2189" s="10" t="str">
        <f>VLOOKUP(A2189,Planilha1!A:Y,23,FALSE)</f>
        <v>Não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Não</v>
      </c>
      <c r="H2190" s="10" t="str">
        <f>VLOOKUP(A2190,Planilha1!A:Y,23,FALSE)</f>
        <v>Não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Não</v>
      </c>
      <c r="H2191" s="10" t="str">
        <f>VLOOKUP(A2191,Planilha1!A:Y,23,FALSE)</f>
        <v>Não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Não</v>
      </c>
      <c r="H2192" s="10" t="str">
        <f>VLOOKUP(A2192,Planilha1!A:Y,23,FALSE)</f>
        <v>Não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Não</v>
      </c>
      <c r="H2193" s="10" t="str">
        <f>VLOOKUP(A2193,Planilha1!A:Y,23,FALSE)</f>
        <v>Não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Não</v>
      </c>
      <c r="H2194" s="10" t="str">
        <f>VLOOKUP(A2194,Planilha1!A:Y,23,FALSE)</f>
        <v>Não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Não</v>
      </c>
      <c r="H2195" s="10" t="str">
        <f>VLOOKUP(A2195,Planilha1!A:Y,23,FALSE)</f>
        <v>Não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Não</v>
      </c>
      <c r="H2196" s="10" t="str">
        <f>VLOOKUP(A2196,Planilha1!A:Y,23,FALSE)</f>
        <v>Não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Não</v>
      </c>
      <c r="H2197" s="10" t="str">
        <f>VLOOKUP(A2197,Planilha1!A:Y,23,FALSE)</f>
        <v>Não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Não</v>
      </c>
      <c r="H2198" s="10" t="str">
        <f>VLOOKUP(A2198,Planilha1!A:Y,23,FALSE)</f>
        <v>Não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Não</v>
      </c>
      <c r="H2199" s="10" t="str">
        <f>VLOOKUP(A2199,Planilha1!A:Y,23,FALSE)</f>
        <v>Não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Não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Não</v>
      </c>
      <c r="H2201" s="10" t="str">
        <f>VLOOKUP(A2201,Planilha1!A:Y,23,FALSE)</f>
        <v>Não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Não</v>
      </c>
      <c r="H2202" s="10" t="str">
        <f>VLOOKUP(A2202,Planilha1!A:Y,23,FALSE)</f>
        <v>Não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Não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Não</v>
      </c>
      <c r="H2204" s="10" t="str">
        <f>VLOOKUP(A2204,Planilha1!A:Y,23,FALSE)</f>
        <v>Não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Não</v>
      </c>
      <c r="H2205" s="10" t="str">
        <f>VLOOKUP(A2205,Planilha1!A:Y,23,FALSE)</f>
        <v>Não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Não</v>
      </c>
      <c r="F2206" s="10" t="str">
        <f>VLOOKUP(A2206,Planilha1!A:Y,21,FALSE)</f>
        <v>Sim</v>
      </c>
      <c r="G2206" s="10" t="str">
        <f>VLOOKUP(A2206,Planilha1!A:Y,22,FALSE)</f>
        <v>Não</v>
      </c>
      <c r="H2206" s="10" t="str">
        <f>VLOOKUP(A2206,Planilha1!A:Y,23,FALSE)</f>
        <v>Não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Não</v>
      </c>
      <c r="H2207" s="10" t="str">
        <f>VLOOKUP(A2207,Planilha1!A:Y,23,FALSE)</f>
        <v>Não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Não</v>
      </c>
      <c r="H2209" s="10" t="str">
        <f>VLOOKUP(A2209,Planilha1!A:Y,23,FALSE)</f>
        <v>Não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Não</v>
      </c>
      <c r="H2210" s="10" t="str">
        <f>VLOOKUP(A2210,Planilha1!A:Y,23,FALSE)</f>
        <v>Não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Não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Não</v>
      </c>
      <c r="H2212" s="10" t="str">
        <f>VLOOKUP(A2212,Planilha1!A:Y,23,FALSE)</f>
        <v>Não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Não</v>
      </c>
      <c r="H2213" s="10" t="str">
        <f>VLOOKUP(A2213,Planilha1!A:Y,23,FALSE)</f>
        <v>Não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Não</v>
      </c>
      <c r="H2214" s="10" t="str">
        <f>VLOOKUP(A2214,Planilha1!A:Y,23,FALSE)</f>
        <v>Não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Não</v>
      </c>
      <c r="F2215" s="10" t="str">
        <f>VLOOKUP(A2215,Planilha1!A:Y,21,FALSE)</f>
        <v>Não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Não</v>
      </c>
      <c r="H2216" s="10" t="str">
        <f>VLOOKUP(A2216,Planilha1!A:Y,23,FALSE)</f>
        <v>Não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Não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Não</v>
      </c>
      <c r="H2218" s="10" t="str">
        <f>VLOOKUP(A2218,Planilha1!A:Y,23,FALSE)</f>
        <v>Não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Não</v>
      </c>
      <c r="H2219" s="10" t="str">
        <f>VLOOKUP(A2219,Planilha1!A:Y,23,FALSE)</f>
        <v>Não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Não</v>
      </c>
      <c r="H2220" s="10" t="str">
        <f>VLOOKUP(A2220,Planilha1!A:Y,23,FALSE)</f>
        <v>Não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Não</v>
      </c>
      <c r="H2221" s="10" t="str">
        <f>VLOOKUP(A2221,Planilha1!A:Y,23,FALSE)</f>
        <v>Não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Não</v>
      </c>
      <c r="H2222" s="10" t="str">
        <f>VLOOKUP(A2222,Planilha1!A:Y,23,FALSE)</f>
        <v>Não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Não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Não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Não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Não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Não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Não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Não</v>
      </c>
      <c r="H2229" s="10" t="str">
        <f>VLOOKUP(A2229,Planilha1!A:Y,23,FALSE)</f>
        <v>Não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Não</v>
      </c>
      <c r="H2230" s="10" t="str">
        <f>VLOOKUP(A2230,Planilha1!A:Y,23,FALSE)</f>
        <v>Não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Não</v>
      </c>
      <c r="H2232" s="10" t="str">
        <f>VLOOKUP(A2232,Planilha1!A:Y,23,FALSE)</f>
        <v>Não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Não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Não</v>
      </c>
      <c r="H2236" s="10" t="str">
        <f>VLOOKUP(A2236,Planilha1!A:Y,23,FALSE)</f>
        <v>Não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Não</v>
      </c>
      <c r="H2237" s="10" t="str">
        <f>VLOOKUP(A2237,Planilha1!A:Y,23,FALSE)</f>
        <v>Não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Não</v>
      </c>
      <c r="H2238" s="10" t="str">
        <f>VLOOKUP(A2238,Planilha1!A:Y,23,FALSE)</f>
        <v>Não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Não</v>
      </c>
      <c r="H2240" s="10" t="str">
        <f>VLOOKUP(A2240,Planilha1!A:Y,23,FALSE)</f>
        <v>Não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Não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Não</v>
      </c>
      <c r="H2242" s="10" t="str">
        <f>VLOOKUP(A2242,Planilha1!A:Y,23,FALSE)</f>
        <v>Não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Não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Não</v>
      </c>
      <c r="H2244" s="10" t="str">
        <f>VLOOKUP(A2244,Planilha1!A:Y,23,FALSE)</f>
        <v>Não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Não</v>
      </c>
      <c r="H2245" s="10" t="str">
        <f>VLOOKUP(A2245,Planilha1!A:Y,23,FALSE)</f>
        <v>Não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Não</v>
      </c>
      <c r="H2246" s="10" t="str">
        <f>VLOOKUP(A2246,Planilha1!A:Y,23,FALSE)</f>
        <v>Não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Não</v>
      </c>
      <c r="H2247" s="10" t="str">
        <f>VLOOKUP(A2247,Planilha1!A:Y,23,FALSE)</f>
        <v>Não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Não</v>
      </c>
      <c r="H2248" s="10" t="str">
        <f>VLOOKUP(A2248,Planilha1!A:Y,23,FALSE)</f>
        <v>Não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Não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Não</v>
      </c>
      <c r="H2250" s="10" t="str">
        <f>VLOOKUP(A2250,Planilha1!A:Y,23,FALSE)</f>
        <v>Não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Não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Não</v>
      </c>
      <c r="H2252" s="10" t="str">
        <f>VLOOKUP(A2252,Planilha1!A:Y,23,FALSE)</f>
        <v>Não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Não</v>
      </c>
      <c r="H2253" s="10" t="str">
        <f>VLOOKUP(A2253,Planilha1!A:Y,23,FALSE)</f>
        <v>Não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Não</v>
      </c>
      <c r="H2255" s="10" t="str">
        <f>VLOOKUP(A2255,Planilha1!A:Y,23,FALSE)</f>
        <v>Não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Não</v>
      </c>
      <c r="H2256" s="10" t="str">
        <f>VLOOKUP(A2256,Planilha1!A:Y,23,FALSE)</f>
        <v>Não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Não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Não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Não</v>
      </c>
      <c r="H2259" s="10" t="str">
        <f>VLOOKUP(A2259,Planilha1!A:Y,23,FALSE)</f>
        <v>Não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Não</v>
      </c>
      <c r="H2260" s="10" t="str">
        <f>VLOOKUP(A2260,Planilha1!A:Y,23,FALSE)</f>
        <v>Não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Não</v>
      </c>
      <c r="H2261" s="10" t="str">
        <f>VLOOKUP(A2261,Planilha1!A:Y,23,FALSE)</f>
        <v>Não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Não</v>
      </c>
      <c r="H2262" s="10" t="str">
        <f>VLOOKUP(A2262,Planilha1!A:Y,23,FALSE)</f>
        <v>Não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Não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Não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Não</v>
      </c>
      <c r="H2265" s="10" t="str">
        <f>VLOOKUP(A2265,Planilha1!A:Y,23,FALSE)</f>
        <v>Não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Não</v>
      </c>
      <c r="H2266" s="10" t="str">
        <f>VLOOKUP(A2266,Planilha1!A:Y,23,FALSE)</f>
        <v>Não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Não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Não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Não</v>
      </c>
      <c r="H2269" s="10" t="str">
        <f>VLOOKUP(A2269,Planilha1!A:Y,23,FALSE)</f>
        <v>Não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Não</v>
      </c>
      <c r="H2270" s="10" t="str">
        <f>VLOOKUP(A2270,Planilha1!A:Y,23,FALSE)</f>
        <v>Não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Não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Não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Não</v>
      </c>
      <c r="H2272" s="10" t="str">
        <f>VLOOKUP(A2272,Planilha1!A:Y,23,FALSE)</f>
        <v>Não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Não</v>
      </c>
      <c r="H2274" s="10" t="str">
        <f>VLOOKUP(A2274,Planilha1!A:Y,23,FALSE)</f>
        <v>Não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Não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Não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Não</v>
      </c>
      <c r="H2277" s="10" t="str">
        <f>VLOOKUP(A2277,Planilha1!A:Y,23,FALSE)</f>
        <v>Não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Não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Não</v>
      </c>
      <c r="H2279" s="10" t="str">
        <f>VLOOKUP(A2279,Planilha1!A:Y,23,FALSE)</f>
        <v>Não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Não</v>
      </c>
      <c r="H2280" s="10" t="str">
        <f>VLOOKUP(A2280,Planilha1!A:Y,23,FALSE)</f>
        <v>Não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Não</v>
      </c>
      <c r="H2281" s="10" t="str">
        <f>VLOOKUP(A2281,Planilha1!A:Y,23,FALSE)</f>
        <v>Não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Não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Não</v>
      </c>
      <c r="H2283" s="10" t="str">
        <f>VLOOKUP(A2283,Planilha1!A:Y,23,FALSE)</f>
        <v>Não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Não</v>
      </c>
      <c r="H2284" s="10" t="str">
        <f>VLOOKUP(A2284,Planilha1!A:Y,23,FALSE)</f>
        <v>Não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Não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Não</v>
      </c>
      <c r="H2286" s="10" t="str">
        <f>VLOOKUP(A2286,Planilha1!A:Y,23,FALSE)</f>
        <v>Não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Não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Não</v>
      </c>
      <c r="H2288" s="10" t="str">
        <f>VLOOKUP(A2288,Planilha1!A:Y,23,FALSE)</f>
        <v>Não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Não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Não</v>
      </c>
      <c r="H2290" s="10" t="str">
        <f>VLOOKUP(A2290,Planilha1!A:Y,23,FALSE)</f>
        <v>Não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Não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Não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Não</v>
      </c>
      <c r="H2293" s="10" t="str">
        <f>VLOOKUP(A2293,Planilha1!A:Y,23,FALSE)</f>
        <v>Não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Não</v>
      </c>
      <c r="H2294" s="10" t="str">
        <f>VLOOKUP(A2294,Planilha1!A:Y,23,FALSE)</f>
        <v>Não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Não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Não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Não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Não</v>
      </c>
      <c r="H2300" s="10" t="str">
        <f>VLOOKUP(A2300,Planilha1!A:Y,23,FALSE)</f>
        <v>Não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Não</v>
      </c>
      <c r="H2301" s="10" t="str">
        <f>VLOOKUP(A2301,Planilha1!A:Y,23,FALSE)</f>
        <v>Não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Não</v>
      </c>
      <c r="H2302" s="10" t="str">
        <f>VLOOKUP(A2302,Planilha1!A:Y,23,FALSE)</f>
        <v>Não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Não</v>
      </c>
      <c r="H2303" s="10" t="str">
        <f>VLOOKUP(A2303,Planilha1!A:Y,23,FALSE)</f>
        <v>Não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Não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Não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Não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Não</v>
      </c>
      <c r="H2308" s="10" t="str">
        <f>VLOOKUP(A2308,Planilha1!A:Y,23,FALSE)</f>
        <v>Não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Não</v>
      </c>
      <c r="H2309" s="10" t="str">
        <f>VLOOKUP(A2309,Planilha1!A:Y,23,FALSE)</f>
        <v>Não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Não</v>
      </c>
      <c r="H2310" s="10" t="str">
        <f>VLOOKUP(A2310,Planilha1!A:Y,23,FALSE)</f>
        <v>Não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Não</v>
      </c>
      <c r="H2311" s="10" t="str">
        <f>VLOOKUP(A2311,Planilha1!A:Y,23,FALSE)</f>
        <v>Não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Não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Não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Não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Não</v>
      </c>
      <c r="H2315" s="10" t="str">
        <f>VLOOKUP(A2315,Planilha1!A:Y,23,FALSE)</f>
        <v>Não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Não</v>
      </c>
      <c r="H2316" s="10" t="str">
        <f>VLOOKUP(A2316,Planilha1!A:Y,23,FALSE)</f>
        <v>Não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Não</v>
      </c>
      <c r="H2317" s="10" t="str">
        <f>VLOOKUP(A2317,Planilha1!A:Y,23,FALSE)</f>
        <v>Não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Não</v>
      </c>
      <c r="H2318" s="10" t="str">
        <f>VLOOKUP(A2318,Planilha1!A:Y,23,FALSE)</f>
        <v>Não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Não</v>
      </c>
      <c r="H2320" s="10" t="str">
        <f>VLOOKUP(A2320,Planilha1!A:Y,23,FALSE)</f>
        <v>Não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Não</v>
      </c>
      <c r="H2321" s="10" t="str">
        <f>VLOOKUP(A2321,Planilha1!A:Y,23,FALSE)</f>
        <v>Não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Não</v>
      </c>
      <c r="H2322" s="10" t="str">
        <f>VLOOKUP(A2322,Planilha1!A:Y,23,FALSE)</f>
        <v>Não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Não</v>
      </c>
      <c r="H2323" s="10" t="str">
        <f>VLOOKUP(A2323,Planilha1!A:Y,23,FALSE)</f>
        <v>Não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Não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Não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Não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Não</v>
      </c>
      <c r="F2327" s="10" t="str">
        <f>VLOOKUP(A2327,Planilha1!A:Y,21,FALSE)</f>
        <v>Sim</v>
      </c>
      <c r="G2327" s="10" t="str">
        <f>VLOOKUP(A2327,Planilha1!A:Y,22,FALSE)</f>
        <v>Não</v>
      </c>
      <c r="H2327" s="10" t="str">
        <f>VLOOKUP(A2327,Planilha1!A:Y,23,FALSE)</f>
        <v>Não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Não</v>
      </c>
      <c r="H2328" s="10" t="str">
        <f>VLOOKUP(A2328,Planilha1!A:Y,23,FALSE)</f>
        <v>Não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Não</v>
      </c>
      <c r="H2330" s="10" t="str">
        <f>VLOOKUP(A2330,Planilha1!A:Y,23,FALSE)</f>
        <v>Não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Não</v>
      </c>
      <c r="F2331" s="10" t="str">
        <f>VLOOKUP(A2331,Planilha1!A:Y,21,FALSE)</f>
        <v>Sim</v>
      </c>
      <c r="G2331" s="10" t="str">
        <f>VLOOKUP(A2331,Planilha1!A:Y,22,FALSE)</f>
        <v>Não</v>
      </c>
      <c r="H2331" s="10" t="str">
        <f>VLOOKUP(A2331,Planilha1!A:Y,23,FALSE)</f>
        <v>Não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Não</v>
      </c>
      <c r="H2332" s="10" t="str">
        <f>VLOOKUP(A2332,Planilha1!A:Y,23,FALSE)</f>
        <v>Não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Não</v>
      </c>
      <c r="H2333" s="10" t="str">
        <f>VLOOKUP(A2333,Planilha1!A:Y,23,FALSE)</f>
        <v>Não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Não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Não</v>
      </c>
      <c r="H2335" s="10" t="str">
        <f>VLOOKUP(A2335,Planilha1!A:Y,23,FALSE)</f>
        <v>Não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Não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Não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Não</v>
      </c>
      <c r="H2338" s="10" t="str">
        <f>VLOOKUP(A2338,Planilha1!A:Y,23,FALSE)</f>
        <v>Não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Não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Não</v>
      </c>
      <c r="H2340" s="10" t="str">
        <f>VLOOKUP(A2340,Planilha1!A:Y,23,FALSE)</f>
        <v>Não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Não</v>
      </c>
      <c r="H2342" s="10" t="str">
        <f>VLOOKUP(A2342,Planilha1!A:Y,23,FALSE)</f>
        <v>Não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Não</v>
      </c>
      <c r="H2343" s="10" t="str">
        <f>VLOOKUP(A2343,Planilha1!A:Y,23,FALSE)</f>
        <v>Não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Não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Não</v>
      </c>
      <c r="H2345" s="10" t="str">
        <f>VLOOKUP(A2345,Planilha1!A:Y,23,FALSE)</f>
        <v>Não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Não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Não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Não</v>
      </c>
      <c r="H2348" s="10" t="str">
        <f>VLOOKUP(A2348,Planilha1!A:Y,23,FALSE)</f>
        <v>Não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Não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Não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Não</v>
      </c>
      <c r="F2350" s="10" t="str">
        <f>VLOOKUP(A2350,Planilha1!A:Y,21,FALSE)</f>
        <v>Não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Não</v>
      </c>
      <c r="H2351" s="10" t="str">
        <f>VLOOKUP(A2351,Planilha1!A:Y,23,FALSE)</f>
        <v>Não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Não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Não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Não</v>
      </c>
      <c r="H2354" s="10" t="str">
        <f>VLOOKUP(A2354,Planilha1!A:Y,23,FALSE)</f>
        <v>Não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Não</v>
      </c>
      <c r="H2355" s="10" t="str">
        <f>VLOOKUP(A2355,Planilha1!A:Y,23,FALSE)</f>
        <v>Não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Não</v>
      </c>
      <c r="H2356" s="10" t="str">
        <f>VLOOKUP(A2356,Planilha1!A:Y,23,FALSE)</f>
        <v>Não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Não</v>
      </c>
      <c r="H2357" s="10" t="str">
        <f>VLOOKUP(A2357,Planilha1!A:Y,23,FALSE)</f>
        <v>Não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Não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Não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Não</v>
      </c>
      <c r="H2362" s="10" t="str">
        <f>VLOOKUP(A2362,Planilha1!A:Y,23,FALSE)</f>
        <v>Não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Não</v>
      </c>
      <c r="H2363" s="10" t="str">
        <f>VLOOKUP(A2363,Planilha1!A:Y,23,FALSE)</f>
        <v>Não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Não</v>
      </c>
      <c r="H2364" s="10" t="str">
        <f>VLOOKUP(A2364,Planilha1!A:Y,23,FALSE)</f>
        <v>Não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Não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Não</v>
      </c>
      <c r="H2366" s="10" t="str">
        <f>VLOOKUP(A2366,Planilha1!A:Y,23,FALSE)</f>
        <v>Não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Não</v>
      </c>
      <c r="H2368" s="10" t="str">
        <f>VLOOKUP(A2368,Planilha1!A:Y,23,FALSE)</f>
        <v>Não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Não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Não</v>
      </c>
      <c r="H2370" s="10" t="str">
        <f>VLOOKUP(A2370,Planilha1!A:Y,23,FALSE)</f>
        <v>Não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Não</v>
      </c>
      <c r="H2373" s="10" t="str">
        <f>VLOOKUP(A2373,Planilha1!A:Y,23,FALSE)</f>
        <v>Não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Não</v>
      </c>
      <c r="H2374" s="10" t="str">
        <f>VLOOKUP(A2374,Planilha1!A:Y,23,FALSE)</f>
        <v>Não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Não</v>
      </c>
      <c r="H2375" s="10" t="str">
        <f>VLOOKUP(A2375,Planilha1!A:Y,23,FALSE)</f>
        <v>Não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Não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Não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Não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Não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Não</v>
      </c>
      <c r="H2380" s="10" t="str">
        <f>VLOOKUP(A2380,Planilha1!A:Y,23,FALSE)</f>
        <v>Não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Não</v>
      </c>
      <c r="H2381" s="10" t="str">
        <f>VLOOKUP(A2381,Planilha1!A:Y,23,FALSE)</f>
        <v>Não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Não</v>
      </c>
      <c r="H2382" s="10" t="str">
        <f>VLOOKUP(A2382,Planilha1!A:Y,23,FALSE)</f>
        <v>Não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Não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Não</v>
      </c>
      <c r="H2384" s="10" t="str">
        <f>VLOOKUP(A2384,Planilha1!A:Y,23,FALSE)</f>
        <v>Não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Não</v>
      </c>
      <c r="H2387" s="10" t="str">
        <f>VLOOKUP(A2387,Planilha1!A:Y,23,FALSE)</f>
        <v>Não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Não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Não</v>
      </c>
      <c r="H2389" s="10" t="str">
        <f>VLOOKUP(A2389,Planilha1!A:Y,23,FALSE)</f>
        <v>Não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Não</v>
      </c>
      <c r="H2390" s="10" t="str">
        <f>VLOOKUP(A2390,Planilha1!A:Y,23,FALSE)</f>
        <v>Não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Não</v>
      </c>
      <c r="H2395" s="10" t="str">
        <f>VLOOKUP(A2395,Planilha1!A:Y,23,FALSE)</f>
        <v>Não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Não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Não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Não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Não</v>
      </c>
      <c r="H2401" s="10" t="str">
        <f>VLOOKUP(A2401,Planilha1!A:Y,23,FALSE)</f>
        <v>Não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Não</v>
      </c>
      <c r="H2403" s="10" t="str">
        <f>VLOOKUP(A2403,Planilha1!A:Y,23,FALSE)</f>
        <v>Não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Não</v>
      </c>
      <c r="H2404" s="10" t="str">
        <f>VLOOKUP(A2404,Planilha1!A:Y,23,FALSE)</f>
        <v>Não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Não</v>
      </c>
      <c r="H2405" s="10" t="str">
        <f>VLOOKUP(A2405,Planilha1!A:Y,23,FALSE)</f>
        <v>Não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Não</v>
      </c>
      <c r="H2406" s="10" t="str">
        <f>VLOOKUP(A2406,Planilha1!A:Y,23,FALSE)</f>
        <v>Não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Não</v>
      </c>
      <c r="H2407" s="10" t="str">
        <f>VLOOKUP(A2407,Planilha1!A:Y,23,FALSE)</f>
        <v>Não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Não</v>
      </c>
      <c r="H2408" s="10" t="str">
        <f>VLOOKUP(A2408,Planilha1!A:Y,23,FALSE)</f>
        <v>Não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Não</v>
      </c>
      <c r="H2410" s="10" t="str">
        <f>VLOOKUP(A2410,Planilha1!A:Y,23,FALSE)</f>
        <v>Não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Não</v>
      </c>
      <c r="H2411" s="10" t="str">
        <f>VLOOKUP(A2411,Planilha1!A:Y,23,FALSE)</f>
        <v>Não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Não</v>
      </c>
      <c r="H2412" s="10" t="str">
        <f>VLOOKUP(A2412,Planilha1!A:Y,23,FALSE)</f>
        <v>Não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Não</v>
      </c>
      <c r="H2414" s="10" t="str">
        <f>VLOOKUP(A2414,Planilha1!A:Y,23,FALSE)</f>
        <v>Não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Não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Não</v>
      </c>
      <c r="H2417" s="10" t="str">
        <f>VLOOKUP(A2417,Planilha1!A:Y,23,FALSE)</f>
        <v>Não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Não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Não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Não</v>
      </c>
      <c r="H2420" s="10" t="str">
        <f>VLOOKUP(A2420,Planilha1!A:Y,23,FALSE)</f>
        <v>Não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Não</v>
      </c>
      <c r="H2421" s="10" t="str">
        <f>VLOOKUP(A2421,Planilha1!A:Y,23,FALSE)</f>
        <v>Não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Não</v>
      </c>
      <c r="H2423" s="10" t="str">
        <f>VLOOKUP(A2423,Planilha1!A:Y,23,FALSE)</f>
        <v>Não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Não</v>
      </c>
      <c r="H2424" s="10" t="str">
        <f>VLOOKUP(A2424,Planilha1!A:Y,23,FALSE)</f>
        <v>Não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Não</v>
      </c>
      <c r="H2425" s="10" t="str">
        <f>VLOOKUP(A2425,Planilha1!A:Y,23,FALSE)</f>
        <v>Não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Não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Não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Não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Não</v>
      </c>
      <c r="H2429" s="10" t="str">
        <f>VLOOKUP(A2429,Planilha1!A:Y,23,FALSE)</f>
        <v>Não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Não</v>
      </c>
      <c r="G2430" s="10" t="str">
        <f>VLOOKUP(A2430,Planilha1!A:Y,22,FALSE)</f>
        <v>Não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Não</v>
      </c>
      <c r="H2431" s="10" t="str">
        <f>VLOOKUP(A2431,Planilha1!A:Y,23,FALSE)</f>
        <v>Não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Não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Não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Não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Não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Não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Não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Não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Não</v>
      </c>
      <c r="H2441" s="10" t="str">
        <f>VLOOKUP(A2441,Planilha1!A:Y,23,FALSE)</f>
        <v>Não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Não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Não</v>
      </c>
      <c r="F2446" s="10" t="str">
        <f>VLOOKUP(A2446,Planilha1!A:Y,21,FALSE)</f>
        <v>Sim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Não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Não</v>
      </c>
      <c r="H2448" s="10" t="str">
        <f>VLOOKUP(A2448,Planilha1!A:Y,23,FALSE)</f>
        <v>Não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Não</v>
      </c>
      <c r="F2450" s="10" t="str">
        <f>VLOOKUP(A2450,Planilha1!A:Y,21,FALSE)</f>
        <v>Não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Não</v>
      </c>
      <c r="F2451" s="10" t="str">
        <f>VLOOKUP(A2451,Planilha1!A:Y,21,FALSE)</f>
        <v>Não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Não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Não</v>
      </c>
      <c r="F2453" s="10" t="str">
        <f>VLOOKUP(A2453,Planilha1!A:Y,21,FALSE)</f>
        <v>Não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Não</v>
      </c>
      <c r="F2454" s="10" t="str">
        <f>VLOOKUP(A2454,Planilha1!A:Y,21,FALSE)</f>
        <v>Não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Não</v>
      </c>
      <c r="H2455" s="10" t="str">
        <f>VLOOKUP(A2455,Planilha1!A:Y,23,FALSE)</f>
        <v>Não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Não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Não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Não</v>
      </c>
      <c r="H2457" s="10" t="str">
        <f>VLOOKUP(A2457,Planilha1!A:Y,23,FALSE)</f>
        <v>Não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Não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Não</v>
      </c>
      <c r="F2459" s="10" t="str">
        <f>VLOOKUP(A2459,Planilha1!A:Y,21,FALSE)</f>
        <v>Não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Não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Não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Não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Não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Não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Não</v>
      </c>
      <c r="F2468" s="10" t="str">
        <f>VLOOKUP(A2468,Planilha1!A:Y,21,FALSE)</f>
        <v>Não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Não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Não</v>
      </c>
      <c r="F2470" s="10" t="str">
        <f>VLOOKUP(A2470,Planilha1!A:Y,21,FALSE)</f>
        <v>Não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Não</v>
      </c>
      <c r="H2471" s="10" t="str">
        <f>VLOOKUP(A2471,Planilha1!A:Y,23,FALSE)</f>
        <v>Não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Não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Não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Não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Não</v>
      </c>
      <c r="F2477" s="10" t="str">
        <f>VLOOKUP(A2477,Planilha1!A:Y,21,FALSE)</f>
        <v>Não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Não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Não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Não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Não</v>
      </c>
      <c r="F2481" s="10" t="str">
        <f>VLOOKUP(A2481,Planilha1!A:Y,21,FALSE)</f>
        <v>Sim</v>
      </c>
      <c r="G2481" s="10" t="str">
        <f>VLOOKUP(A2481,Planilha1!A:Y,22,FALSE)</f>
        <v>Não</v>
      </c>
      <c r="H2481" s="10" t="str">
        <f>VLOOKUP(A2481,Planilha1!A:Y,23,FALSE)</f>
        <v>Não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Não</v>
      </c>
      <c r="H2483" s="10" t="str">
        <f>VLOOKUP(A2483,Planilha1!A:Y,23,FALSE)</f>
        <v>Não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Não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Não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Não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Não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Não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Não</v>
      </c>
      <c r="H2488" s="10" t="str">
        <f>VLOOKUP(A2488,Planilha1!A:Y,23,FALSE)</f>
        <v>Não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Não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Não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Não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Não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Não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Não</v>
      </c>
      <c r="F2496" s="10" t="str">
        <f>VLOOKUP(A2496,Planilha1!A:Y,21,FALSE)</f>
        <v>Não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Não</v>
      </c>
      <c r="F2497" s="10" t="str">
        <f>VLOOKUP(A2497,Planilha1!A:Y,21,FALSE)</f>
        <v>Não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Não</v>
      </c>
      <c r="F2498" s="10" t="str">
        <f>VLOOKUP(A2498,Planilha1!A:Y,21,FALSE)</f>
        <v>Não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Não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Não</v>
      </c>
      <c r="H2500" s="10" t="str">
        <f>VLOOKUP(A2500,Planilha1!A:Y,23,FALSE)</f>
        <v>Não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Não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Não</v>
      </c>
      <c r="F2503" s="10" t="str">
        <f>VLOOKUP(A2503,Planilha1!A:Y,21,FALSE)</f>
        <v>Não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Não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Não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Não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Não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Não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Não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Não</v>
      </c>
      <c r="H2510" s="10" t="str">
        <f>VLOOKUP(A2510,Planilha1!A:Y,23,FALSE)</f>
        <v>Não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Não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Não</v>
      </c>
      <c r="F2512" s="10" t="str">
        <f>VLOOKUP(A2512,Planilha1!A:Y,21,FALSE)</f>
        <v>Não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Não</v>
      </c>
      <c r="H2513" s="10" t="str">
        <f>VLOOKUP(A2513,Planilha1!A:Y,23,FALSE)</f>
        <v>Não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Não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Não</v>
      </c>
      <c r="F2516" s="10" t="str">
        <f>VLOOKUP(A2516,Planilha1!A:Y,21,FALSE)</f>
        <v>Não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Não</v>
      </c>
      <c r="H2517" s="10" t="str">
        <f>VLOOKUP(A2517,Planilha1!A:Y,23,FALSE)</f>
        <v>Não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Não</v>
      </c>
      <c r="F2519" s="10" t="str">
        <f>VLOOKUP(A2519,Planilha1!A:Y,21,FALSE)</f>
        <v>Não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Não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Não</v>
      </c>
      <c r="H2521" s="10" t="str">
        <f>VLOOKUP(A2521,Planilha1!A:Y,23,FALSE)</f>
        <v>Não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Não</v>
      </c>
      <c r="F2522" s="10" t="str">
        <f>VLOOKUP(A2522,Planilha1!A:Y,21,FALSE)</f>
        <v>Não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Não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Não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Não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Não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Não</v>
      </c>
      <c r="F2529" s="10" t="str">
        <f>VLOOKUP(A2529,Planilha1!A:Y,21,FALSE)</f>
        <v>Não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Não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Não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Não</v>
      </c>
      <c r="H2531" s="10" t="str">
        <f>VLOOKUP(A2531,Planilha1!A:Y,23,FALSE)</f>
        <v>Não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Não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Não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Não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Não</v>
      </c>
      <c r="F2535" s="10" t="str">
        <f>VLOOKUP(A2535,Planilha1!A:Y,21,FALSE)</f>
        <v>Não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Não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Não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Não</v>
      </c>
      <c r="G2538" s="10" t="str">
        <f>VLOOKUP(A2538,Planilha1!A:Y,22,FALSE)</f>
        <v>Não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Não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Não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Não</v>
      </c>
      <c r="H2541" s="10" t="str">
        <f>VLOOKUP(A2541,Planilha1!A:Y,23,FALSE)</f>
        <v>Não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Não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Não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Não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Não</v>
      </c>
      <c r="H2545" s="10" t="str">
        <f>VLOOKUP(A2545,Planilha1!A:Y,23,FALSE)</f>
        <v>Não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Não</v>
      </c>
      <c r="H2546" s="10" t="str">
        <f>VLOOKUP(A2546,Planilha1!A:Y,23,FALSE)</f>
        <v>Não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Não</v>
      </c>
      <c r="H2549" s="10" t="str">
        <f>VLOOKUP(A2549,Planilha1!A:Y,23,FALSE)</f>
        <v>Não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Não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Não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Não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Não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Não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Não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Não</v>
      </c>
      <c r="H2557" s="10" t="str">
        <f>VLOOKUP(A2557,Planilha1!A:Y,23,FALSE)</f>
        <v>Não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Não</v>
      </c>
      <c r="H2558" s="10" t="str">
        <f>VLOOKUP(A2558,Planilha1!A:Y,23,FALSE)</f>
        <v>Não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Não</v>
      </c>
      <c r="H2559" s="10" t="str">
        <f>VLOOKUP(A2559,Planilha1!A:Y,23,FALSE)</f>
        <v>Não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Não</v>
      </c>
      <c r="F2560" s="10" t="str">
        <f>VLOOKUP(A2560,Planilha1!A:Y,21,FALSE)</f>
        <v>Não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Não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Não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Não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Não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Não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Não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Não</v>
      </c>
      <c r="F2572" s="10" t="str">
        <f>VLOOKUP(A2572,Planilha1!A:Y,21,FALSE)</f>
        <v>Não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Não</v>
      </c>
      <c r="H2573" s="10" t="str">
        <f>VLOOKUP(A2573,Planilha1!A:Y,23,FALSE)</f>
        <v>Não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Não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Não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Não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Não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Não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Não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Não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Não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Não</v>
      </c>
      <c r="H2580" s="10" t="str">
        <f>VLOOKUP(A2580,Planilha1!A:Y,23,FALSE)</f>
        <v>Não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Não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Não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Não</v>
      </c>
      <c r="H2583" s="10" t="str">
        <f>VLOOKUP(A2583,Planilha1!A:Y,23,FALSE)</f>
        <v>Não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Não</v>
      </c>
      <c r="H2585" s="10" t="str">
        <f>VLOOKUP(A2585,Planilha1!A:Y,23,FALSE)</f>
        <v>Não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Não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Não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Não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Não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Não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Não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Não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Não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Não</v>
      </c>
      <c r="F2595" s="10" t="str">
        <f>VLOOKUP(A2595,Planilha1!A:Y,21,FALSE)</f>
        <v>Não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Não</v>
      </c>
      <c r="F2596" s="10" t="str">
        <f>VLOOKUP(A2596,Planilha1!A:Y,21,FALSE)</f>
        <v>Não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Não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Não</v>
      </c>
      <c r="F2598" s="10" t="str">
        <f>VLOOKUP(A2598,Planilha1!A:Y,21,FALSE)</f>
        <v>Não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Não</v>
      </c>
      <c r="H2599" s="10" t="str">
        <f>VLOOKUP(A2599,Planilha1!A:Y,23,FALSE)</f>
        <v>Não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Não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Não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Não</v>
      </c>
      <c r="F2602" s="10" t="str">
        <f>VLOOKUP(A2602,Planilha1!A:Y,21,FALSE)</f>
        <v>Não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Não</v>
      </c>
      <c r="F2603" s="10" t="str">
        <f>VLOOKUP(A2603,Planilha1!A:Y,21,FALSE)</f>
        <v>Não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Não</v>
      </c>
      <c r="H2604" s="10" t="str">
        <f>VLOOKUP(A2604,Planilha1!A:Y,23,FALSE)</f>
        <v>Não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Não</v>
      </c>
      <c r="H2605" s="10" t="str">
        <f>VLOOKUP(A2605,Planilha1!A:Y,23,FALSE)</f>
        <v>Não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Não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Não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Não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Não</v>
      </c>
      <c r="H2608" s="10" t="str">
        <f>VLOOKUP(A2608,Planilha1!A:Y,23,FALSE)</f>
        <v>Não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Não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Não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Não</v>
      </c>
      <c r="F2611" s="10" t="str">
        <f>VLOOKUP(A2611,Planilha1!A:Y,21,FALSE)</f>
        <v>Não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Não</v>
      </c>
      <c r="H2612" s="10" t="str">
        <f>VLOOKUP(A2612,Planilha1!A:Y,23,FALSE)</f>
        <v>Não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Não</v>
      </c>
      <c r="H2613" s="10" t="str">
        <f>VLOOKUP(A2613,Planilha1!A:Y,23,FALSE)</f>
        <v>Não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Não</v>
      </c>
      <c r="H2614" s="10" t="str">
        <f>VLOOKUP(A2614,Planilha1!A:Y,23,FALSE)</f>
        <v>Não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Não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Não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Não</v>
      </c>
      <c r="H2618" s="10" t="str">
        <f>VLOOKUP(A2618,Planilha1!A:Y,23,FALSE)</f>
        <v>Não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Não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Não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Não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Não</v>
      </c>
      <c r="H2622" s="10" t="str">
        <f>VLOOKUP(A2622,Planilha1!A:Y,23,FALSE)</f>
        <v>Não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Não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Não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Não</v>
      </c>
      <c r="F2625" s="10" t="str">
        <f>VLOOKUP(A2625,Planilha1!A:Y,21,FALSE)</f>
        <v>Não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Não</v>
      </c>
      <c r="G2626" s="10" t="str">
        <f>VLOOKUP(A2626,Planilha1!A:Y,22,FALSE)</f>
        <v>Não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Não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Não</v>
      </c>
      <c r="H2629" s="10" t="str">
        <f>VLOOKUP(A2629,Planilha1!A:Y,23,FALSE)</f>
        <v>Não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Não</v>
      </c>
      <c r="F2631" s="10" t="str">
        <f>VLOOKUP(A2631,Planilha1!A:Y,21,FALSE)</f>
        <v>Não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Não</v>
      </c>
      <c r="H2632" s="10" t="str">
        <f>VLOOKUP(A2632,Planilha1!A:Y,23,FALSE)</f>
        <v>Não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Não</v>
      </c>
      <c r="H2633" s="10" t="str">
        <f>VLOOKUP(A2633,Planilha1!A:Y,23,FALSE)</f>
        <v>Não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Não</v>
      </c>
      <c r="H2638" s="10" t="str">
        <f>VLOOKUP(A2638,Planilha1!A:Y,23,FALSE)</f>
        <v>Não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Não</v>
      </c>
      <c r="H2639" s="10" t="str">
        <f>VLOOKUP(A2639,Planilha1!A:Y,23,FALSE)</f>
        <v>Não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Não</v>
      </c>
      <c r="H2642" s="10" t="str">
        <f>VLOOKUP(A2642,Planilha1!A:Y,23,FALSE)</f>
        <v>Não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Não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Não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Não</v>
      </c>
      <c r="F2644" s="10" t="str">
        <f>VLOOKUP(A2644,Planilha1!A:Y,21,FALSE)</f>
        <v>Não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Não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Não</v>
      </c>
      <c r="F2646" s="10" t="str">
        <f>VLOOKUP(A2646,Planilha1!A:Y,21,FALSE)</f>
        <v>Não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Não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Não</v>
      </c>
      <c r="F2650" s="10" t="str">
        <f>VLOOKUP(A2650,Planilha1!A:Y,21,FALSE)</f>
        <v>Não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Não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Não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Não</v>
      </c>
      <c r="H2652" s="10" t="str">
        <f>VLOOKUP(A2652,Planilha1!A:Y,23,FALSE)</f>
        <v>Não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Não</v>
      </c>
      <c r="H2653" s="10" t="str">
        <f>VLOOKUP(A2653,Planilha1!A:Y,23,FALSE)</f>
        <v>Não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Não</v>
      </c>
      <c r="H2655" s="10" t="str">
        <f>VLOOKUP(A2655,Planilha1!A:Y,23,FALSE)</f>
        <v>Não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Não</v>
      </c>
      <c r="H2656" s="10" t="str">
        <f>VLOOKUP(A2656,Planilha1!A:Y,23,FALSE)</f>
        <v>Não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Não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Não</v>
      </c>
      <c r="H2662" s="10" t="str">
        <f>VLOOKUP(A2662,Planilha1!A:Y,23,FALSE)</f>
        <v>Não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Não</v>
      </c>
      <c r="H2663" s="10" t="str">
        <f>VLOOKUP(A2663,Planilha1!A:Y,23,FALSE)</f>
        <v>Não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Não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Não</v>
      </c>
      <c r="H2666" s="10" t="str">
        <f>VLOOKUP(A2666,Planilha1!A:Y,23,FALSE)</f>
        <v>Não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Não</v>
      </c>
      <c r="H2667" s="10" t="str">
        <f>VLOOKUP(A2667,Planilha1!A:Y,23,FALSE)</f>
        <v>Não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Não</v>
      </c>
      <c r="H2668" s="10" t="str">
        <f>VLOOKUP(A2668,Planilha1!A:Y,23,FALSE)</f>
        <v>Não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Não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Não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Não</v>
      </c>
      <c r="H2672" s="10" t="str">
        <f>VLOOKUP(A2672,Planilha1!A:Y,23,FALSE)</f>
        <v>Não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Não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Não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Não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Não</v>
      </c>
      <c r="H2676" s="10" t="str">
        <f>VLOOKUP(A2676,Planilha1!A:Y,23,FALSE)</f>
        <v>Não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Não</v>
      </c>
      <c r="H2678" s="10" t="str">
        <f>VLOOKUP(A2678,Planilha1!A:Y,23,FALSE)</f>
        <v>Não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Não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Não</v>
      </c>
      <c r="H2680" s="10" t="str">
        <f>VLOOKUP(A2680,Planilha1!A:Y,23,FALSE)</f>
        <v>Não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Não</v>
      </c>
      <c r="H2682" s="10" t="str">
        <f>VLOOKUP(A2682,Planilha1!A:Y,23,FALSE)</f>
        <v>Não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Não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Não</v>
      </c>
      <c r="H2684" s="10" t="str">
        <f>VLOOKUP(A2684,Planilha1!A:Y,23,FALSE)</f>
        <v>Não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Não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Não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Não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Não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Não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Não</v>
      </c>
      <c r="H2690" s="10" t="str">
        <f>VLOOKUP(A2690,Planilha1!A:Y,23,FALSE)</f>
        <v>Não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Não</v>
      </c>
      <c r="H2691" s="10" t="str">
        <f>VLOOKUP(A2691,Planilha1!A:Y,23,FALSE)</f>
        <v>Não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Não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Não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Não</v>
      </c>
      <c r="H2696" s="10" t="str">
        <f>VLOOKUP(A2696,Planilha1!A:Y,23,FALSE)</f>
        <v>Não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Não</v>
      </c>
      <c r="H2697" s="10" t="str">
        <f>VLOOKUP(A2697,Planilha1!A:Y,23,FALSE)</f>
        <v>Não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Não</v>
      </c>
      <c r="H2698" s="10" t="str">
        <f>VLOOKUP(A2698,Planilha1!A:Y,23,FALSE)</f>
        <v>Não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Não</v>
      </c>
      <c r="H2699" s="10" t="str">
        <f>VLOOKUP(A2699,Planilha1!A:Y,23,FALSE)</f>
        <v>Não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Não</v>
      </c>
      <c r="H2700" s="10" t="str">
        <f>VLOOKUP(A2700,Planilha1!A:Y,23,FALSE)</f>
        <v>Não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Não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Não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Não</v>
      </c>
      <c r="H2705" s="10" t="str">
        <f>VLOOKUP(A2705,Planilha1!A:Y,23,FALSE)</f>
        <v>Não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Não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Não</v>
      </c>
      <c r="H2707" s="10" t="str">
        <f>VLOOKUP(A2707,Planilha1!A:Y,23,FALSE)</f>
        <v>Não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Não</v>
      </c>
      <c r="H2708" s="10" t="str">
        <f>VLOOKUP(A2708,Planilha1!A:Y,23,FALSE)</f>
        <v>Não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Não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Não</v>
      </c>
      <c r="H2710" s="10" t="str">
        <f>VLOOKUP(A2710,Planilha1!A:Y,23,FALSE)</f>
        <v>Não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Não</v>
      </c>
      <c r="H2711" s="10" t="str">
        <f>VLOOKUP(A2711,Planilha1!A:Y,23,FALSE)</f>
        <v>Não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Não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Não</v>
      </c>
      <c r="H2713" s="10" t="str">
        <f>VLOOKUP(A2713,Planilha1!A:Y,23,FALSE)</f>
        <v>Não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Não</v>
      </c>
      <c r="H2714" s="10" t="str">
        <f>VLOOKUP(A2714,Planilha1!A:Y,23,FALSE)</f>
        <v>Não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Não</v>
      </c>
      <c r="H2715" s="10" t="str">
        <f>VLOOKUP(A2715,Planilha1!A:Y,23,FALSE)</f>
        <v>Não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Não</v>
      </c>
      <c r="H2716" s="10" t="str">
        <f>VLOOKUP(A2716,Planilha1!A:Y,23,FALSE)</f>
        <v>Não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Não</v>
      </c>
      <c r="H2717" s="10" t="str">
        <f>VLOOKUP(A2717,Planilha1!A:Y,23,FALSE)</f>
        <v>Não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Não</v>
      </c>
      <c r="H2718" s="10" t="str">
        <f>VLOOKUP(A2718,Planilha1!A:Y,23,FALSE)</f>
        <v>Não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Não</v>
      </c>
      <c r="H2719" s="10" t="str">
        <f>VLOOKUP(A2719,Planilha1!A:Y,23,FALSE)</f>
        <v>Não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Não</v>
      </c>
      <c r="H2720" s="10" t="str">
        <f>VLOOKUP(A2720,Planilha1!A:Y,23,FALSE)</f>
        <v>Não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Não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Não</v>
      </c>
      <c r="H2722" s="10" t="str">
        <f>VLOOKUP(A2722,Planilha1!A:Y,23,FALSE)</f>
        <v>Não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Não</v>
      </c>
      <c r="H2723" s="10" t="str">
        <f>VLOOKUP(A2723,Planilha1!A:Y,23,FALSE)</f>
        <v>Não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Não</v>
      </c>
      <c r="H2724" s="10" t="str">
        <f>VLOOKUP(A2724,Planilha1!A:Y,23,FALSE)</f>
        <v>Não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Não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Não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Não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Não</v>
      </c>
      <c r="H2727" s="10" t="str">
        <f>VLOOKUP(A2727,Planilha1!A:Y,23,FALSE)</f>
        <v>Não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Não</v>
      </c>
      <c r="H2728" s="10" t="str">
        <f>VLOOKUP(A2728,Planilha1!A:Y,23,FALSE)</f>
        <v>Não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Não</v>
      </c>
      <c r="H2729" s="10" t="str">
        <f>VLOOKUP(A2729,Planilha1!A:Y,23,FALSE)</f>
        <v>Não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Não</v>
      </c>
      <c r="H2730" s="10" t="str">
        <f>VLOOKUP(A2730,Planilha1!A:Y,23,FALSE)</f>
        <v>Não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Não</v>
      </c>
      <c r="H2731" s="10" t="str">
        <f>VLOOKUP(A2731,Planilha1!A:Y,23,FALSE)</f>
        <v>Não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Não</v>
      </c>
      <c r="H2732" s="10" t="str">
        <f>VLOOKUP(A2732,Planilha1!A:Y,23,FALSE)</f>
        <v>Não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Não</v>
      </c>
      <c r="H2733" s="10" t="str">
        <f>VLOOKUP(A2733,Planilha1!A:Y,23,FALSE)</f>
        <v>Não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Não</v>
      </c>
      <c r="H2734" s="10" t="str">
        <f>VLOOKUP(A2734,Planilha1!A:Y,23,FALSE)</f>
        <v>Não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Não</v>
      </c>
      <c r="H2736" s="10" t="str">
        <f>VLOOKUP(A2736,Planilha1!A:Y,23,FALSE)</f>
        <v>Não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Não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Não</v>
      </c>
      <c r="H2738" s="10" t="str">
        <f>VLOOKUP(A2738,Planilha1!A:Y,23,FALSE)</f>
        <v>Não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Não</v>
      </c>
      <c r="H2739" s="10" t="str">
        <f>VLOOKUP(A2739,Planilha1!A:Y,23,FALSE)</f>
        <v>Não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Não</v>
      </c>
      <c r="H2740" s="10" t="str">
        <f>VLOOKUP(A2740,Planilha1!A:Y,23,FALSE)</f>
        <v>Não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Não</v>
      </c>
      <c r="H2741" s="10" t="str">
        <f>VLOOKUP(A2741,Planilha1!A:Y,23,FALSE)</f>
        <v>Não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Não</v>
      </c>
      <c r="H2742" s="10" t="str">
        <f>VLOOKUP(A2742,Planilha1!A:Y,23,FALSE)</f>
        <v>Não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Não</v>
      </c>
      <c r="H2743" s="10" t="str">
        <f>VLOOKUP(A2743,Planilha1!A:Y,23,FALSE)</f>
        <v>Não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Não</v>
      </c>
      <c r="H2744" s="10" t="str">
        <f>VLOOKUP(A2744,Planilha1!A:Y,23,FALSE)</f>
        <v>Não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Não</v>
      </c>
      <c r="H2745" s="10" t="str">
        <f>VLOOKUP(A2745,Planilha1!A:Y,23,FALSE)</f>
        <v>Não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Não</v>
      </c>
      <c r="H2746" s="10" t="str">
        <f>VLOOKUP(A2746,Planilha1!A:Y,23,FALSE)</f>
        <v>Não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Não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Não</v>
      </c>
      <c r="H2748" s="10" t="str">
        <f>VLOOKUP(A2748,Planilha1!A:Y,23,FALSE)</f>
        <v>Não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Não</v>
      </c>
      <c r="H2749" s="10" t="str">
        <f>VLOOKUP(A2749,Planilha1!A:Y,23,FALSE)</f>
        <v>Não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Não</v>
      </c>
      <c r="H2750" s="10" t="str">
        <f>VLOOKUP(A2750,Planilha1!A:Y,23,FALSE)</f>
        <v>Não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Não</v>
      </c>
      <c r="H2751" s="10" t="str">
        <f>VLOOKUP(A2751,Planilha1!A:Y,23,FALSE)</f>
        <v>Não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Não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Não</v>
      </c>
      <c r="H2753" s="10" t="str">
        <f>VLOOKUP(A2753,Planilha1!A:Y,23,FALSE)</f>
        <v>Não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Não</v>
      </c>
      <c r="H2754" s="10" t="str">
        <f>VLOOKUP(A2754,Planilha1!A:Y,23,FALSE)</f>
        <v>Não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Não</v>
      </c>
      <c r="H2755" s="10" t="str">
        <f>VLOOKUP(A2755,Planilha1!A:Y,23,FALSE)</f>
        <v>Não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Não</v>
      </c>
      <c r="H2756" s="10" t="str">
        <f>VLOOKUP(A2756,Planilha1!A:Y,23,FALSE)</f>
        <v>Não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Não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Não</v>
      </c>
      <c r="H2758" s="10" t="str">
        <f>VLOOKUP(A2758,Planilha1!A:Y,23,FALSE)</f>
        <v>Não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Não</v>
      </c>
      <c r="H2759" s="10" t="str">
        <f>VLOOKUP(A2759,Planilha1!A:Y,23,FALSE)</f>
        <v>Não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Não</v>
      </c>
      <c r="H2760" s="10" t="str">
        <f>VLOOKUP(A2760,Planilha1!A:Y,23,FALSE)</f>
        <v>Não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Não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Não</v>
      </c>
      <c r="H2762" s="10" t="str">
        <f>VLOOKUP(A2762,Planilha1!A:Y,23,FALSE)</f>
        <v>Não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Não</v>
      </c>
      <c r="H2763" s="10" t="str">
        <f>VLOOKUP(A2763,Planilha1!A:Y,23,FALSE)</f>
        <v>Não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Não</v>
      </c>
      <c r="H2764" s="10" t="str">
        <f>VLOOKUP(A2764,Planilha1!A:Y,23,FALSE)</f>
        <v>Não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Não</v>
      </c>
      <c r="H2765" s="10" t="str">
        <f>VLOOKUP(A2765,Planilha1!A:Y,23,FALSE)</f>
        <v>Não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Não</v>
      </c>
      <c r="H2766" s="10" t="str">
        <f>VLOOKUP(A2766,Planilha1!A:Y,23,FALSE)</f>
        <v>Não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Não</v>
      </c>
      <c r="H2767" s="10" t="str">
        <f>VLOOKUP(A2767,Planilha1!A:Y,23,FALSE)</f>
        <v>Não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Não</v>
      </c>
      <c r="H2768" s="10" t="str">
        <f>VLOOKUP(A2768,Planilha1!A:Y,23,FALSE)</f>
        <v>Não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Não</v>
      </c>
      <c r="H2769" s="10" t="str">
        <f>VLOOKUP(A2769,Planilha1!A:Y,23,FALSE)</f>
        <v>Não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Não</v>
      </c>
      <c r="H2770" s="10" t="str">
        <f>VLOOKUP(A2770,Planilha1!A:Y,23,FALSE)</f>
        <v>Não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Não</v>
      </c>
      <c r="H2771" s="10" t="str">
        <f>VLOOKUP(A2771,Planilha1!A:Y,23,FALSE)</f>
        <v>Não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Não</v>
      </c>
      <c r="H2772" s="10" t="str">
        <f>VLOOKUP(A2772,Planilha1!A:Y,23,FALSE)</f>
        <v>Não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Não</v>
      </c>
      <c r="H2773" s="10" t="str">
        <f>VLOOKUP(A2773,Planilha1!A:Y,23,FALSE)</f>
        <v>Não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Não</v>
      </c>
      <c r="H2774" s="10" t="str">
        <f>VLOOKUP(A2774,Planilha1!A:Y,23,FALSE)</f>
        <v>Não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Não</v>
      </c>
      <c r="H2775" s="10" t="str">
        <f>VLOOKUP(A2775,Planilha1!A:Y,23,FALSE)</f>
        <v>Não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Não</v>
      </c>
      <c r="H2776" s="10" t="str">
        <f>VLOOKUP(A2776,Planilha1!A:Y,23,FALSE)</f>
        <v>Não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Não</v>
      </c>
      <c r="H2777" s="10" t="str">
        <f>VLOOKUP(A2777,Planilha1!A:Y,23,FALSE)</f>
        <v>Não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Não</v>
      </c>
      <c r="H2778" s="10" t="str">
        <f>VLOOKUP(A2778,Planilha1!A:Y,23,FALSE)</f>
        <v>Não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Não</v>
      </c>
      <c r="H2779" s="10" t="str">
        <f>VLOOKUP(A2779,Planilha1!A:Y,23,FALSE)</f>
        <v>Não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Não</v>
      </c>
      <c r="H2780" s="10" t="str">
        <f>VLOOKUP(A2780,Planilha1!A:Y,23,FALSE)</f>
        <v>Não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Não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Não</v>
      </c>
      <c r="H2782" s="10" t="str">
        <f>VLOOKUP(A2782,Planilha1!A:Y,23,FALSE)</f>
        <v>Não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Não</v>
      </c>
      <c r="H2783" s="10" t="str">
        <f>VLOOKUP(A2783,Planilha1!A:Y,23,FALSE)</f>
        <v>Não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Não</v>
      </c>
      <c r="H2784" s="10" t="str">
        <f>VLOOKUP(A2784,Planilha1!A:Y,23,FALSE)</f>
        <v>Não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Não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Não</v>
      </c>
      <c r="H2786" s="10" t="str">
        <f>VLOOKUP(A2786,Planilha1!A:Y,23,FALSE)</f>
        <v>Não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Não</v>
      </c>
      <c r="H2787" s="10" t="str">
        <f>VLOOKUP(A2787,Planilha1!A:Y,23,FALSE)</f>
        <v>Não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Não</v>
      </c>
      <c r="H2788" s="10" t="str">
        <f>VLOOKUP(A2788,Planilha1!A:Y,23,FALSE)</f>
        <v>Não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Não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Não</v>
      </c>
      <c r="H2790" s="10" t="str">
        <f>VLOOKUP(A2790,Planilha1!A:Y,23,FALSE)</f>
        <v>Não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Não</v>
      </c>
      <c r="H2791" s="10" t="str">
        <f>VLOOKUP(A2791,Planilha1!A:Y,23,FALSE)</f>
        <v>Não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Não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Não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Não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Não</v>
      </c>
      <c r="H2795" s="10" t="str">
        <f>VLOOKUP(A2795,Planilha1!A:Y,23,FALSE)</f>
        <v>Não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Não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Não</v>
      </c>
      <c r="H2797" s="10" t="str">
        <f>VLOOKUP(A2797,Planilha1!A:Y,23,FALSE)</f>
        <v>Não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Não</v>
      </c>
      <c r="H2798" s="10" t="str">
        <f>VLOOKUP(A2798,Planilha1!A:Y,23,FALSE)</f>
        <v>Não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Não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Não</v>
      </c>
      <c r="H2800" s="10" t="str">
        <f>VLOOKUP(A2800,Planilha1!A:Y,23,FALSE)</f>
        <v>Não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Não</v>
      </c>
      <c r="H2801" s="10" t="str">
        <f>VLOOKUP(A2801,Planilha1!A:Y,23,FALSE)</f>
        <v>Não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Não</v>
      </c>
      <c r="H2802" s="10" t="str">
        <f>VLOOKUP(A2802,Planilha1!A:Y,23,FALSE)</f>
        <v>Não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Não</v>
      </c>
      <c r="H2803" s="10" t="str">
        <f>VLOOKUP(A2803,Planilha1!A:Y,23,FALSE)</f>
        <v>Não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Não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Não</v>
      </c>
      <c r="H2805" s="10" t="str">
        <f>VLOOKUP(A2805,Planilha1!A:Y,23,FALSE)</f>
        <v>Não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Não</v>
      </c>
      <c r="F2806" s="10" t="str">
        <f>VLOOKUP(A2806,Planilha1!A:Y,21,FALSE)</f>
        <v>Sim</v>
      </c>
      <c r="G2806" s="10" t="str">
        <f>VLOOKUP(A2806,Planilha1!A:Y,22,FALSE)</f>
        <v>Não</v>
      </c>
      <c r="H2806" s="10" t="str">
        <f>VLOOKUP(A2806,Planilha1!A:Y,23,FALSE)</f>
        <v>Não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Não</v>
      </c>
      <c r="H2807" s="10" t="str">
        <f>VLOOKUP(A2807,Planilha1!A:Y,23,FALSE)</f>
        <v>Não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Não</v>
      </c>
      <c r="H2808" s="10" t="str">
        <f>VLOOKUP(A2808,Planilha1!A:Y,23,FALSE)</f>
        <v>Não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Não</v>
      </c>
      <c r="H2809" s="10" t="str">
        <f>VLOOKUP(A2809,Planilha1!A:Y,23,FALSE)</f>
        <v>Não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Não</v>
      </c>
      <c r="H2810" s="10" t="str">
        <f>VLOOKUP(A2810,Planilha1!A:Y,23,FALSE)</f>
        <v>Não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Não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Não</v>
      </c>
      <c r="H2812" s="10" t="str">
        <f>VLOOKUP(A2812,Planilha1!A:Y,23,FALSE)</f>
        <v>Não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Não</v>
      </c>
      <c r="H2813" s="10" t="str">
        <f>VLOOKUP(A2813,Planilha1!A:Y,23,FALSE)</f>
        <v>Não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Não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Não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Não</v>
      </c>
      <c r="H2816" s="10" t="str">
        <f>VLOOKUP(A2816,Planilha1!A:Y,23,FALSE)</f>
        <v>Não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Não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Não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Não</v>
      </c>
      <c r="H2819" s="10" t="str">
        <f>VLOOKUP(A2819,Planilha1!A:Y,23,FALSE)</f>
        <v>Não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Não</v>
      </c>
      <c r="H2820" s="10" t="str">
        <f>VLOOKUP(A2820,Planilha1!A:Y,23,FALSE)</f>
        <v>Não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Não</v>
      </c>
      <c r="H2821" s="10" t="str">
        <f>VLOOKUP(A2821,Planilha1!A:Y,23,FALSE)</f>
        <v>Não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Não</v>
      </c>
      <c r="H2822" s="10" t="str">
        <f>VLOOKUP(A2822,Planilha1!A:Y,23,FALSE)</f>
        <v>Não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Não</v>
      </c>
      <c r="H2823" s="10" t="str">
        <f>VLOOKUP(A2823,Planilha1!A:Y,23,FALSE)</f>
        <v>Não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Não</v>
      </c>
      <c r="H2824" s="10" t="str">
        <f>VLOOKUP(A2824,Planilha1!A:Y,23,FALSE)</f>
        <v>Não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Não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Não</v>
      </c>
      <c r="H2826" s="10" t="str">
        <f>VLOOKUP(A2826,Planilha1!A:Y,23,FALSE)</f>
        <v>Não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Não</v>
      </c>
      <c r="H2827" s="10" t="str">
        <f>VLOOKUP(A2827,Planilha1!A:Y,23,FALSE)</f>
        <v>Não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Não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Não</v>
      </c>
      <c r="H2829" s="10" t="str">
        <f>VLOOKUP(A2829,Planilha1!A:Y,23,FALSE)</f>
        <v>Não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Não</v>
      </c>
      <c r="H2830" s="10" t="str">
        <f>VLOOKUP(A2830,Planilha1!A:Y,23,FALSE)</f>
        <v>Não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Não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Não</v>
      </c>
      <c r="H2832" s="10" t="str">
        <f>VLOOKUP(A2832,Planilha1!A:Y,23,FALSE)</f>
        <v>Não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Não</v>
      </c>
      <c r="H2833" s="10" t="str">
        <f>VLOOKUP(A2833,Planilha1!A:Y,23,FALSE)</f>
        <v>Não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Não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Não</v>
      </c>
      <c r="H2835" s="10" t="str">
        <f>VLOOKUP(A2835,Planilha1!A:Y,23,FALSE)</f>
        <v>Não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Não</v>
      </c>
      <c r="H2836" s="10" t="str">
        <f>VLOOKUP(A2836,Planilha1!A:Y,23,FALSE)</f>
        <v>Não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Não</v>
      </c>
      <c r="H2837" s="10" t="str">
        <f>VLOOKUP(A2837,Planilha1!A:Y,23,FALSE)</f>
        <v>Não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Não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Não</v>
      </c>
      <c r="H2839" s="10" t="str">
        <f>VLOOKUP(A2839,Planilha1!A:Y,23,FALSE)</f>
        <v>Não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Não</v>
      </c>
      <c r="H2840" s="10" t="str">
        <f>VLOOKUP(A2840,Planilha1!A:Y,23,FALSE)</f>
        <v>Não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Não</v>
      </c>
      <c r="F2841" s="10" t="str">
        <f>VLOOKUP(A2841,Planilha1!A:Y,21,FALSE)</f>
        <v>Sim</v>
      </c>
      <c r="G2841" s="10" t="str">
        <f>VLOOKUP(A2841,Planilha1!A:Y,22,FALSE)</f>
        <v>Não</v>
      </c>
      <c r="H2841" s="10" t="str">
        <f>VLOOKUP(A2841,Planilha1!A:Y,23,FALSE)</f>
        <v>Não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Não</v>
      </c>
      <c r="H2842" s="10" t="str">
        <f>VLOOKUP(A2842,Planilha1!A:Y,23,FALSE)</f>
        <v>Não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Não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Não</v>
      </c>
      <c r="H2844" s="10" t="str">
        <f>VLOOKUP(A2844,Planilha1!A:Y,23,FALSE)</f>
        <v>Não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Não</v>
      </c>
      <c r="H2845" s="10" t="str">
        <f>VLOOKUP(A2845,Planilha1!A:Y,23,FALSE)</f>
        <v>Não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Não</v>
      </c>
      <c r="H2846" s="10" t="str">
        <f>VLOOKUP(A2846,Planilha1!A:Y,23,FALSE)</f>
        <v>Não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Não</v>
      </c>
      <c r="H2847" s="10" t="str">
        <f>VLOOKUP(A2847,Planilha1!A:Y,23,FALSE)</f>
        <v>Não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Não</v>
      </c>
      <c r="H2848" s="10" t="str">
        <f>VLOOKUP(A2848,Planilha1!A:Y,23,FALSE)</f>
        <v>Não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Não</v>
      </c>
      <c r="H2849" s="10" t="str">
        <f>VLOOKUP(A2849,Planilha1!A:Y,23,FALSE)</f>
        <v>Não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Não</v>
      </c>
      <c r="H2850" s="10" t="str">
        <f>VLOOKUP(A2850,Planilha1!A:Y,23,FALSE)</f>
        <v>Não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Não</v>
      </c>
      <c r="H2851" s="10" t="str">
        <f>VLOOKUP(A2851,Planilha1!A:Y,23,FALSE)</f>
        <v>Não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Não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Não</v>
      </c>
      <c r="H2853" s="10" t="str">
        <f>VLOOKUP(A2853,Planilha1!A:Y,23,FALSE)</f>
        <v>Não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Não</v>
      </c>
      <c r="H2854" s="10" t="str">
        <f>VLOOKUP(A2854,Planilha1!A:Y,23,FALSE)</f>
        <v>Não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Não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Não</v>
      </c>
      <c r="H2856" s="10" t="str">
        <f>VLOOKUP(A2856,Planilha1!A:Y,23,FALSE)</f>
        <v>Não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Não</v>
      </c>
      <c r="H2857" s="10" t="str">
        <f>VLOOKUP(A2857,Planilha1!A:Y,23,FALSE)</f>
        <v>Não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Não</v>
      </c>
      <c r="H2858" s="10" t="str">
        <f>VLOOKUP(A2858,Planilha1!A:Y,23,FALSE)</f>
        <v>Não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Não</v>
      </c>
      <c r="H2859" s="10" t="str">
        <f>VLOOKUP(A2859,Planilha1!A:Y,23,FALSE)</f>
        <v>Não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Não</v>
      </c>
      <c r="H2860" s="10" t="str">
        <f>VLOOKUP(A2860,Planilha1!A:Y,23,FALSE)</f>
        <v>Não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Não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Não</v>
      </c>
      <c r="H2862" s="10" t="str">
        <f>VLOOKUP(A2862,Planilha1!A:Y,23,FALSE)</f>
        <v>Não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Não</v>
      </c>
      <c r="H2864" s="10" t="str">
        <f>VLOOKUP(A2864,Planilha1!A:Y,23,FALSE)</f>
        <v>Não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Não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Não</v>
      </c>
      <c r="H2866" s="10" t="str">
        <f>VLOOKUP(A2866,Planilha1!A:Y,23,FALSE)</f>
        <v>Não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Não</v>
      </c>
      <c r="H2867" s="10" t="str">
        <f>VLOOKUP(A2867,Planilha1!A:Y,23,FALSE)</f>
        <v>Não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Não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Não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Não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Não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Não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Não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Não</v>
      </c>
      <c r="H2875" s="10" t="str">
        <f>VLOOKUP(A2875,Planilha1!A:Y,23,FALSE)</f>
        <v>Não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Não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Não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Não</v>
      </c>
      <c r="H2878" s="10" t="str">
        <f>VLOOKUP(A2878,Planilha1!A:Y,23,FALSE)</f>
        <v>Não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Não</v>
      </c>
      <c r="H2879" s="10" t="str">
        <f>VLOOKUP(A2879,Planilha1!A:Y,23,FALSE)</f>
        <v>Não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Não</v>
      </c>
      <c r="H2880" s="10" t="str">
        <f>VLOOKUP(A2880,Planilha1!A:Y,23,FALSE)</f>
        <v>Não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Não</v>
      </c>
      <c r="H2881" s="10" t="str">
        <f>VLOOKUP(A2881,Planilha1!A:Y,23,FALSE)</f>
        <v>Não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Não</v>
      </c>
      <c r="H2882" s="10" t="str">
        <f>VLOOKUP(A2882,Planilha1!A:Y,23,FALSE)</f>
        <v>Não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Não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Não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Não</v>
      </c>
      <c r="H2885" s="10" t="str">
        <f>VLOOKUP(A2885,Planilha1!A:Y,23,FALSE)</f>
        <v>Não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Não</v>
      </c>
      <c r="H2886" s="10" t="str">
        <f>VLOOKUP(A2886,Planilha1!A:Y,23,FALSE)</f>
        <v>Não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Não</v>
      </c>
      <c r="H2887" s="10" t="str">
        <f>VLOOKUP(A2887,Planilha1!A:Y,23,FALSE)</f>
        <v>Não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Não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Não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Não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Não</v>
      </c>
      <c r="H2891" s="10" t="str">
        <f>VLOOKUP(A2891,Planilha1!A:Y,23,FALSE)</f>
        <v>Não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Não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Não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Não</v>
      </c>
      <c r="H2894" s="10" t="str">
        <f>VLOOKUP(A2894,Planilha1!A:Y,23,FALSE)</f>
        <v>Não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Não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Não</v>
      </c>
      <c r="H2897" s="10" t="str">
        <f>VLOOKUP(A2897,Planilha1!A:Y,23,FALSE)</f>
        <v>Não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Não</v>
      </c>
      <c r="H2898" s="10" t="str">
        <f>VLOOKUP(A2898,Planilha1!A:Y,23,FALSE)</f>
        <v>Não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Não</v>
      </c>
      <c r="H2899" s="10" t="str">
        <f>VLOOKUP(A2899,Planilha1!A:Y,23,FALSE)</f>
        <v>Não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Não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Não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Não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Não</v>
      </c>
      <c r="H2906" s="10" t="str">
        <f>VLOOKUP(A2906,Planilha1!A:Y,23,FALSE)</f>
        <v>Não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Não</v>
      </c>
      <c r="H2907" s="10" t="str">
        <f>VLOOKUP(A2907,Planilha1!A:Y,23,FALSE)</f>
        <v>Não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Não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Não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Não</v>
      </c>
      <c r="H2911" s="10" t="str">
        <f>VLOOKUP(A2911,Planilha1!A:Y,23,FALSE)</f>
        <v>Não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Não</v>
      </c>
      <c r="H2914" s="10" t="str">
        <f>VLOOKUP(A2914,Planilha1!A:Y,23,FALSE)</f>
        <v>Não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Não</v>
      </c>
      <c r="H2915" s="10" t="str">
        <f>VLOOKUP(A2915,Planilha1!A:Y,23,FALSE)</f>
        <v>Não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Não</v>
      </c>
      <c r="F2916" s="10" t="str">
        <f>VLOOKUP(A2916,Planilha1!A:Y,21,FALSE)</f>
        <v>Não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Não</v>
      </c>
      <c r="F2917" s="10" t="str">
        <f>VLOOKUP(A2917,Planilha1!A:Y,21,FALSE)</f>
        <v>Não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Não</v>
      </c>
      <c r="F2918" s="10" t="str">
        <f>VLOOKUP(A2918,Planilha1!A:Y,21,FALSE)</f>
        <v>Não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Não</v>
      </c>
      <c r="H2919" s="10" t="str">
        <f>VLOOKUP(A2919,Planilha1!A:Y,23,FALSE)</f>
        <v>Não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Não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Não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Não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Não</v>
      </c>
      <c r="F2922" s="10" t="str">
        <f>VLOOKUP(A2922,Planilha1!A:Y,21,FALSE)</f>
        <v>Não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Não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Não</v>
      </c>
      <c r="G2925" s="10" t="str">
        <f>VLOOKUP(A2925,Planilha1!A:Y,22,FALSE)</f>
        <v>Não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Não</v>
      </c>
      <c r="G2926" s="10" t="str">
        <f>VLOOKUP(A2926,Planilha1!A:Y,22,FALSE)</f>
        <v>Não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Não</v>
      </c>
      <c r="G2927" s="10" t="str">
        <f>VLOOKUP(A2927,Planilha1!A:Y,22,FALSE)</f>
        <v>Não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Não</v>
      </c>
      <c r="G2933" s="10" t="str">
        <f>VLOOKUP(A2933,Planilha1!A:Y,22,FALSE)</f>
        <v>Não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Não</v>
      </c>
      <c r="G2934" s="10" t="str">
        <f>VLOOKUP(A2934,Planilha1!A:Y,22,FALSE)</f>
        <v>Não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Não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Não</v>
      </c>
      <c r="H2937" s="10" t="str">
        <f>VLOOKUP(A2937,Planilha1!A:Y,23,FALSE)</f>
        <v>Não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Não</v>
      </c>
      <c r="F2939" s="10" t="str">
        <f>VLOOKUP(A2939,Planilha1!A:Y,21,FALSE)</f>
        <v>Não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Não</v>
      </c>
      <c r="H2941" s="10" t="str">
        <f>VLOOKUP(A2941,Planilha1!A:Y,23,FALSE)</f>
        <v>Não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Não</v>
      </c>
      <c r="F2942" s="10" t="str">
        <f>VLOOKUP(A2942,Planilha1!A:Y,21,FALSE)</f>
        <v>Não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Não</v>
      </c>
      <c r="F2943" s="10" t="str">
        <f>VLOOKUP(A2943,Planilha1!A:Y,21,FALSE)</f>
        <v>Não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Não</v>
      </c>
      <c r="F2944" s="10" t="str">
        <f>VLOOKUP(A2944,Planilha1!A:Y,21,FALSE)</f>
        <v>Não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Não</v>
      </c>
      <c r="F2945" s="10" t="str">
        <f>VLOOKUP(A2945,Planilha1!A:Y,21,FALSE)</f>
        <v>Não</v>
      </c>
      <c r="G2945" s="10" t="str">
        <f>VLOOKUP(A2945,Planilha1!A:Y,22,FALSE)</f>
        <v>Não</v>
      </c>
      <c r="H2945" s="10" t="str">
        <f>VLOOKUP(A2945,Planilha1!A:Y,23,FALSE)</f>
        <v>Não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Não</v>
      </c>
      <c r="F2946" s="10" t="str">
        <f>VLOOKUP(A2946,Planilha1!A:Y,21,FALSE)</f>
        <v>Não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Não</v>
      </c>
      <c r="F2947" s="10" t="str">
        <f>VLOOKUP(A2947,Planilha1!A:Y,21,FALSE)</f>
        <v>Não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Não</v>
      </c>
      <c r="H2948" s="10" t="str">
        <f>VLOOKUP(A2948,Planilha1!A:Y,23,FALSE)</f>
        <v>Não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Não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Não</v>
      </c>
      <c r="H2950" s="10" t="str">
        <f>VLOOKUP(A2950,Planilha1!A:Y,23,FALSE)</f>
        <v>Não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Não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Não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Não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Não</v>
      </c>
      <c r="F2955" s="10" t="str">
        <f>VLOOKUP(A2955,Planilha1!A:Y,21,FALSE)</f>
        <v>Não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Não</v>
      </c>
      <c r="F2956" s="10" t="str">
        <f>VLOOKUP(A2956,Planilha1!A:Y,21,FALSE)</f>
        <v>Não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Não</v>
      </c>
      <c r="G2957" s="10" t="str">
        <f>VLOOKUP(A2957,Planilha1!A:Y,22,FALSE)</f>
        <v>Não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Não</v>
      </c>
      <c r="H2958" s="10" t="str">
        <f>VLOOKUP(A2958,Planilha1!A:Y,23,FALSE)</f>
        <v>Não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Não</v>
      </c>
      <c r="H2960" s="10" t="str">
        <f>VLOOKUP(A2960,Planilha1!A:Y,23,FALSE)</f>
        <v>Não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Não</v>
      </c>
      <c r="G2961" s="10" t="str">
        <f>VLOOKUP(A2961,Planilha1!A:Y,22,FALSE)</f>
        <v>Não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Não</v>
      </c>
      <c r="G2962" s="10" t="str">
        <f>VLOOKUP(A2962,Planilha1!A:Y,22,FALSE)</f>
        <v>Não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Não</v>
      </c>
      <c r="F2963" s="10" t="str">
        <f>VLOOKUP(A2963,Planilha1!A:Y,21,FALSE)</f>
        <v>Não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Não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Não</v>
      </c>
      <c r="F2965" s="10" t="str">
        <f>VLOOKUP(A2965,Planilha1!A:Y,21,FALSE)</f>
        <v>Não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Não</v>
      </c>
      <c r="G2967" s="10" t="str">
        <f>VLOOKUP(A2967,Planilha1!A:Y,22,FALSE)</f>
        <v>Não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Não</v>
      </c>
      <c r="G2972" s="10" t="str">
        <f>VLOOKUP(A2972,Planilha1!A:Y,22,FALSE)</f>
        <v>Não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Não</v>
      </c>
      <c r="F2973" s="10" t="str">
        <f>VLOOKUP(A2973,Planilha1!A:Y,21,FALSE)</f>
        <v>Não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Não</v>
      </c>
      <c r="F2974" s="10" t="str">
        <f>VLOOKUP(A2974,Planilha1!A:Y,21,FALSE)</f>
        <v>Não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Não</v>
      </c>
      <c r="H2976" s="10" t="str">
        <f>VLOOKUP(A2976,Planilha1!A:Y,23,FALSE)</f>
        <v>Não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Não</v>
      </c>
      <c r="F2977" s="10" t="str">
        <f>VLOOKUP(A2977,Planilha1!A:Y,21,FALSE)</f>
        <v>Não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Não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Não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Não</v>
      </c>
      <c r="G2979" s="10" t="str">
        <f>VLOOKUP(A2979,Planilha1!A:Y,22,FALSE)</f>
        <v>Não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Não</v>
      </c>
      <c r="H2980" s="10" t="str">
        <f>VLOOKUP(A2980,Planilha1!A:Y,23,FALSE)</f>
        <v>Não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Não</v>
      </c>
      <c r="F2981" s="10" t="str">
        <f>VLOOKUP(A2981,Planilha1!A:Y,21,FALSE)</f>
        <v>Não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Não</v>
      </c>
      <c r="H2982" s="10" t="str">
        <f>VLOOKUP(A2982,Planilha1!A:Y,23,FALSE)</f>
        <v>Não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Não</v>
      </c>
      <c r="G2983" s="10" t="str">
        <f>VLOOKUP(A2983,Planilha1!A:Y,22,FALSE)</f>
        <v>Não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Não</v>
      </c>
      <c r="H2984" s="10" t="str">
        <f>VLOOKUP(A2984,Planilha1!A:Y,23,FALSE)</f>
        <v>Não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Não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Não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Não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Não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Não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Não</v>
      </c>
      <c r="H2993" s="10" t="str">
        <f>VLOOKUP(A2993,Planilha1!A:Y,23,FALSE)</f>
        <v>Não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Não</v>
      </c>
      <c r="G2994" s="10" t="str">
        <f>VLOOKUP(A2994,Planilha1!A:Y,22,FALSE)</f>
        <v>Não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Não</v>
      </c>
      <c r="H2999" s="10" t="str">
        <f>VLOOKUP(A2999,Planilha1!A:Y,23,FALSE)</f>
        <v>Não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Não</v>
      </c>
      <c r="F3000" s="10" t="str">
        <f>VLOOKUP(A3000,Planilha1!A:Y,21,FALSE)</f>
        <v>Não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Não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Não</v>
      </c>
      <c r="G3002" s="10" t="str">
        <f>VLOOKUP(A3002,Planilha1!A:Y,22,FALSE)</f>
        <v>Não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Não</v>
      </c>
      <c r="G3003" s="10" t="str">
        <f>VLOOKUP(A3003,Planilha1!A:Y,22,FALSE)</f>
        <v>Não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Não</v>
      </c>
      <c r="G3004" s="10" t="str">
        <f>VLOOKUP(A3004,Planilha1!A:Y,22,FALSE)</f>
        <v>Não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Não</v>
      </c>
      <c r="H3006" s="10" t="str">
        <f>VLOOKUP(A3006,Planilha1!A:Y,23,FALSE)</f>
        <v>Não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Não</v>
      </c>
      <c r="F3007" s="10" t="str">
        <f>VLOOKUP(A3007,Planilha1!A:Y,21,FALSE)</f>
        <v>Não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Não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Não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Não</v>
      </c>
      <c r="G3009" s="10" t="str">
        <f>VLOOKUP(A3009,Planilha1!A:Y,22,FALSE)</f>
        <v>Não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Não</v>
      </c>
      <c r="H3011" s="10" t="str">
        <f>VLOOKUP(A3011,Planilha1!A:Y,23,FALSE)</f>
        <v>Não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Não</v>
      </c>
      <c r="F3012" s="10" t="str">
        <f>VLOOKUP(A3012,Planilha1!A:Y,21,FALSE)</f>
        <v>Não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Não</v>
      </c>
      <c r="H3013" s="10" t="str">
        <f>VLOOKUP(A3013,Planilha1!A:Y,23,FALSE)</f>
        <v>Não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Não</v>
      </c>
      <c r="H3014" s="10" t="str">
        <f>VLOOKUP(A3014,Planilha1!A:Y,23,FALSE)</f>
        <v>Não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Não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Não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Não</v>
      </c>
      <c r="F3017" s="10" t="str">
        <f>VLOOKUP(A3017,Planilha1!A:Y,21,FALSE)</f>
        <v>Não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Não</v>
      </c>
      <c r="H3018" s="10" t="str">
        <f>VLOOKUP(A3018,Planilha1!A:Y,23,FALSE)</f>
        <v>Não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Não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Não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Não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Não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Não</v>
      </c>
      <c r="F3023" s="10" t="str">
        <f>VLOOKUP(A3023,Planilha1!A:Y,21,FALSE)</f>
        <v>Não</v>
      </c>
      <c r="G3023" s="10" t="str">
        <f>VLOOKUP(A3023,Planilha1!A:Y,22,FALSE)</f>
        <v>Não</v>
      </c>
      <c r="H3023" s="10" t="str">
        <f>VLOOKUP(A3023,Planilha1!A:Y,23,FALSE)</f>
        <v>Não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Não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Não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Não</v>
      </c>
      <c r="G3028" s="10" t="str">
        <f>VLOOKUP(A3028,Planilha1!A:Y,22,FALSE)</f>
        <v>Não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Não</v>
      </c>
      <c r="H3031" s="10" t="str">
        <f>VLOOKUP(A3031,Planilha1!A:Y,23,FALSE)</f>
        <v>Não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Não</v>
      </c>
      <c r="F3032" s="10" t="str">
        <f>VLOOKUP(A3032,Planilha1!A:Y,21,FALSE)</f>
        <v>Não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Não</v>
      </c>
      <c r="F3033" s="10" t="str">
        <f>VLOOKUP(A3033,Planilha1!A:Y,21,FALSE)</f>
        <v>Não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Não</v>
      </c>
      <c r="H3034" s="10" t="str">
        <f>VLOOKUP(A3034,Planilha1!A:Y,23,FALSE)</f>
        <v>Não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Não</v>
      </c>
      <c r="H3035" s="10" t="str">
        <f>VLOOKUP(A3035,Planilha1!A:Y,23,FALSE)</f>
        <v>Não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Não</v>
      </c>
      <c r="H3036" s="10" t="str">
        <f>VLOOKUP(A3036,Planilha1!A:Y,23,FALSE)</f>
        <v>Não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Não</v>
      </c>
      <c r="F3037" s="10" t="str">
        <f>VLOOKUP(A3037,Planilha1!A:Y,21,FALSE)</f>
        <v>Não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Não</v>
      </c>
      <c r="G3038" s="10" t="str">
        <f>VLOOKUP(A3038,Planilha1!A:Y,22,FALSE)</f>
        <v>Não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Não</v>
      </c>
      <c r="F3039" s="10" t="str">
        <f>VLOOKUP(A3039,Planilha1!A:Y,21,FALSE)</f>
        <v>Não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Não</v>
      </c>
      <c r="H3041" s="10" t="str">
        <f>VLOOKUP(A3041,Planilha1!A:Y,23,FALSE)</f>
        <v>Não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Não</v>
      </c>
      <c r="G3043" s="10" t="str">
        <f>VLOOKUP(A3043,Planilha1!A:Y,22,FALSE)</f>
        <v>Não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Não</v>
      </c>
      <c r="G3045" s="10" t="str">
        <f>VLOOKUP(A3045,Planilha1!A:Y,22,FALSE)</f>
        <v>Não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Não</v>
      </c>
      <c r="H3046" s="10" t="str">
        <f>VLOOKUP(A3046,Planilha1!A:Y,23,FALSE)</f>
        <v>Não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Não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Não</v>
      </c>
      <c r="F3048" s="10" t="str">
        <f>VLOOKUP(A3048,Planilha1!A:Y,21,FALSE)</f>
        <v>Não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Não</v>
      </c>
      <c r="H3049" s="10" t="str">
        <f>VLOOKUP(A3049,Planilha1!A:Y,23,FALSE)</f>
        <v>Não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Não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Não</v>
      </c>
      <c r="G3051" s="10" t="str">
        <f>VLOOKUP(A3051,Planilha1!A:Y,22,FALSE)</f>
        <v>Não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Não</v>
      </c>
      <c r="F3052" s="10" t="str">
        <f>VLOOKUP(A3052,Planilha1!A:Y,21,FALSE)</f>
        <v>Não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Não</v>
      </c>
      <c r="G3053" s="10" t="str">
        <f>VLOOKUP(A3053,Planilha1!A:Y,22,FALSE)</f>
        <v>Não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Não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Não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Não</v>
      </c>
      <c r="H3055" s="10" t="str">
        <f>VLOOKUP(A3055,Planilha1!A:Y,23,FALSE)</f>
        <v>Não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Não</v>
      </c>
      <c r="H3060" s="10" t="str">
        <f>VLOOKUP(A3060,Planilha1!A:Y,23,FALSE)</f>
        <v>Não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Não</v>
      </c>
      <c r="F3061" s="10" t="str">
        <f>VLOOKUP(A3061,Planilha1!A:Y,21,FALSE)</f>
        <v>Não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Não</v>
      </c>
      <c r="H3063" s="10" t="str">
        <f>VLOOKUP(A3063,Planilha1!A:Y,23,FALSE)</f>
        <v>Não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Não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Não</v>
      </c>
      <c r="H3065" s="10" t="str">
        <f>VLOOKUP(A3065,Planilha1!A:Y,23,FALSE)</f>
        <v>Não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Não</v>
      </c>
      <c r="F3066" s="10" t="str">
        <f>VLOOKUP(A3066,Planilha1!A:Y,21,FALSE)</f>
        <v>Não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Não</v>
      </c>
      <c r="G3067" s="10" t="str">
        <f>VLOOKUP(A3067,Planilha1!A:Y,22,FALSE)</f>
        <v>Não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Não</v>
      </c>
      <c r="H3069" s="10" t="str">
        <f>VLOOKUP(A3069,Planilha1!A:Y,23,FALSE)</f>
        <v>Não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Não</v>
      </c>
      <c r="H3071" s="10" t="str">
        <f>VLOOKUP(A3071,Planilha1!A:Y,23,FALSE)</f>
        <v>Não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Não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Não</v>
      </c>
      <c r="F3074" s="10" t="str">
        <f>VLOOKUP(A3074,Planilha1!A:Y,21,FALSE)</f>
        <v>Não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Não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Não</v>
      </c>
      <c r="G3076" s="10" t="str">
        <f>VLOOKUP(A3076,Planilha1!A:Y,22,FALSE)</f>
        <v>Não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Não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Não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Não</v>
      </c>
      <c r="H3078" s="10" t="str">
        <f>VLOOKUP(A3078,Planilha1!A:Y,23,FALSE)</f>
        <v>Não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Não</v>
      </c>
      <c r="G3079" s="10" t="str">
        <f>VLOOKUP(A3079,Planilha1!A:Y,22,FALSE)</f>
        <v>Não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Não</v>
      </c>
      <c r="F3080" s="10" t="str">
        <f>VLOOKUP(A3080,Planilha1!A:Y,21,FALSE)</f>
        <v>Não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Não</v>
      </c>
      <c r="H3081" s="10" t="str">
        <f>VLOOKUP(A3081,Planilha1!A:Y,23,FALSE)</f>
        <v>Não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Não</v>
      </c>
      <c r="F3082" s="10" t="str">
        <f>VLOOKUP(A3082,Planilha1!A:Y,21,FALSE)</f>
        <v>Não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Não</v>
      </c>
      <c r="H3083" s="10" t="str">
        <f>VLOOKUP(A3083,Planilha1!A:Y,23,FALSE)</f>
        <v>Não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Não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Não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Não</v>
      </c>
      <c r="H3085" s="10" t="str">
        <f>VLOOKUP(A3085,Planilha1!A:Y,23,FALSE)</f>
        <v>Não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Não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Não</v>
      </c>
      <c r="F3087" s="10" t="str">
        <f>VLOOKUP(A3087,Planilha1!A:Y,21,FALSE)</f>
        <v>Não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Não</v>
      </c>
      <c r="F3088" s="10" t="str">
        <f>VLOOKUP(A3088,Planilha1!A:Y,21,FALSE)</f>
        <v>Não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Não</v>
      </c>
      <c r="F3089" s="10" t="str">
        <f>VLOOKUP(A3089,Planilha1!A:Y,21,FALSE)</f>
        <v>Não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Não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Não</v>
      </c>
      <c r="H3096" s="10" t="str">
        <f>VLOOKUP(A3096,Planilha1!A:Y,23,FALSE)</f>
        <v>Não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Não</v>
      </c>
      <c r="F3097" s="10" t="str">
        <f>VLOOKUP(A3097,Planilha1!A:Y,21,FALSE)</f>
        <v>Não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Não</v>
      </c>
      <c r="H3099" s="10" t="str">
        <f>VLOOKUP(A3099,Planilha1!A:Y,23,FALSE)</f>
        <v>Não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Não</v>
      </c>
      <c r="F3101" s="10" t="str">
        <f>VLOOKUP(A3101,Planilha1!A:Y,21,FALSE)</f>
        <v>Não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Não</v>
      </c>
      <c r="H3103" s="10" t="str">
        <f>VLOOKUP(A3103,Planilha1!A:Y,23,FALSE)</f>
        <v>Não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Não</v>
      </c>
      <c r="F3104" s="10" t="str">
        <f>VLOOKUP(A3104,Planilha1!A:Y,21,FALSE)</f>
        <v>Não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Não</v>
      </c>
      <c r="H3105" s="10" t="str">
        <f>VLOOKUP(A3105,Planilha1!A:Y,23,FALSE)</f>
        <v>Não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Não</v>
      </c>
      <c r="F3106" s="10" t="str">
        <f>VLOOKUP(A3106,Planilha1!A:Y,21,FALSE)</f>
        <v>Não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Não</v>
      </c>
      <c r="F3108" s="10" t="str">
        <f>VLOOKUP(A3108,Planilha1!A:Y,21,FALSE)</f>
        <v>Não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Não</v>
      </c>
      <c r="F3109" s="10" t="str">
        <f>VLOOKUP(A3109,Planilha1!A:Y,21,FALSE)</f>
        <v>Não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Não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Não</v>
      </c>
      <c r="G3112" s="10" t="str">
        <f>VLOOKUP(A3112,Planilha1!A:Y,22,FALSE)</f>
        <v>Não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Não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Não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Não</v>
      </c>
      <c r="H3115" s="10" t="str">
        <f>VLOOKUP(A3115,Planilha1!A:Y,23,FALSE)</f>
        <v>Não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Não</v>
      </c>
      <c r="H3116" s="10" t="str">
        <f>VLOOKUP(A3116,Planilha1!A:Y,23,FALSE)</f>
        <v>Não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Não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Não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Não</v>
      </c>
      <c r="H3118" s="10" t="str">
        <f>VLOOKUP(A3118,Planilha1!A:Y,23,FALSE)</f>
        <v>Não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Não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Não</v>
      </c>
      <c r="F3121" s="10" t="str">
        <f>VLOOKUP(A3121,Planilha1!A:Y,21,FALSE)</f>
        <v>Não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Não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Não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Não</v>
      </c>
      <c r="F3125" s="10" t="str">
        <f>VLOOKUP(A3125,Planilha1!A:Y,21,FALSE)</f>
        <v>Não</v>
      </c>
      <c r="G3125" s="10" t="str">
        <f>VLOOKUP(A3125,Planilha1!A:Y,22,FALSE)</f>
        <v>Não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Não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Não</v>
      </c>
      <c r="F3127" s="10" t="str">
        <f>VLOOKUP(A3127,Planilha1!A:Y,21,FALSE)</f>
        <v>Não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Não</v>
      </c>
      <c r="H3128" s="10" t="str">
        <f>VLOOKUP(A3128,Planilha1!A:Y,23,FALSE)</f>
        <v>Não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Não</v>
      </c>
      <c r="F3133" s="10" t="str">
        <f>VLOOKUP(A3133,Planilha1!A:Y,21,FALSE)</f>
        <v>Não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Não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Não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Não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Não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Não</v>
      </c>
      <c r="F3137" s="10" t="str">
        <f>VLOOKUP(A3137,Planilha1!A:Y,21,FALSE)</f>
        <v>Não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Não</v>
      </c>
      <c r="F3138" s="10" t="str">
        <f>VLOOKUP(A3138,Planilha1!A:Y,21,FALSE)</f>
        <v>Não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Não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Não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Não</v>
      </c>
      <c r="F3141" s="10" t="str">
        <f>VLOOKUP(A3141,Planilha1!A:Y,21,FALSE)</f>
        <v>Não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Não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Não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Não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Não</v>
      </c>
      <c r="G3147" s="10" t="str">
        <f>VLOOKUP(A3147,Planilha1!A:Y,22,FALSE)</f>
        <v>Não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Não</v>
      </c>
      <c r="G3148" s="10" t="str">
        <f>VLOOKUP(A3148,Planilha1!A:Y,22,FALSE)</f>
        <v>Não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Não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Não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Não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Não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Não</v>
      </c>
      <c r="G3152" s="10" t="str">
        <f>VLOOKUP(A3152,Planilha1!A:Y,22,FALSE)</f>
        <v>Não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Não</v>
      </c>
      <c r="F3153" s="10" t="str">
        <f>VLOOKUP(A3153,Planilha1!A:Y,21,FALSE)</f>
        <v>Não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Não</v>
      </c>
      <c r="F3156" s="10" t="str">
        <f>VLOOKUP(A3156,Planilha1!A:Y,21,FALSE)</f>
        <v>Não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Não</v>
      </c>
      <c r="F3157" s="10" t="str">
        <f>VLOOKUP(A3157,Planilha1!A:Y,21,FALSE)</f>
        <v>Não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Não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Não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Não</v>
      </c>
      <c r="F3159" s="10" t="str">
        <f>VLOOKUP(A3159,Planilha1!A:Y,21,FALSE)</f>
        <v>Não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Não</v>
      </c>
      <c r="F3161" s="10" t="str">
        <f>VLOOKUP(A3161,Planilha1!A:Y,21,FALSE)</f>
        <v>Não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Não</v>
      </c>
      <c r="G3163" s="10" t="str">
        <f>VLOOKUP(A3163,Planilha1!A:Y,22,FALSE)</f>
        <v>Não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Não</v>
      </c>
      <c r="H3164" s="10" t="str">
        <f>VLOOKUP(A3164,Planilha1!A:Y,23,FALSE)</f>
        <v>Não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Não</v>
      </c>
      <c r="G3166" s="10" t="str">
        <f>VLOOKUP(A3166,Planilha1!A:Y,22,FALSE)</f>
        <v>Não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Não</v>
      </c>
      <c r="G3167" s="10" t="str">
        <f>VLOOKUP(A3167,Planilha1!A:Y,22,FALSE)</f>
        <v>Não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Não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Não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Não</v>
      </c>
      <c r="F3169" s="10" t="str">
        <f>VLOOKUP(A3169,Planilha1!A:Y,21,FALSE)</f>
        <v>Não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Não</v>
      </c>
      <c r="G3170" s="10" t="str">
        <f>VLOOKUP(A3170,Planilha1!A:Y,22,FALSE)</f>
        <v>Não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Não</v>
      </c>
      <c r="H3171" s="10" t="str">
        <f>VLOOKUP(A3171,Planilha1!A:Y,23,FALSE)</f>
        <v>Não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Não</v>
      </c>
      <c r="G3172" s="10" t="str">
        <f>VLOOKUP(A3172,Planilha1!A:Y,22,FALSE)</f>
        <v>Não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Não</v>
      </c>
      <c r="H3174" s="10" t="str">
        <f>VLOOKUP(A3174,Planilha1!A:Y,23,FALSE)</f>
        <v>Não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Não</v>
      </c>
      <c r="G3175" s="10" t="str">
        <f>VLOOKUP(A3175,Planilha1!A:Y,22,FALSE)</f>
        <v>Não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Não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Não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Não</v>
      </c>
      <c r="F3177" s="10" t="str">
        <f>VLOOKUP(A3177,Planilha1!A:Y,21,FALSE)</f>
        <v>Não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Não</v>
      </c>
      <c r="H3178" s="10" t="str">
        <f>VLOOKUP(A3178,Planilha1!A:Y,23,FALSE)</f>
        <v>Não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Não</v>
      </c>
      <c r="H3179" s="10" t="str">
        <f>VLOOKUP(A3179,Planilha1!A:Y,23,FALSE)</f>
        <v>Não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Não</v>
      </c>
      <c r="F3181" s="10" t="str">
        <f>VLOOKUP(A3181,Planilha1!A:Y,21,FALSE)</f>
        <v>Não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Não</v>
      </c>
      <c r="G3182" s="10" t="str">
        <f>VLOOKUP(A3182,Planilha1!A:Y,22,FALSE)</f>
        <v>Não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Não</v>
      </c>
      <c r="F3183" s="10" t="str">
        <f>VLOOKUP(A3183,Planilha1!A:Y,21,FALSE)</f>
        <v>Não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Não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Não</v>
      </c>
      <c r="F3185" s="10" t="str">
        <f>VLOOKUP(A3185,Planilha1!A:Y,21,FALSE)</f>
        <v>Não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Não</v>
      </c>
      <c r="H3186" s="10" t="str">
        <f>VLOOKUP(A3186,Planilha1!A:Y,23,FALSE)</f>
        <v>Não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Não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Não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Não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Não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Não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Não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Não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Não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Não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Não</v>
      </c>
      <c r="F3194" s="10" t="str">
        <f>VLOOKUP(A3194,Planilha1!A:Y,21,FALSE)</f>
        <v>Não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Não</v>
      </c>
      <c r="G3195" s="10" t="str">
        <f>VLOOKUP(A3195,Planilha1!A:Y,22,FALSE)</f>
        <v>Não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Não</v>
      </c>
      <c r="H3196" s="10" t="str">
        <f>VLOOKUP(A3196,Planilha1!A:Y,23,FALSE)</f>
        <v>Não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Não</v>
      </c>
      <c r="G3197" s="10" t="str">
        <f>VLOOKUP(A3197,Planilha1!A:Y,22,FALSE)</f>
        <v>Não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Não</v>
      </c>
      <c r="G3198" s="10" t="str">
        <f>VLOOKUP(A3198,Planilha1!A:Y,22,FALSE)</f>
        <v>Não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Não</v>
      </c>
      <c r="F3199" s="10" t="str">
        <f>VLOOKUP(A3199,Planilha1!A:Y,21,FALSE)</f>
        <v>Sim</v>
      </c>
      <c r="G3199" s="10" t="str">
        <f>VLOOKUP(A3199,Planilha1!A:Y,22,FALSE)</f>
        <v>Não</v>
      </c>
      <c r="H3199" s="10" t="str">
        <f>VLOOKUP(A3199,Planilha1!A:Y,23,FALSE)</f>
        <v>Não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Não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Não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Não</v>
      </c>
      <c r="G3201" s="10" t="str">
        <f>VLOOKUP(A3201,Planilha1!A:Y,22,FALSE)</f>
        <v>Não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Não</v>
      </c>
      <c r="H3202" s="10" t="str">
        <f>VLOOKUP(A3202,Planilha1!A:Y,23,FALSE)</f>
        <v>Não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Não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Não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Não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Não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Não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Não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Não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Não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Não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Não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Não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Não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Não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Não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Não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Não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Não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Não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Não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Não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Não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Não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Não</v>
      </c>
      <c r="F3221" s="10" t="str">
        <f>VLOOKUP(A3221,Planilha1!A:Y,21,FALSE)</f>
        <v>Não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Não</v>
      </c>
      <c r="F3223" s="10" t="str">
        <f>VLOOKUP(A3223,Planilha1!A:Y,21,FALSE)</f>
        <v>Não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Não</v>
      </c>
      <c r="F3228" s="10" t="str">
        <f>VLOOKUP(A3228,Planilha1!A:Y,21,FALSE)</f>
        <v>Não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Não</v>
      </c>
      <c r="F3229" s="10" t="str">
        <f>VLOOKUP(A3229,Planilha1!A:Y,21,FALSE)</f>
        <v>Não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Não</v>
      </c>
      <c r="H3230" s="10" t="str">
        <f>VLOOKUP(A3230,Planilha1!A:Y,23,FALSE)</f>
        <v>Não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Não</v>
      </c>
      <c r="G3231" s="10" t="str">
        <f>VLOOKUP(A3231,Planilha1!A:Y,22,FALSE)</f>
        <v>Não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Não</v>
      </c>
      <c r="F3232" s="10" t="str">
        <f>VLOOKUP(A3232,Planilha1!A:Y,21,FALSE)</f>
        <v>Não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Não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Não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Não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Não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Não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Não</v>
      </c>
      <c r="G3236" s="10" t="str">
        <f>VLOOKUP(A3236,Planilha1!A:Y,22,FALSE)</f>
        <v>Não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Não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Não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Não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Não</v>
      </c>
      <c r="G3240" s="10" t="str">
        <f>VLOOKUP(A3240,Planilha1!A:Y,22,FALSE)</f>
        <v>Não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Não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Não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Não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Não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Não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Não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Não</v>
      </c>
      <c r="G3245" s="10" t="str">
        <f>VLOOKUP(A3245,Planilha1!A:Y,22,FALSE)</f>
        <v>Não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Não</v>
      </c>
      <c r="G3247" s="10" t="str">
        <f>VLOOKUP(A3247,Planilha1!A:Y,22,FALSE)</f>
        <v>Não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Não</v>
      </c>
      <c r="H3248" s="10" t="str">
        <f>VLOOKUP(A3248,Planilha1!A:Y,23,FALSE)</f>
        <v>Não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Não</v>
      </c>
      <c r="H3249" s="10" t="str">
        <f>VLOOKUP(A3249,Planilha1!A:Y,23,FALSE)</f>
        <v>Não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Não</v>
      </c>
      <c r="F3250" s="10" t="str">
        <f>VLOOKUP(A3250,Planilha1!A:Y,21,FALSE)</f>
        <v>Não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Não</v>
      </c>
      <c r="G3251" s="10" t="str">
        <f>VLOOKUP(A3251,Planilha1!A:Y,22,FALSE)</f>
        <v>Não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Não</v>
      </c>
      <c r="G3252" s="10" t="str">
        <f>VLOOKUP(A3252,Planilha1!A:Y,22,FALSE)</f>
        <v>Não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Não</v>
      </c>
      <c r="G3253" s="10" t="str">
        <f>VLOOKUP(A3253,Planilha1!A:Y,22,FALSE)</f>
        <v>Não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Não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Não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Não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Não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Não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Não</v>
      </c>
      <c r="H3257" s="10" t="str">
        <f>VLOOKUP(A3257,Planilha1!A:Y,23,FALSE)</f>
        <v>Não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Não</v>
      </c>
      <c r="H3259" s="10" t="str">
        <f>VLOOKUP(A3259,Planilha1!A:Y,23,FALSE)</f>
        <v>Não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Não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Não</v>
      </c>
      <c r="F3261" s="10" t="str">
        <f>VLOOKUP(A3261,Planilha1!A:Y,21,FALSE)</f>
        <v>Não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Não</v>
      </c>
      <c r="F3262" s="10" t="str">
        <f>VLOOKUP(A3262,Planilha1!A:Y,21,FALSE)</f>
        <v>Não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Não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Não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Não</v>
      </c>
      <c r="F3265" s="10" t="str">
        <f>VLOOKUP(A3265,Planilha1!A:Y,21,FALSE)</f>
        <v>Não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Não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Não</v>
      </c>
      <c r="G3267" s="10" t="str">
        <f>VLOOKUP(A3267,Planilha1!A:Y,22,FALSE)</f>
        <v>Não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Não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Não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Não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Não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Não</v>
      </c>
      <c r="F3270" s="10" t="str">
        <f>VLOOKUP(A3270,Planilha1!A:Y,21,FALSE)</f>
        <v>Não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Não</v>
      </c>
      <c r="G3271" s="10" t="str">
        <f>VLOOKUP(A3271,Planilha1!A:Y,22,FALSE)</f>
        <v>Não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Não</v>
      </c>
      <c r="H3272" s="10" t="str">
        <f>VLOOKUP(A3272,Planilha1!A:Y,23,FALSE)</f>
        <v>Não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Não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Não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Não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Não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Não</v>
      </c>
      <c r="G3278" s="10" t="str">
        <f>VLOOKUP(A3278,Planilha1!A:Y,22,FALSE)</f>
        <v>Não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Não</v>
      </c>
      <c r="F3279" s="10" t="str">
        <f>VLOOKUP(A3279,Planilha1!A:Y,21,FALSE)</f>
        <v>Não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Não</v>
      </c>
      <c r="G3280" s="10" t="str">
        <f>VLOOKUP(A3280,Planilha1!A:Y,22,FALSE)</f>
        <v>Não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Não</v>
      </c>
      <c r="F3282" s="10" t="str">
        <f>VLOOKUP(A3282,Planilha1!A:Y,21,FALSE)</f>
        <v>Sim</v>
      </c>
      <c r="G3282" s="10" t="str">
        <f>VLOOKUP(A3282,Planilha1!A:Y,22,FALSE)</f>
        <v>Não</v>
      </c>
      <c r="H3282" s="10" t="str">
        <f>VLOOKUP(A3282,Planilha1!A:Y,23,FALSE)</f>
        <v>Não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Não</v>
      </c>
      <c r="F3284" s="10" t="str">
        <f>VLOOKUP(A3284,Planilha1!A:Y,21,FALSE)</f>
        <v>Não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Não</v>
      </c>
      <c r="F3285" s="10" t="str">
        <f>VLOOKUP(A3285,Planilha1!A:Y,21,FALSE)</f>
        <v>Não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Não</v>
      </c>
      <c r="H3286" s="10" t="str">
        <f>VLOOKUP(A3286,Planilha1!A:Y,23,FALSE)</f>
        <v>Não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Não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Não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Não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Não</v>
      </c>
      <c r="H3289" s="10" t="str">
        <f>VLOOKUP(A3289,Planilha1!A:Y,23,FALSE)</f>
        <v>Não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Não</v>
      </c>
      <c r="H3290" s="10" t="str">
        <f>VLOOKUP(A3290,Planilha1!A:Y,23,FALSE)</f>
        <v>Não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Não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Não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Não</v>
      </c>
      <c r="F3293" s="10" t="str">
        <f>VLOOKUP(A3293,Planilha1!A:Y,21,FALSE)</f>
        <v>Não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Não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Não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Não</v>
      </c>
      <c r="G3295" s="10" t="str">
        <f>VLOOKUP(A3295,Planilha1!A:Y,22,FALSE)</f>
        <v>Não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Não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Não</v>
      </c>
      <c r="F3299" s="10" t="str">
        <f>VLOOKUP(A3299,Planilha1!A:Y,21,FALSE)</f>
        <v>Não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Não</v>
      </c>
      <c r="F3301" s="10" t="str">
        <f>VLOOKUP(A3301,Planilha1!A:Y,21,FALSE)</f>
        <v>Não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Não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Não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Não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Não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Não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Não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Não</v>
      </c>
      <c r="G3306" s="10" t="str">
        <f>VLOOKUP(A3306,Planilha1!A:Y,22,FALSE)</f>
        <v>Não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Não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Não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Não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Não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Não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Não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Não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Não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Não</v>
      </c>
      <c r="G3313" s="10" t="str">
        <f>VLOOKUP(A3313,Planilha1!A:Y,22,FALSE)</f>
        <v>Não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Não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Não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Não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Não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Não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Não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Não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Não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Não</v>
      </c>
      <c r="G3318" s="10" t="str">
        <f>VLOOKUP(A3318,Planilha1!A:Y,22,FALSE)</f>
        <v>Não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Não</v>
      </c>
      <c r="H3319" s="10" t="str">
        <f>VLOOKUP(A3319,Planilha1!A:Y,23,FALSE)</f>
        <v>Não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Não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Não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Não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Não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Não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Não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Não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Não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Não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Não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Não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Não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Não</v>
      </c>
      <c r="F3330" s="10" t="str">
        <f>VLOOKUP(A3330,Planilha1!A:Y,21,FALSE)</f>
        <v>Não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Não</v>
      </c>
      <c r="G3331" s="10" t="str">
        <f>VLOOKUP(A3331,Planilha1!A:Y,22,FALSE)</f>
        <v>Não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Não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Não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Não</v>
      </c>
      <c r="F3334" s="10" t="str">
        <f>VLOOKUP(A3334,Planilha1!A:Y,21,FALSE)</f>
        <v>Não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Não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Não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Não</v>
      </c>
      <c r="G3342" s="10" t="str">
        <f>VLOOKUP(A3342,Planilha1!A:Y,22,FALSE)</f>
        <v>Não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Não</v>
      </c>
      <c r="H3344" s="10" t="str">
        <f>VLOOKUP(A3344,Planilha1!A:Y,23,FALSE)</f>
        <v>Não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Não</v>
      </c>
      <c r="H3345" s="10" t="str">
        <f>VLOOKUP(A3345,Planilha1!A:Y,23,FALSE)</f>
        <v>Não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Não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Não</v>
      </c>
      <c r="H3347" s="10" t="str">
        <f>VLOOKUP(A3347,Planilha1!A:Y,23,FALSE)</f>
        <v>Não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Não</v>
      </c>
      <c r="H3348" s="10" t="str">
        <f>VLOOKUP(A3348,Planilha1!A:Y,23,FALSE)</f>
        <v>Não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Não</v>
      </c>
      <c r="H3349" s="10" t="str">
        <f>VLOOKUP(A3349,Planilha1!A:Y,23,FALSE)</f>
        <v>Não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Não</v>
      </c>
      <c r="H3350" s="10" t="str">
        <f>VLOOKUP(A3350,Planilha1!A:Y,23,FALSE)</f>
        <v>Não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Não</v>
      </c>
      <c r="H3351" s="10" t="str">
        <f>VLOOKUP(A3351,Planilha1!A:Y,23,FALSE)</f>
        <v>Não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Não</v>
      </c>
      <c r="H3352" s="10" t="str">
        <f>VLOOKUP(A3352,Planilha1!A:Y,23,FALSE)</f>
        <v>Não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Não</v>
      </c>
      <c r="H3353" s="10" t="str">
        <f>VLOOKUP(A3353,Planilha1!A:Y,23,FALSE)</f>
        <v>Não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Não</v>
      </c>
      <c r="H3354" s="10" t="str">
        <f>VLOOKUP(A3354,Planilha1!A:Y,23,FALSE)</f>
        <v>Não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Não</v>
      </c>
      <c r="H3355" s="10" t="str">
        <f>VLOOKUP(A3355,Planilha1!A:Y,23,FALSE)</f>
        <v>Não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Não</v>
      </c>
      <c r="H3356" s="10" t="str">
        <f>VLOOKUP(A3356,Planilha1!A:Y,23,FALSE)</f>
        <v>Não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Não</v>
      </c>
      <c r="H3357" s="10" t="str">
        <f>VLOOKUP(A3357,Planilha1!A:Y,23,FALSE)</f>
        <v>Não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Não</v>
      </c>
      <c r="H3358" s="10" t="str">
        <f>VLOOKUP(A3358,Planilha1!A:Y,23,FALSE)</f>
        <v>Não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Não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Não</v>
      </c>
      <c r="H3360" s="10" t="str">
        <f>VLOOKUP(A3360,Planilha1!A:Y,23,FALSE)</f>
        <v>Não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Não</v>
      </c>
      <c r="H3361" s="10" t="str">
        <f>VLOOKUP(A3361,Planilha1!A:Y,23,FALSE)</f>
        <v>Não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Não</v>
      </c>
      <c r="H3362" s="10" t="str">
        <f>VLOOKUP(A3362,Planilha1!A:Y,23,FALSE)</f>
        <v>Não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Não</v>
      </c>
      <c r="H3363" s="10" t="str">
        <f>VLOOKUP(A3363,Planilha1!A:Y,23,FALSE)</f>
        <v>Não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Não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Não</v>
      </c>
      <c r="H3365" s="10" t="str">
        <f>VLOOKUP(A3365,Planilha1!A:Y,23,FALSE)</f>
        <v>Não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Não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Não</v>
      </c>
      <c r="H3367" s="10" t="str">
        <f>VLOOKUP(A3367,Planilha1!A:Y,23,FALSE)</f>
        <v>Não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Não</v>
      </c>
      <c r="H3368" s="10" t="str">
        <f>VLOOKUP(A3368,Planilha1!A:Y,23,FALSE)</f>
        <v>Não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Não</v>
      </c>
      <c r="H3369" s="10" t="str">
        <f>VLOOKUP(A3369,Planilha1!A:Y,23,FALSE)</f>
        <v>Não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Não</v>
      </c>
      <c r="H3370" s="10" t="str">
        <f>VLOOKUP(A3370,Planilha1!A:Y,23,FALSE)</f>
        <v>Não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Não</v>
      </c>
      <c r="H3371" s="10" t="str">
        <f>VLOOKUP(A3371,Planilha1!A:Y,23,FALSE)</f>
        <v>Não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Não</v>
      </c>
      <c r="H3373" s="10" t="str">
        <f>VLOOKUP(A3373,Planilha1!A:Y,23,FALSE)</f>
        <v>Não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Não</v>
      </c>
      <c r="H3374" s="10" t="str">
        <f>VLOOKUP(A3374,Planilha1!A:Y,23,FALSE)</f>
        <v>Não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Não</v>
      </c>
      <c r="H3375" s="10" t="str">
        <f>VLOOKUP(A3375,Planilha1!A:Y,23,FALSE)</f>
        <v>Não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Não</v>
      </c>
      <c r="H3376" s="10" t="str">
        <f>VLOOKUP(A3376,Planilha1!A:Y,23,FALSE)</f>
        <v>Não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Não</v>
      </c>
      <c r="H3377" s="10" t="str">
        <f>VLOOKUP(A3377,Planilha1!A:Y,23,FALSE)</f>
        <v>Não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Não</v>
      </c>
      <c r="H3378" s="10" t="str">
        <f>VLOOKUP(A3378,Planilha1!A:Y,23,FALSE)</f>
        <v>Não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Não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Não</v>
      </c>
      <c r="H3380" s="10" t="str">
        <f>VLOOKUP(A3380,Planilha1!A:Y,23,FALSE)</f>
        <v>Não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Não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Não</v>
      </c>
      <c r="H3382" s="10" t="str">
        <f>VLOOKUP(A3382,Planilha1!A:Y,23,FALSE)</f>
        <v>Não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Não</v>
      </c>
      <c r="H3383" s="10" t="str">
        <f>VLOOKUP(A3383,Planilha1!A:Y,23,FALSE)</f>
        <v>Não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Não</v>
      </c>
      <c r="H3384" s="10" t="str">
        <f>VLOOKUP(A3384,Planilha1!A:Y,23,FALSE)</f>
        <v>Não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Não</v>
      </c>
      <c r="H3385" s="10" t="str">
        <f>VLOOKUP(A3385,Planilha1!A:Y,23,FALSE)</f>
        <v>Não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Não</v>
      </c>
      <c r="H3386" s="10" t="str">
        <f>VLOOKUP(A3386,Planilha1!A:Y,23,FALSE)</f>
        <v>Não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Não</v>
      </c>
      <c r="H3387" s="10" t="str">
        <f>VLOOKUP(A3387,Planilha1!A:Y,23,FALSE)</f>
        <v>Não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Não</v>
      </c>
      <c r="H3388" s="10" t="str">
        <f>VLOOKUP(A3388,Planilha1!A:Y,23,FALSE)</f>
        <v>Não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Não</v>
      </c>
      <c r="H3389" s="10" t="str">
        <f>VLOOKUP(A3389,Planilha1!A:Y,23,FALSE)</f>
        <v>Não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Não</v>
      </c>
      <c r="H3390" s="10" t="str">
        <f>VLOOKUP(A3390,Planilha1!A:Y,23,FALSE)</f>
        <v>Não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Não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Não</v>
      </c>
      <c r="H3392" s="10" t="str">
        <f>VLOOKUP(A3392,Planilha1!A:Y,23,FALSE)</f>
        <v>Não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Não</v>
      </c>
      <c r="H3393" s="10" t="str">
        <f>VLOOKUP(A3393,Planilha1!A:Y,23,FALSE)</f>
        <v>Não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Não</v>
      </c>
      <c r="H3394" s="10" t="str">
        <f>VLOOKUP(A3394,Planilha1!A:Y,23,FALSE)</f>
        <v>Não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Não</v>
      </c>
      <c r="H3395" s="10" t="str">
        <f>VLOOKUP(A3395,Planilha1!A:Y,23,FALSE)</f>
        <v>Não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Não</v>
      </c>
      <c r="H3396" s="10" t="str">
        <f>VLOOKUP(A3396,Planilha1!A:Y,23,FALSE)</f>
        <v>Não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Não</v>
      </c>
      <c r="H3397" s="10" t="str">
        <f>VLOOKUP(A3397,Planilha1!A:Y,23,FALSE)</f>
        <v>Não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Não</v>
      </c>
      <c r="H3398" s="10" t="str">
        <f>VLOOKUP(A3398,Planilha1!A:Y,23,FALSE)</f>
        <v>Não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Não</v>
      </c>
      <c r="H3399" s="10" t="str">
        <f>VLOOKUP(A3399,Planilha1!A:Y,23,FALSE)</f>
        <v>Não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Não</v>
      </c>
      <c r="H3400" s="10" t="str">
        <f>VLOOKUP(A3400,Planilha1!A:Y,23,FALSE)</f>
        <v>Não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Não</v>
      </c>
      <c r="H3401" s="10" t="str">
        <f>VLOOKUP(A3401,Planilha1!A:Y,23,FALSE)</f>
        <v>Não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Não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Não</v>
      </c>
      <c r="H3404" s="10" t="str">
        <f>VLOOKUP(A3404,Planilha1!A:Y,23,FALSE)</f>
        <v>Não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Não</v>
      </c>
      <c r="H3405" s="10" t="str">
        <f>VLOOKUP(A3405,Planilha1!A:Y,23,FALSE)</f>
        <v>Não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Não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Não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Não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Não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Não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Não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Não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Não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Não</v>
      </c>
      <c r="H3413" s="10" t="str">
        <f>VLOOKUP(A3413,Planilha1!A:Y,23,FALSE)</f>
        <v>Não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Não</v>
      </c>
      <c r="H3414" s="10" t="str">
        <f>VLOOKUP(A3414,Planilha1!A:Y,23,FALSE)</f>
        <v>Não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Não</v>
      </c>
      <c r="H3416" s="10" t="str">
        <f>VLOOKUP(A3416,Planilha1!A:Y,23,FALSE)</f>
        <v>Não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Não</v>
      </c>
      <c r="F3417" s="10" t="str">
        <f>VLOOKUP(A3417,Planilha1!A:Y,21,FALSE)</f>
        <v>Não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Não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Não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Não</v>
      </c>
      <c r="H3420" s="10" t="str">
        <f>VLOOKUP(A3420,Planilha1!A:Y,23,FALSE)</f>
        <v>Não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Não</v>
      </c>
      <c r="H3422" s="10" t="str">
        <f>VLOOKUP(A3422,Planilha1!A:Y,23,FALSE)</f>
        <v>Não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Não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Não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Não</v>
      </c>
      <c r="H3426" s="10" t="str">
        <f>VLOOKUP(A3426,Planilha1!A:Y,23,FALSE)</f>
        <v>Não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Não</v>
      </c>
      <c r="H3427" s="10" t="str">
        <f>VLOOKUP(A3427,Planilha1!A:Y,23,FALSE)</f>
        <v>Não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Não</v>
      </c>
      <c r="G3428" s="10" t="str">
        <f>VLOOKUP(A3428,Planilha1!A:Y,22,FALSE)</f>
        <v>Não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Não</v>
      </c>
      <c r="H3430" s="10" t="str">
        <f>VLOOKUP(A3430,Planilha1!A:Y,23,FALSE)</f>
        <v>Não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Não</v>
      </c>
      <c r="G3431" s="10" t="str">
        <f>VLOOKUP(A3431,Planilha1!A:Y,22,FALSE)</f>
        <v>Não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Não</v>
      </c>
      <c r="F3432" s="10" t="str">
        <f>VLOOKUP(A3432,Planilha1!A:Y,21,FALSE)</f>
        <v>Não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Não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Não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Não</v>
      </c>
      <c r="H3434" s="10" t="str">
        <f>VLOOKUP(A3434,Planilha1!A:Y,23,FALSE)</f>
        <v>Não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Não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Não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Não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Não</v>
      </c>
      <c r="G3437" s="10" t="str">
        <f>VLOOKUP(A3437,Planilha1!A:Y,22,FALSE)</f>
        <v>Não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Não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Não</v>
      </c>
      <c r="H3441" s="10" t="str">
        <f>VLOOKUP(A3441,Planilha1!A:Y,23,FALSE)</f>
        <v>Não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Não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Não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Não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Não</v>
      </c>
      <c r="H3446" s="10" t="str">
        <f>VLOOKUP(A3446,Planilha1!A:Y,23,FALSE)</f>
        <v>Não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Não</v>
      </c>
      <c r="H3449" s="10" t="str">
        <f>VLOOKUP(A3449,Planilha1!A:Y,23,FALSE)</f>
        <v>Não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Não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Não</v>
      </c>
      <c r="F3453" s="10" t="str">
        <f>VLOOKUP(A3453,Planilha1!A:Y,21,FALSE)</f>
        <v>Não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Não</v>
      </c>
      <c r="F3454" s="10" t="str">
        <f>VLOOKUP(A3454,Planilha1!A:Y,21,FALSE)</f>
        <v>Não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Não</v>
      </c>
      <c r="H3455" s="10" t="str">
        <f>VLOOKUP(A3455,Planilha1!A:Y,23,FALSE)</f>
        <v>Não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Não</v>
      </c>
      <c r="F3457" s="10" t="str">
        <f>VLOOKUP(A3457,Planilha1!A:Y,21,FALSE)</f>
        <v>Não</v>
      </c>
      <c r="G3457" s="10" t="str">
        <f>VLOOKUP(A3457,Planilha1!A:Y,22,FALSE)</f>
        <v>Não</v>
      </c>
      <c r="H3457" s="10" t="str">
        <f>VLOOKUP(A3457,Planilha1!A:Y,23,FALSE)</f>
        <v>Não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Não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Não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Não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Não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Não</v>
      </c>
      <c r="H3462" s="10" t="str">
        <f>VLOOKUP(A3462,Planilha1!A:Y,23,FALSE)</f>
        <v>Não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Não</v>
      </c>
      <c r="G3464" s="10" t="str">
        <f>VLOOKUP(A3464,Planilha1!A:Y,22,FALSE)</f>
        <v>Não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Não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Não</v>
      </c>
      <c r="H3466" s="10" t="str">
        <f>VLOOKUP(A3466,Planilha1!A:Y,23,FALSE)</f>
        <v>Não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Não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Não</v>
      </c>
      <c r="H3470" s="10" t="str">
        <f>VLOOKUP(A3470,Planilha1!A:Y,23,FALSE)</f>
        <v>Não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Não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Não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Não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Não</v>
      </c>
      <c r="H3475" s="10" t="str">
        <f>VLOOKUP(A3475,Planilha1!A:Y,23,FALSE)</f>
        <v>Não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Não</v>
      </c>
      <c r="F3476" s="10" t="str">
        <f>VLOOKUP(A3476,Planilha1!A:Y,21,FALSE)</f>
        <v>Não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Não</v>
      </c>
      <c r="G3478" s="10" t="str">
        <f>VLOOKUP(A3478,Planilha1!A:Y,22,FALSE)</f>
        <v>Não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Não</v>
      </c>
      <c r="G3479" s="10" t="str">
        <f>VLOOKUP(A3479,Planilha1!A:Y,22,FALSE)</f>
        <v>Não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Não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Não</v>
      </c>
      <c r="F3481" s="10" t="str">
        <f>VLOOKUP(A3481,Planilha1!A:Y,21,FALSE)</f>
        <v>Não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Não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Não</v>
      </c>
      <c r="H3484" s="10" t="str">
        <f>VLOOKUP(A3484,Planilha1!A:Y,23,FALSE)</f>
        <v>Não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Não</v>
      </c>
      <c r="G3485" s="10" t="str">
        <f>VLOOKUP(A3485,Planilha1!A:Y,22,FALSE)</f>
        <v>Não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Não</v>
      </c>
      <c r="G3487" s="10" t="str">
        <f>VLOOKUP(A3487,Planilha1!A:Y,22,FALSE)</f>
        <v>Não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Não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Não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Não</v>
      </c>
      <c r="F3490" s="10" t="str">
        <f>VLOOKUP(A3490,Planilha1!A:Y,21,FALSE)</f>
        <v>Não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Não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Não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Não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Não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Não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Não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Não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Não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Não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Não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Não</v>
      </c>
      <c r="H3503" s="10" t="str">
        <f>VLOOKUP(A3503,Planilha1!A:Y,23,FALSE)</f>
        <v>Não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Não</v>
      </c>
      <c r="F3504" s="10" t="str">
        <f>VLOOKUP(A3504,Planilha1!A:Y,21,FALSE)</f>
        <v>Não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Não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Não</v>
      </c>
      <c r="H3512" s="10" t="str">
        <f>VLOOKUP(A3512,Planilha1!A:Y,23,FALSE)</f>
        <v>Não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Não</v>
      </c>
      <c r="G3516" s="10" t="str">
        <f>VLOOKUP(A3516,Planilha1!A:Y,22,FALSE)</f>
        <v>Não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Não</v>
      </c>
      <c r="H3517" s="10" t="str">
        <f>VLOOKUP(A3517,Planilha1!A:Y,23,FALSE)</f>
        <v>Não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Não</v>
      </c>
      <c r="H3518" s="10" t="str">
        <f>VLOOKUP(A3518,Planilha1!A:Y,23,FALSE)</f>
        <v>Não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Não</v>
      </c>
      <c r="F3520" s="10" t="str">
        <f>VLOOKUP(A3520,Planilha1!A:Y,21,FALSE)</f>
        <v>Não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Não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Não</v>
      </c>
      <c r="H3523" s="10" t="str">
        <f>VLOOKUP(A3523,Planilha1!A:Y,23,FALSE)</f>
        <v>Não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Não</v>
      </c>
      <c r="H3524" s="10" t="str">
        <f>VLOOKUP(A3524,Planilha1!A:Y,23,FALSE)</f>
        <v>Não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Não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Não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Não</v>
      </c>
      <c r="H3528" s="10" t="str">
        <f>VLOOKUP(A3528,Planilha1!A:Y,23,FALSE)</f>
        <v>Não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Não</v>
      </c>
      <c r="F3529" s="10" t="str">
        <f>VLOOKUP(A3529,Planilha1!A:Y,21,FALSE)</f>
        <v>Sim</v>
      </c>
      <c r="G3529" s="10" t="str">
        <f>VLOOKUP(A3529,Planilha1!A:Y,22,FALSE)</f>
        <v>Não</v>
      </c>
      <c r="H3529" s="10" t="str">
        <f>VLOOKUP(A3529,Planilha1!A:Y,23,FALSE)</f>
        <v>Não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Não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Não</v>
      </c>
      <c r="G3532" s="10" t="str">
        <f>VLOOKUP(A3532,Planilha1!A:Y,22,FALSE)</f>
        <v>Não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Não</v>
      </c>
      <c r="H3533" s="10" t="str">
        <f>VLOOKUP(A3533,Planilha1!A:Y,23,FALSE)</f>
        <v>Não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Não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Não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Não</v>
      </c>
      <c r="F3536" s="10" t="str">
        <f>VLOOKUP(A3536,Planilha1!A:Y,21,FALSE)</f>
        <v>Não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Não</v>
      </c>
      <c r="F3538" s="10" t="str">
        <f>VLOOKUP(A3538,Planilha1!A:Y,21,FALSE)</f>
        <v>Não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Não</v>
      </c>
      <c r="H3541" s="10" t="str">
        <f>VLOOKUP(A3541,Planilha1!A:Y,23,FALSE)</f>
        <v>Não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Não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Não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Não</v>
      </c>
      <c r="H3544" s="10" t="str">
        <f>VLOOKUP(A3544,Planilha1!A:Y,23,FALSE)</f>
        <v>Não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Não</v>
      </c>
      <c r="H3547" s="10" t="str">
        <f>VLOOKUP(A3547,Planilha1!A:Y,23,FALSE)</f>
        <v>Não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Não</v>
      </c>
      <c r="F3548" s="10" t="str">
        <f>VLOOKUP(A3548,Planilha1!A:Y,21,FALSE)</f>
        <v>Não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Não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Não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Não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Não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Não</v>
      </c>
      <c r="H3552" s="10" t="str">
        <f>VLOOKUP(A3552,Planilha1!A:Y,23,FALSE)</f>
        <v>Não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Não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Não</v>
      </c>
      <c r="G3555" s="10" t="str">
        <f>VLOOKUP(A3555,Planilha1!A:Y,22,FALSE)</f>
        <v>Não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Não</v>
      </c>
      <c r="H3557" s="10" t="str">
        <f>VLOOKUP(A3557,Planilha1!A:Y,23,FALSE)</f>
        <v>Não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Não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Não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Não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Não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Não</v>
      </c>
      <c r="F3563" s="10" t="str">
        <f>VLOOKUP(A3563,Planilha1!A:Y,21,FALSE)</f>
        <v>Não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Não</v>
      </c>
      <c r="H3564" s="10" t="str">
        <f>VLOOKUP(A3564,Planilha1!A:Y,23,FALSE)</f>
        <v>Não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Não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Não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Não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Não</v>
      </c>
      <c r="H3570" s="10" t="str">
        <f>VLOOKUP(A3570,Planilha1!A:Y,23,FALSE)</f>
        <v>Não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Não</v>
      </c>
      <c r="H3571" s="10" t="str">
        <f>VLOOKUP(A3571,Planilha1!A:Y,23,FALSE)</f>
        <v>Não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Não</v>
      </c>
      <c r="H3572" s="10" t="str">
        <f>VLOOKUP(A3572,Planilha1!A:Y,23,FALSE)</f>
        <v>Não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Não</v>
      </c>
      <c r="H3573" s="10" t="str">
        <f>VLOOKUP(A3573,Planilha1!A:Y,23,FALSE)</f>
        <v>Não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Não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Não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Não</v>
      </c>
      <c r="G3576" s="10" t="str">
        <f>VLOOKUP(A3576,Planilha1!A:Y,22,FALSE)</f>
        <v>Não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Não</v>
      </c>
      <c r="H3578" s="10" t="str">
        <f>VLOOKUP(A3578,Planilha1!A:Y,23,FALSE)</f>
        <v>Não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Não</v>
      </c>
      <c r="G3580" s="10" t="str">
        <f>VLOOKUP(A3580,Planilha1!A:Y,22,FALSE)</f>
        <v>Não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Não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Não</v>
      </c>
      <c r="H3582" s="10" t="str">
        <f>VLOOKUP(A3582,Planilha1!A:Y,23,FALSE)</f>
        <v>Não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Não</v>
      </c>
      <c r="H3584" s="10" t="str">
        <f>VLOOKUP(A3584,Planilha1!A:Y,23,FALSE)</f>
        <v>Não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Não</v>
      </c>
      <c r="F3586" s="10" t="str">
        <f>VLOOKUP(A3586,Planilha1!A:Y,21,FALSE)</f>
        <v>Não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Não</v>
      </c>
      <c r="F3588" s="10" t="str">
        <f>VLOOKUP(A3588,Planilha1!A:Y,21,FALSE)</f>
        <v>Não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Não</v>
      </c>
      <c r="H3590" s="10" t="str">
        <f>VLOOKUP(A3590,Planilha1!A:Y,23,FALSE)</f>
        <v>Não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Não</v>
      </c>
      <c r="F3592" s="10" t="str">
        <f>VLOOKUP(A3592,Planilha1!A:Y,21,FALSE)</f>
        <v>Não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Não</v>
      </c>
      <c r="H3593" s="10" t="str">
        <f>VLOOKUP(A3593,Planilha1!A:Y,23,FALSE)</f>
        <v>Não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Não</v>
      </c>
      <c r="H3595" s="10" t="str">
        <f>VLOOKUP(A3595,Planilha1!A:Y,23,FALSE)</f>
        <v>Não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Não</v>
      </c>
      <c r="F3596" s="10" t="str">
        <f>VLOOKUP(A3596,Planilha1!A:Y,21,FALSE)</f>
        <v>Não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Não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Não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Não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Não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Não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Não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Não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Não</v>
      </c>
      <c r="F3605" s="10" t="str">
        <f>VLOOKUP(A3605,Planilha1!A:Y,21,FALSE)</f>
        <v>Não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Não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Não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Não</v>
      </c>
      <c r="H3608" s="10" t="str">
        <f>VLOOKUP(A3608,Planilha1!A:Y,23,FALSE)</f>
        <v>Não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Não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Não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Não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Não</v>
      </c>
      <c r="H3611" s="10" t="str">
        <f>VLOOKUP(A3611,Planilha1!A:Y,23,FALSE)</f>
        <v>Não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Não</v>
      </c>
      <c r="H3612" s="10" t="str">
        <f>VLOOKUP(A3612,Planilha1!A:Y,23,FALSE)</f>
        <v>Não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Não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Não</v>
      </c>
      <c r="F3614" s="10" t="str">
        <f>VLOOKUP(A3614,Planilha1!A:Y,21,FALSE)</f>
        <v>Não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Não</v>
      </c>
      <c r="F3616" s="10" t="str">
        <f>VLOOKUP(A3616,Planilha1!A:Y,21,FALSE)</f>
        <v>Sim</v>
      </c>
      <c r="G3616" s="10" t="str">
        <f>VLOOKUP(A3616,Planilha1!A:Y,22,FALSE)</f>
        <v>Não</v>
      </c>
      <c r="H3616" s="10" t="str">
        <f>VLOOKUP(A3616,Planilha1!A:Y,23,FALSE)</f>
        <v>Não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Não</v>
      </c>
      <c r="F3618" s="10" t="str">
        <f>VLOOKUP(A3618,Planilha1!A:Y,21,FALSE)</f>
        <v>Não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Não</v>
      </c>
      <c r="H3619" s="10" t="str">
        <f>VLOOKUP(A3619,Planilha1!A:Y,23,FALSE)</f>
        <v>Não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Não</v>
      </c>
      <c r="F3622" s="10" t="str">
        <f>VLOOKUP(A3622,Planilha1!A:Y,21,FALSE)</f>
        <v>Não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Não</v>
      </c>
      <c r="F3625" s="10" t="str">
        <f>VLOOKUP(A3625,Planilha1!A:Y,21,FALSE)</f>
        <v>Não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Não</v>
      </c>
      <c r="H3626" s="10" t="str">
        <f>VLOOKUP(A3626,Planilha1!A:Y,23,FALSE)</f>
        <v>Não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Não</v>
      </c>
      <c r="H3627" s="10" t="str">
        <f>VLOOKUP(A3627,Planilha1!A:Y,23,FALSE)</f>
        <v>Não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Não</v>
      </c>
      <c r="F3628" s="10" t="str">
        <f>VLOOKUP(A3628,Planilha1!A:Y,21,FALSE)</f>
        <v>Sim</v>
      </c>
      <c r="G3628" s="10" t="str">
        <f>VLOOKUP(A3628,Planilha1!A:Y,22,FALSE)</f>
        <v>Não</v>
      </c>
      <c r="H3628" s="10" t="str">
        <f>VLOOKUP(A3628,Planilha1!A:Y,23,FALSE)</f>
        <v>Não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Não</v>
      </c>
      <c r="F3630" s="10" t="str">
        <f>VLOOKUP(A3630,Planilha1!A:Y,21,FALSE)</f>
        <v>Não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Não</v>
      </c>
      <c r="H3632" s="10" t="str">
        <f>VLOOKUP(A3632,Planilha1!A:Y,23,FALSE)</f>
        <v>Não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Não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Não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Não</v>
      </c>
      <c r="F3637" s="10" t="str">
        <f>VLOOKUP(A3637,Planilha1!A:Y,21,FALSE)</f>
        <v>Não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Não</v>
      </c>
      <c r="G3638" s="10" t="str">
        <f>VLOOKUP(A3638,Planilha1!A:Y,22,FALSE)</f>
        <v>Não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Não</v>
      </c>
      <c r="H3639" s="10" t="str">
        <f>VLOOKUP(A3639,Planilha1!A:Y,23,FALSE)</f>
        <v>Não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Não</v>
      </c>
      <c r="H3640" s="10" t="str">
        <f>VLOOKUP(A3640,Planilha1!A:Y,23,FALSE)</f>
        <v>Não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Não</v>
      </c>
      <c r="F3642" s="10" t="str">
        <f>VLOOKUP(A3642,Planilha1!A:Y,21,FALSE)</f>
        <v>Não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Não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Não</v>
      </c>
      <c r="F3644" s="10" t="str">
        <f>VLOOKUP(A3644,Planilha1!A:Y,21,FALSE)</f>
        <v>Não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Não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Não</v>
      </c>
      <c r="H3648" s="10" t="str">
        <f>VLOOKUP(A3648,Planilha1!A:Y,23,FALSE)</f>
        <v>Não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Não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Não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Não</v>
      </c>
      <c r="H3650" s="10" t="str">
        <f>VLOOKUP(A3650,Planilha1!A:Y,23,FALSE)</f>
        <v>Não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Não</v>
      </c>
      <c r="G3652" s="10" t="str">
        <f>VLOOKUP(A3652,Planilha1!A:Y,22,FALSE)</f>
        <v>Não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Não</v>
      </c>
      <c r="H3653" s="10" t="str">
        <f>VLOOKUP(A3653,Planilha1!A:Y,23,FALSE)</f>
        <v>Não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Não</v>
      </c>
      <c r="H3655" s="10" t="str">
        <f>VLOOKUP(A3655,Planilha1!A:Y,23,FALSE)</f>
        <v>Não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Não</v>
      </c>
      <c r="F3656" s="10" t="str">
        <f>VLOOKUP(A3656,Planilha1!A:Y,21,FALSE)</f>
        <v>Não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Não</v>
      </c>
      <c r="F3658" s="10" t="str">
        <f>VLOOKUP(A3658,Planilha1!A:Y,21,FALSE)</f>
        <v>Não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Não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Não</v>
      </c>
      <c r="H3660" s="10" t="str">
        <f>VLOOKUP(A3660,Planilha1!A:Y,23,FALSE)</f>
        <v>Não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Não</v>
      </c>
      <c r="F3661" s="10" t="str">
        <f>VLOOKUP(A3661,Planilha1!A:Y,21,FALSE)</f>
        <v>Não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Não</v>
      </c>
      <c r="H3662" s="10" t="str">
        <f>VLOOKUP(A3662,Planilha1!A:Y,23,FALSE)</f>
        <v>Não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Não</v>
      </c>
      <c r="H3664" s="10" t="str">
        <f>VLOOKUP(A3664,Planilha1!A:Y,23,FALSE)</f>
        <v>Não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Não</v>
      </c>
      <c r="H3666" s="10" t="str">
        <f>VLOOKUP(A3666,Planilha1!A:Y,23,FALSE)</f>
        <v>Não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Não</v>
      </c>
      <c r="F3667" s="10" t="str">
        <f>VLOOKUP(A3667,Planilha1!A:Y,21,FALSE)</f>
        <v>Não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Não</v>
      </c>
      <c r="F3669" s="10" t="str">
        <f>VLOOKUP(A3669,Planilha1!A:Y,21,FALSE)</f>
        <v>Não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Não</v>
      </c>
      <c r="H3670" s="10" t="str">
        <f>VLOOKUP(A3670,Planilha1!A:Y,23,FALSE)</f>
        <v>Não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Não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Não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Não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Não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Não</v>
      </c>
      <c r="H3675" s="10" t="str">
        <f>VLOOKUP(A3675,Planilha1!A:Y,23,FALSE)</f>
        <v>Não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Não</v>
      </c>
      <c r="H3676" s="10" t="str">
        <f>VLOOKUP(A3676,Planilha1!A:Y,23,FALSE)</f>
        <v>Não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Não</v>
      </c>
      <c r="H3677" s="10" t="str">
        <f>VLOOKUP(A3677,Planilha1!A:Y,23,FALSE)</f>
        <v>Não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Não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Não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Não</v>
      </c>
      <c r="H3682" s="10" t="str">
        <f>VLOOKUP(A3682,Planilha1!A:Y,23,FALSE)</f>
        <v>Não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Não</v>
      </c>
      <c r="F3684" s="10" t="str">
        <f>VLOOKUP(A3684,Planilha1!A:Y,21,FALSE)</f>
        <v>Não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Não</v>
      </c>
      <c r="H3685" s="10" t="str">
        <f>VLOOKUP(A3685,Planilha1!A:Y,23,FALSE)</f>
        <v>Não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Não</v>
      </c>
      <c r="F3686" s="10" t="str">
        <f>VLOOKUP(A3686,Planilha1!A:Y,21,FALSE)</f>
        <v>Não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Não</v>
      </c>
      <c r="H3687" s="10" t="str">
        <f>VLOOKUP(A3687,Planilha1!A:Y,23,FALSE)</f>
        <v>Não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Não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Não</v>
      </c>
      <c r="F3690" s="10" t="str">
        <f>VLOOKUP(A3690,Planilha1!A:Y,21,FALSE)</f>
        <v>Não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Não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Não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Não</v>
      </c>
      <c r="H3692" s="10" t="str">
        <f>VLOOKUP(A3692,Planilha1!A:Y,23,FALSE)</f>
        <v>Não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Não</v>
      </c>
      <c r="H3693" s="10" t="str">
        <f>VLOOKUP(A3693,Planilha1!A:Y,23,FALSE)</f>
        <v>Não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Não</v>
      </c>
      <c r="H3694" s="10" t="str">
        <f>VLOOKUP(A3694,Planilha1!A:Y,23,FALSE)</f>
        <v>Não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Não</v>
      </c>
      <c r="H3696" s="10" t="str">
        <f>VLOOKUP(A3696,Planilha1!A:Y,23,FALSE)</f>
        <v>Não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Não</v>
      </c>
      <c r="G3699" s="10" t="str">
        <f>VLOOKUP(A3699,Planilha1!A:Y,22,FALSE)</f>
        <v>Não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Não</v>
      </c>
      <c r="H3700" s="10" t="str">
        <f>VLOOKUP(A3700,Planilha1!A:Y,23,FALSE)</f>
        <v>Não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Não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Não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Não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Não</v>
      </c>
      <c r="H3705" s="10" t="str">
        <f>VLOOKUP(A3705,Planilha1!A:Y,23,FALSE)</f>
        <v>Não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Não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Não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Não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Não</v>
      </c>
      <c r="H3710" s="10" t="str">
        <f>VLOOKUP(A3710,Planilha1!A:Y,23,FALSE)</f>
        <v>Não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Não</v>
      </c>
      <c r="F3711" s="10" t="str">
        <f>VLOOKUP(A3711,Planilha1!A:Y,21,FALSE)</f>
        <v>Não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Não</v>
      </c>
      <c r="H3713" s="10" t="str">
        <f>VLOOKUP(A3713,Planilha1!A:Y,23,FALSE)</f>
        <v>Não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Não</v>
      </c>
      <c r="F3714" s="10" t="str">
        <f>VLOOKUP(A3714,Planilha1!A:Y,21,FALSE)</f>
        <v>Não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Não</v>
      </c>
      <c r="F3715" s="10" t="str">
        <f>VLOOKUP(A3715,Planilha1!A:Y,21,FALSE)</f>
        <v>Não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Não</v>
      </c>
      <c r="H3716" s="10" t="str">
        <f>VLOOKUP(A3716,Planilha1!A:Y,23,FALSE)</f>
        <v>Não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Não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Não</v>
      </c>
      <c r="F3718" s="10" t="str">
        <f>VLOOKUP(A3718,Planilha1!A:Y,21,FALSE)</f>
        <v>Não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Não</v>
      </c>
      <c r="H3719" s="10" t="str">
        <f>VLOOKUP(A3719,Planilha1!A:Y,23,FALSE)</f>
        <v>Não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Não</v>
      </c>
      <c r="G3723" s="10" t="str">
        <f>VLOOKUP(A3723,Planilha1!A:Y,22,FALSE)</f>
        <v>Não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Não</v>
      </c>
      <c r="F3724" s="10" t="str">
        <f>VLOOKUP(A3724,Planilha1!A:Y,21,FALSE)</f>
        <v>Não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Não</v>
      </c>
      <c r="H3726" s="10" t="str">
        <f>VLOOKUP(A3726,Planilha1!A:Y,23,FALSE)</f>
        <v>Não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Não</v>
      </c>
      <c r="H3729" s="10" t="str">
        <f>VLOOKUP(A3729,Planilha1!A:Y,23,FALSE)</f>
        <v>Não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Não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Não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Não</v>
      </c>
      <c r="H3737" s="10" t="str">
        <f>VLOOKUP(A3737,Planilha1!A:Y,23,FALSE)</f>
        <v>Não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Não</v>
      </c>
      <c r="F3738" s="10" t="str">
        <f>VLOOKUP(A3738,Planilha1!A:Y,21,FALSE)</f>
        <v>Não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Não</v>
      </c>
      <c r="F3739" s="10" t="str">
        <f>VLOOKUP(A3739,Planilha1!A:Y,21,FALSE)</f>
        <v>Não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Não</v>
      </c>
      <c r="F3741" s="10" t="str">
        <f>VLOOKUP(A3741,Planilha1!A:Y,21,FALSE)</f>
        <v>Não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Não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Não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Não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Não</v>
      </c>
      <c r="F3745" s="10" t="str">
        <f>VLOOKUP(A3745,Planilha1!A:Y,21,FALSE)</f>
        <v>Não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Não</v>
      </c>
      <c r="H3748" s="10" t="str">
        <f>VLOOKUP(A3748,Planilha1!A:Y,23,FALSE)</f>
        <v>Não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Não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Não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Não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Não</v>
      </c>
      <c r="F3752" s="10" t="str">
        <f>VLOOKUP(A3752,Planilha1!A:Y,21,FALSE)</f>
        <v>Não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Não</v>
      </c>
      <c r="G3753" s="10" t="str">
        <f>VLOOKUP(A3753,Planilha1!A:Y,22,FALSE)</f>
        <v>Não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Não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Não</v>
      </c>
      <c r="H3755" s="10" t="str">
        <f>VLOOKUP(A3755,Planilha1!A:Y,23,FALSE)</f>
        <v>Não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Não</v>
      </c>
      <c r="G3756" s="10" t="str">
        <f>VLOOKUP(A3756,Planilha1!A:Y,22,FALSE)</f>
        <v>Não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Não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Não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Não</v>
      </c>
      <c r="F3759" s="10" t="str">
        <f>VLOOKUP(A3759,Planilha1!A:Y,21,FALSE)</f>
        <v>Não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Não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Não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Não</v>
      </c>
      <c r="H3765" s="10" t="str">
        <f>VLOOKUP(A3765,Planilha1!A:Y,23,FALSE)</f>
        <v>Não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Não</v>
      </c>
      <c r="H3766" s="10" t="str">
        <f>VLOOKUP(A3766,Planilha1!A:Y,23,FALSE)</f>
        <v>Não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Não</v>
      </c>
      <c r="H3767" s="10" t="str">
        <f>VLOOKUP(A3767,Planilha1!A:Y,23,FALSE)</f>
        <v>Não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Não</v>
      </c>
      <c r="H3768" s="10" t="str">
        <f>VLOOKUP(A3768,Planilha1!A:Y,23,FALSE)</f>
        <v>Não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Não</v>
      </c>
      <c r="H3769" s="10" t="str">
        <f>VLOOKUP(A3769,Planilha1!A:Y,23,FALSE)</f>
        <v>Não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Não</v>
      </c>
      <c r="H3770" s="10" t="str">
        <f>VLOOKUP(A3770,Planilha1!A:Y,23,FALSE)</f>
        <v>Não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Não</v>
      </c>
      <c r="H3771" s="10" t="str">
        <f>VLOOKUP(A3771,Planilha1!A:Y,23,FALSE)</f>
        <v>Não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Não</v>
      </c>
      <c r="H3772" s="10" t="str">
        <f>VLOOKUP(A3772,Planilha1!A:Y,23,FALSE)</f>
        <v>Não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Não</v>
      </c>
      <c r="H3773" s="10" t="str">
        <f>VLOOKUP(A3773,Planilha1!A:Y,23,FALSE)</f>
        <v>Não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Não</v>
      </c>
      <c r="H3774" s="10" t="str">
        <f>VLOOKUP(A3774,Planilha1!A:Y,23,FALSE)</f>
        <v>Não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Não</v>
      </c>
      <c r="H3775" s="10" t="str">
        <f>VLOOKUP(A3775,Planilha1!A:Y,23,FALSE)</f>
        <v>Não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Não</v>
      </c>
      <c r="H3776" s="10" t="str">
        <f>VLOOKUP(A3776,Planilha1!A:Y,23,FALSE)</f>
        <v>Não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Não</v>
      </c>
      <c r="H3777" s="10" t="str">
        <f>VLOOKUP(A3777,Planilha1!A:Y,23,FALSE)</f>
        <v>Não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Não</v>
      </c>
      <c r="H3778" s="10" t="str">
        <f>VLOOKUP(A3778,Planilha1!A:Y,23,FALSE)</f>
        <v>Não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Não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Não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Não</v>
      </c>
      <c r="H3781" s="10" t="str">
        <f>VLOOKUP(A3781,Planilha1!A:Y,23,FALSE)</f>
        <v>Não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Não</v>
      </c>
      <c r="H3782" s="10" t="str">
        <f>VLOOKUP(A3782,Planilha1!A:Y,23,FALSE)</f>
        <v>Não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Não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Não</v>
      </c>
      <c r="H3784" s="10" t="str">
        <f>VLOOKUP(A3784,Planilha1!A:Y,23,FALSE)</f>
        <v>Não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Não</v>
      </c>
      <c r="H3785" s="10" t="str">
        <f>VLOOKUP(A3785,Planilha1!A:Y,23,FALSE)</f>
        <v>Não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Não</v>
      </c>
      <c r="H3786" s="10" t="str">
        <f>VLOOKUP(A3786,Planilha1!A:Y,23,FALSE)</f>
        <v>Não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Não</v>
      </c>
      <c r="H3787" s="10" t="str">
        <f>VLOOKUP(A3787,Planilha1!A:Y,23,FALSE)</f>
        <v>Não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Não</v>
      </c>
      <c r="H3788" s="10" t="str">
        <f>VLOOKUP(A3788,Planilha1!A:Y,23,FALSE)</f>
        <v>Não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Não</v>
      </c>
      <c r="H3789" s="10" t="str">
        <f>VLOOKUP(A3789,Planilha1!A:Y,23,FALSE)</f>
        <v>Não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Não</v>
      </c>
      <c r="H3790" s="10" t="str">
        <f>VLOOKUP(A3790,Planilha1!A:Y,23,FALSE)</f>
        <v>Não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Não</v>
      </c>
      <c r="H3791" s="10" t="str">
        <f>VLOOKUP(A3791,Planilha1!A:Y,23,FALSE)</f>
        <v>Não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Não</v>
      </c>
      <c r="H3792" s="10" t="str">
        <f>VLOOKUP(A3792,Planilha1!A:Y,23,FALSE)</f>
        <v>Não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Não</v>
      </c>
      <c r="H3793" s="10" t="str">
        <f>VLOOKUP(A3793,Planilha1!A:Y,23,FALSE)</f>
        <v>Não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Não</v>
      </c>
      <c r="H3794" s="10" t="str">
        <f>VLOOKUP(A3794,Planilha1!A:Y,23,FALSE)</f>
        <v>Não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Não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Não</v>
      </c>
      <c r="H3796" s="10" t="str">
        <f>VLOOKUP(A3796,Planilha1!A:Y,23,FALSE)</f>
        <v>Não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Não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Não</v>
      </c>
      <c r="H3798" s="10" t="str">
        <f>VLOOKUP(A3798,Planilha1!A:Y,23,FALSE)</f>
        <v>Não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Não</v>
      </c>
      <c r="H3799" s="10" t="str">
        <f>VLOOKUP(A3799,Planilha1!A:Y,23,FALSE)</f>
        <v>Não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Não</v>
      </c>
      <c r="H3800" s="10" t="str">
        <f>VLOOKUP(A3800,Planilha1!A:Y,23,FALSE)</f>
        <v>Não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Não</v>
      </c>
      <c r="H3801" s="10" t="str">
        <f>VLOOKUP(A3801,Planilha1!A:Y,23,FALSE)</f>
        <v>Não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Não</v>
      </c>
      <c r="H3802" s="10" t="str">
        <f>VLOOKUP(A3802,Planilha1!A:Y,23,FALSE)</f>
        <v>Não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Não</v>
      </c>
      <c r="H3803" s="10" t="str">
        <f>VLOOKUP(A3803,Planilha1!A:Y,23,FALSE)</f>
        <v>Não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Não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Não</v>
      </c>
      <c r="H3805" s="10" t="str">
        <f>VLOOKUP(A3805,Planilha1!A:Y,23,FALSE)</f>
        <v>Não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Não</v>
      </c>
      <c r="H3806" s="10" t="str">
        <f>VLOOKUP(A3806,Planilha1!A:Y,23,FALSE)</f>
        <v>Não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Não</v>
      </c>
      <c r="H3807" s="10" t="str">
        <f>VLOOKUP(A3807,Planilha1!A:Y,23,FALSE)</f>
        <v>Não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Não</v>
      </c>
      <c r="H3808" s="10" t="str">
        <f>VLOOKUP(A3808,Planilha1!A:Y,23,FALSE)</f>
        <v>Não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Não</v>
      </c>
      <c r="H3809" s="10" t="str">
        <f>VLOOKUP(A3809,Planilha1!A:Y,23,FALSE)</f>
        <v>Não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Não</v>
      </c>
      <c r="H3810" s="10" t="str">
        <f>VLOOKUP(A3810,Planilha1!A:Y,23,FALSE)</f>
        <v>Não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Não</v>
      </c>
      <c r="H3811" s="10" t="str">
        <f>VLOOKUP(A3811,Planilha1!A:Y,23,FALSE)</f>
        <v>Não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Não</v>
      </c>
      <c r="H3812" s="10" t="str">
        <f>VLOOKUP(A3812,Planilha1!A:Y,23,FALSE)</f>
        <v>Não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Não</v>
      </c>
      <c r="H3813" s="10" t="str">
        <f>VLOOKUP(A3813,Planilha1!A:Y,23,FALSE)</f>
        <v>Não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Não</v>
      </c>
      <c r="H3814" s="10" t="str">
        <f>VLOOKUP(A3814,Planilha1!A:Y,23,FALSE)</f>
        <v>Não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Não</v>
      </c>
      <c r="H3815" s="10" t="str">
        <f>VLOOKUP(A3815,Planilha1!A:Y,23,FALSE)</f>
        <v>Não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Não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Não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Não</v>
      </c>
      <c r="H3818" s="10" t="str">
        <f>VLOOKUP(A3818,Planilha1!A:Y,23,FALSE)</f>
        <v>Não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Não</v>
      </c>
      <c r="H3819" s="10" t="str">
        <f>VLOOKUP(A3819,Planilha1!A:Y,23,FALSE)</f>
        <v>Não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Não</v>
      </c>
      <c r="H3820" s="10" t="str">
        <f>VLOOKUP(A3820,Planilha1!A:Y,23,FALSE)</f>
        <v>Não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Não</v>
      </c>
      <c r="H3821" s="10" t="str">
        <f>VLOOKUP(A3821,Planilha1!A:Y,23,FALSE)</f>
        <v>Não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Não</v>
      </c>
      <c r="H3822" s="10" t="str">
        <f>VLOOKUP(A3822,Planilha1!A:Y,23,FALSE)</f>
        <v>Não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Não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Não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Não</v>
      </c>
      <c r="H3825" s="10" t="str">
        <f>VLOOKUP(A3825,Planilha1!A:Y,23,FALSE)</f>
        <v>Não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Não</v>
      </c>
      <c r="H3826" s="10" t="str">
        <f>VLOOKUP(A3826,Planilha1!A:Y,23,FALSE)</f>
        <v>Não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Não</v>
      </c>
      <c r="H3827" s="10" t="str">
        <f>VLOOKUP(A3827,Planilha1!A:Y,23,FALSE)</f>
        <v>Não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Não</v>
      </c>
      <c r="H3828" s="10" t="str">
        <f>VLOOKUP(A3828,Planilha1!A:Y,23,FALSE)</f>
        <v>Não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Não</v>
      </c>
      <c r="H3829" s="10" t="str">
        <f>VLOOKUP(A3829,Planilha1!A:Y,23,FALSE)</f>
        <v>Não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Não</v>
      </c>
      <c r="H3830" s="10" t="str">
        <f>VLOOKUP(A3830,Planilha1!A:Y,23,FALSE)</f>
        <v>Não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Não</v>
      </c>
      <c r="H3831" s="10" t="str">
        <f>VLOOKUP(A3831,Planilha1!A:Y,23,FALSE)</f>
        <v>Não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Não</v>
      </c>
      <c r="H3832" s="10" t="str">
        <f>VLOOKUP(A3832,Planilha1!A:Y,23,FALSE)</f>
        <v>Não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Não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Não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Não</v>
      </c>
      <c r="H3835" s="10" t="str">
        <f>VLOOKUP(A3835,Planilha1!A:Y,23,FALSE)</f>
        <v>Não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Não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Não</v>
      </c>
      <c r="H3837" s="10" t="str">
        <f>VLOOKUP(A3837,Planilha1!A:Y,23,FALSE)</f>
        <v>Não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Não</v>
      </c>
      <c r="H3838" s="10" t="str">
        <f>VLOOKUP(A3838,Planilha1!A:Y,23,FALSE)</f>
        <v>Não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Não</v>
      </c>
      <c r="H3839" s="10" t="str">
        <f>VLOOKUP(A3839,Planilha1!A:Y,23,FALSE)</f>
        <v>Não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Não</v>
      </c>
      <c r="H3840" s="10" t="str">
        <f>VLOOKUP(A3840,Planilha1!A:Y,23,FALSE)</f>
        <v>Não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Não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Não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Não</v>
      </c>
      <c r="H3842" s="10" t="str">
        <f>VLOOKUP(A3842,Planilha1!A:Y,23,FALSE)</f>
        <v>Não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Não</v>
      </c>
      <c r="H3843" s="10" t="str">
        <f>VLOOKUP(A3843,Planilha1!A:Y,23,FALSE)</f>
        <v>Não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Não</v>
      </c>
      <c r="H3844" s="10" t="str">
        <f>VLOOKUP(A3844,Planilha1!A:Y,23,FALSE)</f>
        <v>Não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Não</v>
      </c>
      <c r="H3845" s="10" t="str">
        <f>VLOOKUP(A3845,Planilha1!A:Y,23,FALSE)</f>
        <v>Não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Não</v>
      </c>
      <c r="H3846" s="10" t="str">
        <f>VLOOKUP(A3846,Planilha1!A:Y,23,FALSE)</f>
        <v>Não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Não</v>
      </c>
      <c r="H3847" s="10" t="str">
        <f>VLOOKUP(A3847,Planilha1!A:Y,23,FALSE)</f>
        <v>Não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Não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Não</v>
      </c>
      <c r="H3849" s="10" t="str">
        <f>VLOOKUP(A3849,Planilha1!A:Y,23,FALSE)</f>
        <v>Não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Não</v>
      </c>
      <c r="H3850" s="10" t="str">
        <f>VLOOKUP(A3850,Planilha1!A:Y,23,FALSE)</f>
        <v>Não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Não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Não</v>
      </c>
      <c r="H3852" s="10" t="str">
        <f>VLOOKUP(A3852,Planilha1!A:Y,23,FALSE)</f>
        <v>Não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Não</v>
      </c>
      <c r="H3853" s="10" t="str">
        <f>VLOOKUP(A3853,Planilha1!A:Y,23,FALSE)</f>
        <v>Não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Não</v>
      </c>
      <c r="H3854" s="10" t="str">
        <f>VLOOKUP(A3854,Planilha1!A:Y,23,FALSE)</f>
        <v>Não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Não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Não</v>
      </c>
      <c r="H3856" s="10" t="str">
        <f>VLOOKUP(A3856,Planilha1!A:Y,23,FALSE)</f>
        <v>Não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Não</v>
      </c>
      <c r="F3857" s="10" t="str">
        <f>VLOOKUP(A3857,Planilha1!A:Y,21,FALSE)</f>
        <v>Sim</v>
      </c>
      <c r="G3857" s="10" t="str">
        <f>VLOOKUP(A3857,Planilha1!A:Y,22,FALSE)</f>
        <v>Não</v>
      </c>
      <c r="H3857" s="10" t="str">
        <f>VLOOKUP(A3857,Planilha1!A:Y,23,FALSE)</f>
        <v>Não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Não</v>
      </c>
      <c r="H3858" s="10" t="str">
        <f>VLOOKUP(A3858,Planilha1!A:Y,23,FALSE)</f>
        <v>Não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Não</v>
      </c>
      <c r="H3859" s="10" t="str">
        <f>VLOOKUP(A3859,Planilha1!A:Y,23,FALSE)</f>
        <v>Não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Não</v>
      </c>
      <c r="H3860" s="10" t="str">
        <f>VLOOKUP(A3860,Planilha1!A:Y,23,FALSE)</f>
        <v>Não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Não</v>
      </c>
      <c r="H3861" s="10" t="str">
        <f>VLOOKUP(A3861,Planilha1!A:Y,23,FALSE)</f>
        <v>Não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Não</v>
      </c>
      <c r="H3862" s="10" t="str">
        <f>VLOOKUP(A3862,Planilha1!A:Y,23,FALSE)</f>
        <v>Não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Não</v>
      </c>
      <c r="H3863" s="10" t="str">
        <f>VLOOKUP(A3863,Planilha1!A:Y,23,FALSE)</f>
        <v>Não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Não</v>
      </c>
      <c r="H3864" s="10" t="str">
        <f>VLOOKUP(A3864,Planilha1!A:Y,23,FALSE)</f>
        <v>Não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Não</v>
      </c>
      <c r="H3865" s="10" t="str">
        <f>VLOOKUP(A3865,Planilha1!A:Y,23,FALSE)</f>
        <v>Não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Não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Não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Não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Não</v>
      </c>
      <c r="H3869" s="10" t="str">
        <f>VLOOKUP(A3869,Planilha1!A:Y,23,FALSE)</f>
        <v>Não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Não</v>
      </c>
      <c r="H3870" s="10" t="str">
        <f>VLOOKUP(A3870,Planilha1!A:Y,23,FALSE)</f>
        <v>Não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Não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Não</v>
      </c>
      <c r="H3872" s="10" t="str">
        <f>VLOOKUP(A3872,Planilha1!A:Y,23,FALSE)</f>
        <v>Não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69770</v>
      </c>
      <c r="C5">
        <f>IFERROR(VLOOKUP(A5,[1]Monitoramento_Base_somente_disp!$A:$J,6,FALSE),0)</f>
        <v>17233550</v>
      </c>
      <c r="D5">
        <f>IFERROR(VLOOKUP(A5,[1]Monitoramento_Base_somente_disp!$A:$J,7,FALSE),0)</f>
        <v>0</v>
      </c>
      <c r="E5">
        <f>IFERROR(VLOOKUP(A5,[1]Monitoramento_Base_somente_disp!$A:$J,8,FALSE),0)</f>
        <v>0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Não</v>
      </c>
      <c r="W5" t="str">
        <f t="shared" si="0"/>
        <v>Não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103409606</v>
      </c>
      <c r="D6">
        <f>IFERROR(VLOOKUP(A6,[1]Monitoramento_Base_somente_disp!$A:$J,7,FALSE),0)</f>
        <v>0</v>
      </c>
      <c r="E6">
        <f>IFERROR(VLOOKUP(A6,[1]Monitoramento_Base_somente_disp!$A:$J,8,FALSE),0)</f>
        <v>0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Não</v>
      </c>
      <c r="W6" t="str">
        <f t="shared" ref="W6:W69" si="4">IF(E6+K6+Q6&gt;0,"Sim","Não")</f>
        <v>Não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37288425</v>
      </c>
      <c r="D7">
        <f>IFERROR(VLOOKUP(A7,[1]Monitoramento_Base_somente_disp!$A:$J,7,FALSE),0)</f>
        <v>0</v>
      </c>
      <c r="E7">
        <f>IFERROR(VLOOKUP(A7,[1]Monitoramento_Base_somente_disp!$A:$J,8,FALSE),0)</f>
        <v>0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Não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5919190</v>
      </c>
      <c r="D8">
        <f>IFERROR(VLOOKUP(A8,[1]Monitoramento_Base_somente_disp!$A:$J,7,FALSE),0)</f>
        <v>0</v>
      </c>
      <c r="E8">
        <f>IFERROR(VLOOKUP(A8,[1]Monitoramento_Base_somente_disp!$A:$J,8,FALSE),0)</f>
        <v>0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Não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9868775</v>
      </c>
      <c r="D9">
        <f>IFERROR(VLOOKUP(A9,[1]Monitoramento_Base_somente_disp!$A:$J,7,FALSE),0)</f>
        <v>0</v>
      </c>
      <c r="E9">
        <f>IFERROR(VLOOKUP(A9,[1]Monitoramento_Base_somente_disp!$A:$J,8,FALSE),0)</f>
        <v>0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Não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1384</v>
      </c>
      <c r="C12">
        <f>IFERROR(VLOOKUP(A12,[1]Monitoramento_Base_somente_disp!$A:$J,6,FALSE),0)</f>
        <v>20483436</v>
      </c>
      <c r="D12">
        <f>IFERROR(VLOOKUP(A12,[1]Monitoramento_Base_somente_disp!$A:$J,7,FALSE),0)</f>
        <v>0</v>
      </c>
      <c r="E12">
        <f>IFERROR(VLOOKUP(A12,[1]Monitoramento_Base_somente_disp!$A:$J,8,FALSE),0)</f>
        <v>0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Não</v>
      </c>
      <c r="W12" t="str">
        <f t="shared" si="4"/>
        <v>Não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1491</v>
      </c>
      <c r="C13">
        <f>IFERROR(VLOOKUP(A13,[1]Monitoramento_Base_somente_disp!$A:$J,6,FALSE),0)</f>
        <v>10167115</v>
      </c>
      <c r="D13">
        <f>IFERROR(VLOOKUP(A13,[1]Monitoramento_Base_somente_disp!$A:$J,7,FALSE),0)</f>
        <v>0</v>
      </c>
      <c r="E13">
        <f>IFERROR(VLOOKUP(A13,[1]Monitoramento_Base_somente_disp!$A:$J,8,FALSE),0)</f>
        <v>0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Não</v>
      </c>
      <c r="W13" t="str">
        <f t="shared" si="4"/>
        <v>Não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164186</v>
      </c>
      <c r="C14">
        <f>IFERROR(VLOOKUP(A14,[1]Monitoramento_Base_somente_disp!$A:$J,6,FALSE),0)</f>
        <v>59440578</v>
      </c>
      <c r="D14">
        <f>IFERROR(VLOOKUP(A14,[1]Monitoramento_Base_somente_disp!$A:$J,7,FALSE),0)</f>
        <v>0</v>
      </c>
      <c r="E14">
        <f>IFERROR(VLOOKUP(A14,[1]Monitoramento_Base_somente_disp!$A:$J,8,FALSE),0)</f>
        <v>0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Não</v>
      </c>
      <c r="W14" t="str">
        <f t="shared" si="4"/>
        <v>Não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97797</v>
      </c>
      <c r="C15">
        <f>IFERROR(VLOOKUP(A15,[1]Monitoramento_Base_somente_disp!$A:$J,6,FALSE),0)</f>
        <v>27815538</v>
      </c>
      <c r="D15">
        <f>IFERROR(VLOOKUP(A15,[1]Monitoramento_Base_somente_disp!$A:$J,7,FALSE),0)</f>
        <v>0</v>
      </c>
      <c r="E15">
        <f>IFERROR(VLOOKUP(A15,[1]Monitoramento_Base_somente_disp!$A:$J,8,FALSE),0)</f>
        <v>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Não</v>
      </c>
      <c r="W15" t="str">
        <f t="shared" si="4"/>
        <v>Não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43308750</v>
      </c>
      <c r="D16">
        <f>IFERROR(VLOOKUP(A16,[1]Monitoramento_Base_somente_disp!$A:$J,7,FALSE),0)</f>
        <v>0</v>
      </c>
      <c r="E16">
        <f>IFERROR(VLOOKUP(A16,[1]Monitoramento_Base_somente_disp!$A:$J,8,FALSE),0)</f>
        <v>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Não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8311600</v>
      </c>
      <c r="D17">
        <f>IFERROR(VLOOKUP(A17,[1]Monitoramento_Base_somente_disp!$A:$J,7,FALSE),0)</f>
        <v>0</v>
      </c>
      <c r="E17">
        <f>IFERROR(VLOOKUP(A17,[1]Monitoramento_Base_somente_disp!$A:$J,8,FALSE),0)</f>
        <v>0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Não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240</v>
      </c>
      <c r="C18">
        <f>IFERROR(VLOOKUP(A18,[1]Monitoramento_Base_somente_disp!$A:$J,6,FALSE),0)</f>
        <v>99442340</v>
      </c>
      <c r="D18">
        <f>IFERROR(VLOOKUP(A18,[1]Monitoramento_Base_somente_disp!$A:$J,7,FALSE),0)</f>
        <v>0</v>
      </c>
      <c r="E18">
        <f>IFERROR(VLOOKUP(A18,[1]Monitoramento_Base_somente_disp!$A:$J,8,FALSE),0)</f>
        <v>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Não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9977625</v>
      </c>
      <c r="D20">
        <f>IFERROR(VLOOKUP(A20,[1]Monitoramento_Base_somente_disp!$A:$J,7,FALSE),0)</f>
        <v>0</v>
      </c>
      <c r="E20">
        <f>IFERROR(VLOOKUP(A20,[1]Monitoramento_Base_somente_disp!$A:$J,8,FALSE),0)</f>
        <v>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Não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1789</v>
      </c>
      <c r="C21">
        <f>IFERROR(VLOOKUP(A21,[1]Monitoramento_Base_somente_disp!$A:$J,6,FALSE),0)</f>
        <v>25642707</v>
      </c>
      <c r="D21">
        <f>IFERROR(VLOOKUP(A21,[1]Monitoramento_Base_somente_disp!$A:$J,7,FALSE),0)</f>
        <v>0</v>
      </c>
      <c r="E21">
        <f>IFERROR(VLOOKUP(A21,[1]Monitoramento_Base_somente_disp!$A:$J,8,FALSE),0)</f>
        <v>0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Não</v>
      </c>
      <c r="W21" t="str">
        <f t="shared" si="4"/>
        <v>Não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27500</v>
      </c>
      <c r="D22">
        <f>IFERROR(VLOOKUP(A22,[1]Monitoramento_Base_somente_disp!$A:$J,7,FALSE),0)</f>
        <v>0</v>
      </c>
      <c r="E22">
        <f>IFERROR(VLOOKUP(A22,[1]Monitoramento_Base_somente_disp!$A:$J,8,FALSE),0)</f>
        <v>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Não</v>
      </c>
      <c r="U22" t="str">
        <f t="shared" si="2"/>
        <v>Sim</v>
      </c>
      <c r="V22" t="str">
        <f t="shared" si="3"/>
        <v>Não</v>
      </c>
      <c r="W22" t="str">
        <f t="shared" si="4"/>
        <v>Não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4182625</v>
      </c>
      <c r="D23">
        <f>IFERROR(VLOOKUP(A23,[1]Monitoramento_Base_somente_disp!$A:$J,7,FALSE),0)</f>
        <v>0</v>
      </c>
      <c r="E23">
        <f>IFERROR(VLOOKUP(A23,[1]Monitoramento_Base_somente_disp!$A:$J,8,FALSE),0)</f>
        <v>0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Não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16964</v>
      </c>
      <c r="C25">
        <f>IFERROR(VLOOKUP(A25,[1]Monitoramento_Base_somente_disp!$A:$J,6,FALSE),0)</f>
        <v>5746971</v>
      </c>
      <c r="D25">
        <f>IFERROR(VLOOKUP(A25,[1]Monitoramento_Base_somente_disp!$A:$J,7,FALSE),0)</f>
        <v>0</v>
      </c>
      <c r="E25">
        <f>IFERROR(VLOOKUP(A25,[1]Monitoramento_Base_somente_disp!$A:$J,8,FALSE),0)</f>
        <v>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Não</v>
      </c>
      <c r="W25" t="str">
        <f t="shared" si="4"/>
        <v>Não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5324975</v>
      </c>
      <c r="D26">
        <f>IFERROR(VLOOKUP(A26,[1]Monitoramento_Base_somente_disp!$A:$J,7,FALSE),0)</f>
        <v>0</v>
      </c>
      <c r="E26">
        <f>IFERROR(VLOOKUP(A26,[1]Monitoramento_Base_somente_disp!$A:$J,8,FALSE),0)</f>
        <v>0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0</v>
      </c>
      <c r="O26">
        <f>IFERROR(VLOOKUP(A26,[3]Sheet1!$A:$G,3,FALSE),0)</f>
        <v>0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Não</v>
      </c>
      <c r="U26" t="str">
        <f t="shared" si="2"/>
        <v>Sim</v>
      </c>
      <c r="V26" t="str">
        <f t="shared" si="3"/>
        <v>Não</v>
      </c>
      <c r="W26" t="str">
        <f t="shared" si="4"/>
        <v>Não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26609</v>
      </c>
      <c r="C27">
        <f>IFERROR(VLOOKUP(A27,[1]Monitoramento_Base_somente_disp!$A:$J,6,FALSE),0)</f>
        <v>14464337</v>
      </c>
      <c r="D27">
        <f>IFERROR(VLOOKUP(A27,[1]Monitoramento_Base_somente_disp!$A:$J,7,FALSE),0)</f>
        <v>0</v>
      </c>
      <c r="E27">
        <f>IFERROR(VLOOKUP(A27,[1]Monitoramento_Base_somente_disp!$A:$J,8,FALSE),0)</f>
        <v>0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Não</v>
      </c>
      <c r="W27" t="str">
        <f t="shared" si="4"/>
        <v>Não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40038</v>
      </c>
      <c r="C28">
        <f>IFERROR(VLOOKUP(A28,[1]Monitoramento_Base_somente_disp!$A:$J,6,FALSE),0)</f>
        <v>26659033</v>
      </c>
      <c r="D28">
        <f>IFERROR(VLOOKUP(A28,[1]Monitoramento_Base_somente_disp!$A:$J,7,FALSE),0)</f>
        <v>0</v>
      </c>
      <c r="E28">
        <f>IFERROR(VLOOKUP(A28,[1]Monitoramento_Base_somente_disp!$A:$J,8,FALSE),0)</f>
        <v>0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Não</v>
      </c>
      <c r="W28" t="str">
        <f t="shared" si="4"/>
        <v>Não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9227850</v>
      </c>
      <c r="D29">
        <f>IFERROR(VLOOKUP(A29,[1]Monitoramento_Base_somente_disp!$A:$J,7,FALSE),0)</f>
        <v>0</v>
      </c>
      <c r="E29">
        <f>IFERROR(VLOOKUP(A29,[1]Monitoramento_Base_somente_disp!$A:$J,8,FALSE),0)</f>
        <v>0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Não</v>
      </c>
      <c r="U29" t="str">
        <f t="shared" si="2"/>
        <v>Sim</v>
      </c>
      <c r="V29" t="str">
        <f t="shared" si="3"/>
        <v>Não</v>
      </c>
      <c r="W29" t="str">
        <f t="shared" si="4"/>
        <v>Não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15049</v>
      </c>
      <c r="C30">
        <f>IFERROR(VLOOKUP(A30,[1]Monitoramento_Base_somente_disp!$A:$J,6,FALSE),0)</f>
        <v>2489278</v>
      </c>
      <c r="D30">
        <f>IFERROR(VLOOKUP(A30,[1]Monitoramento_Base_somente_disp!$A:$J,7,FALSE),0)</f>
        <v>0</v>
      </c>
      <c r="E30">
        <f>IFERROR(VLOOKUP(A30,[1]Monitoramento_Base_somente_disp!$A:$J,8,FALSE),0)</f>
        <v>0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Não</v>
      </c>
      <c r="W30" t="str">
        <f t="shared" si="4"/>
        <v>Não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8105</v>
      </c>
      <c r="C31">
        <f>IFERROR(VLOOKUP(A31,[1]Monitoramento_Base_somente_disp!$A:$J,6,FALSE),0)</f>
        <v>3761750</v>
      </c>
      <c r="D31">
        <f>IFERROR(VLOOKUP(A31,[1]Monitoramento_Base_somente_disp!$A:$J,7,FALSE),0)</f>
        <v>0</v>
      </c>
      <c r="E31">
        <f>IFERROR(VLOOKUP(A31,[1]Monitoramento_Base_somente_disp!$A:$J,8,FALSE),0)</f>
        <v>0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Não</v>
      </c>
      <c r="W31" t="str">
        <f t="shared" si="4"/>
        <v>Não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6331645</v>
      </c>
      <c r="D32">
        <f>IFERROR(VLOOKUP(A32,[1]Monitoramento_Base_somente_disp!$A:$J,7,FALSE),0)</f>
        <v>0</v>
      </c>
      <c r="E32">
        <f>IFERROR(VLOOKUP(A32,[1]Monitoramento_Base_somente_disp!$A:$J,8,FALSE),0)</f>
        <v>0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Não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1247385</v>
      </c>
      <c r="D33">
        <f>IFERROR(VLOOKUP(A33,[1]Monitoramento_Base_somente_disp!$A:$J,7,FALSE),0)</f>
        <v>0</v>
      </c>
      <c r="E33">
        <f>IFERROR(VLOOKUP(A33,[1]Monitoramento_Base_somente_disp!$A:$J,8,FALSE),0)</f>
        <v>0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Não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11334846</v>
      </c>
      <c r="D34">
        <f>IFERROR(VLOOKUP(A34,[1]Monitoramento_Base_somente_disp!$A:$J,7,FALSE),0)</f>
        <v>0</v>
      </c>
      <c r="E34">
        <f>IFERROR(VLOOKUP(A34,[1]Monitoramento_Base_somente_disp!$A:$J,8,FALSE),0)</f>
        <v>0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Não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25362</v>
      </c>
      <c r="C35">
        <f>IFERROR(VLOOKUP(A35,[1]Monitoramento_Base_somente_disp!$A:$J,6,FALSE),0)</f>
        <v>14666117</v>
      </c>
      <c r="D35">
        <f>IFERROR(VLOOKUP(A35,[1]Monitoramento_Base_somente_disp!$A:$J,7,FALSE),0)</f>
        <v>0</v>
      </c>
      <c r="E35">
        <f>IFERROR(VLOOKUP(A35,[1]Monitoramento_Base_somente_disp!$A:$J,8,FALSE),0)</f>
        <v>0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Não</v>
      </c>
      <c r="W35" t="str">
        <f t="shared" si="4"/>
        <v>Não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7583491</v>
      </c>
      <c r="D37">
        <f>IFERROR(VLOOKUP(A37,[1]Monitoramento_Base_somente_disp!$A:$J,7,FALSE),0)</f>
        <v>0</v>
      </c>
      <c r="E37">
        <f>IFERROR(VLOOKUP(A37,[1]Monitoramento_Base_somente_disp!$A:$J,8,FALSE),0)</f>
        <v>0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Não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56164</v>
      </c>
      <c r="C38">
        <f>IFERROR(VLOOKUP(A38,[1]Monitoramento_Base_somente_disp!$A:$J,6,FALSE),0)</f>
        <v>32049389</v>
      </c>
      <c r="D38">
        <f>IFERROR(VLOOKUP(A38,[1]Monitoramento_Base_somente_disp!$A:$J,7,FALSE),0)</f>
        <v>0</v>
      </c>
      <c r="E38">
        <f>IFERROR(VLOOKUP(A38,[1]Monitoramento_Base_somente_disp!$A:$J,8,FALSE),0)</f>
        <v>0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Não</v>
      </c>
      <c r="W38" t="str">
        <f t="shared" si="4"/>
        <v>Não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12613</v>
      </c>
      <c r="C39">
        <f>IFERROR(VLOOKUP(A39,[1]Monitoramento_Base_somente_disp!$A:$J,6,FALSE),0)</f>
        <v>14605804</v>
      </c>
      <c r="D39">
        <f>IFERROR(VLOOKUP(A39,[1]Monitoramento_Base_somente_disp!$A:$J,7,FALSE),0)</f>
        <v>0</v>
      </c>
      <c r="E39">
        <f>IFERROR(VLOOKUP(A39,[1]Monitoramento_Base_somente_disp!$A:$J,8,FALSE),0)</f>
        <v>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Não</v>
      </c>
      <c r="W39" t="str">
        <f t="shared" si="4"/>
        <v>Não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123532</v>
      </c>
      <c r="C40">
        <f>IFERROR(VLOOKUP(A40,[1]Monitoramento_Base_somente_disp!$A:$J,6,FALSE),0)</f>
        <v>24063827</v>
      </c>
      <c r="D40">
        <f>IFERROR(VLOOKUP(A40,[1]Monitoramento_Base_somente_disp!$A:$J,7,FALSE),0)</f>
        <v>0</v>
      </c>
      <c r="E40">
        <f>IFERROR(VLOOKUP(A40,[1]Monitoramento_Base_somente_disp!$A:$J,8,FALSE),0)</f>
        <v>0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Não</v>
      </c>
      <c r="W40" t="str">
        <f t="shared" si="4"/>
        <v>Não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40778</v>
      </c>
      <c r="C41">
        <f>IFERROR(VLOOKUP(A41,[1]Monitoramento_Base_somente_disp!$A:$J,6,FALSE),0)</f>
        <v>13693312</v>
      </c>
      <c r="D41">
        <f>IFERROR(VLOOKUP(A41,[1]Monitoramento_Base_somente_disp!$A:$J,7,FALSE),0)</f>
        <v>0</v>
      </c>
      <c r="E41">
        <f>IFERROR(VLOOKUP(A41,[1]Monitoramento_Base_somente_disp!$A:$J,8,FALSE),0)</f>
        <v>0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Não</v>
      </c>
      <c r="W41" t="str">
        <f t="shared" si="4"/>
        <v>Não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83209</v>
      </c>
      <c r="C44">
        <f>IFERROR(VLOOKUP(A44,[1]Monitoramento_Base_somente_disp!$A:$J,6,FALSE),0)</f>
        <v>61383854</v>
      </c>
      <c r="D44">
        <f>IFERROR(VLOOKUP(A44,[1]Monitoramento_Base_somente_disp!$A:$J,7,FALSE),0)</f>
        <v>0</v>
      </c>
      <c r="E44">
        <f>IFERROR(VLOOKUP(A44,[1]Monitoramento_Base_somente_disp!$A:$J,8,FALSE),0)</f>
        <v>0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Não</v>
      </c>
      <c r="W44" t="str">
        <f t="shared" si="4"/>
        <v>Não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44777</v>
      </c>
      <c r="C45">
        <f>IFERROR(VLOOKUP(A45,[1]Monitoramento_Base_somente_disp!$A:$J,6,FALSE),0)</f>
        <v>154802293</v>
      </c>
      <c r="D45">
        <f>IFERROR(VLOOKUP(A45,[1]Monitoramento_Base_somente_disp!$A:$J,7,FALSE),0)</f>
        <v>0</v>
      </c>
      <c r="E45">
        <f>IFERROR(VLOOKUP(A45,[1]Monitoramento_Base_somente_disp!$A:$J,8,FALSE),0)</f>
        <v>0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Não</v>
      </c>
      <c r="W45" t="str">
        <f t="shared" si="4"/>
        <v>Não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39838</v>
      </c>
      <c r="C46">
        <f>IFERROR(VLOOKUP(A46,[1]Monitoramento_Base_somente_disp!$A:$J,6,FALSE),0)</f>
        <v>11652997</v>
      </c>
      <c r="D46">
        <f>IFERROR(VLOOKUP(A46,[1]Monitoramento_Base_somente_disp!$A:$J,7,FALSE),0)</f>
        <v>0</v>
      </c>
      <c r="E46">
        <f>IFERROR(VLOOKUP(A46,[1]Monitoramento_Base_somente_disp!$A:$J,8,FALSE),0)</f>
        <v>0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Não</v>
      </c>
      <c r="W46" t="str">
        <f t="shared" si="4"/>
        <v>Não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69810</v>
      </c>
      <c r="C47">
        <f>IFERROR(VLOOKUP(A47,[1]Monitoramento_Base_somente_disp!$A:$J,6,FALSE),0)</f>
        <v>23713393</v>
      </c>
      <c r="D47">
        <f>IFERROR(VLOOKUP(A47,[1]Monitoramento_Base_somente_disp!$A:$J,7,FALSE),0)</f>
        <v>0</v>
      </c>
      <c r="E47">
        <f>IFERROR(VLOOKUP(A47,[1]Monitoramento_Base_somente_disp!$A:$J,8,FALSE),0)</f>
        <v>0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Não</v>
      </c>
      <c r="W47" t="str">
        <f t="shared" si="4"/>
        <v>Não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560694</v>
      </c>
      <c r="I48">
        <f>IFERROR(VLOOKUP(A48,[2]Sheet1!$A:$I,5,FALSE),0)</f>
        <v>29597807</v>
      </c>
      <c r="J48">
        <f>IFERROR(VLOOKUP(A48,[2]Sheet1!$A:$I,6,FALSE),0)</f>
        <v>0</v>
      </c>
      <c r="K48">
        <f>IFERROR(VLOOKUP(A48,[2]Sheet1!$A:$I,7,FALSE),0)</f>
        <v>0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Não</v>
      </c>
      <c r="W48" t="str">
        <f t="shared" si="4"/>
        <v>Não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9347390608</v>
      </c>
      <c r="D49">
        <f>IFERROR(VLOOKUP(A49,[1]Monitoramento_Base_somente_disp!$A:$J,7,FALSE),0)</f>
        <v>0</v>
      </c>
      <c r="E49">
        <f>IFERROR(VLOOKUP(A49,[1]Monitoramento_Base_somente_disp!$A:$J,8,FALSE),0)</f>
        <v>0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Não</v>
      </c>
      <c r="W49" t="str">
        <f t="shared" si="4"/>
        <v>Não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22355950</v>
      </c>
      <c r="D53">
        <f>IFERROR(VLOOKUP(A53,[1]Monitoramento_Base_somente_disp!$A:$J,7,FALSE),0)</f>
        <v>0</v>
      </c>
      <c r="E53">
        <f>IFERROR(VLOOKUP(A53,[1]Monitoramento_Base_somente_disp!$A:$J,8,FALSE),0)</f>
        <v>0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Não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38109668</v>
      </c>
      <c r="D54">
        <f>IFERROR(VLOOKUP(A54,[1]Monitoramento_Base_somente_disp!$A:$J,7,FALSE),0)</f>
        <v>0</v>
      </c>
      <c r="E54">
        <f>IFERROR(VLOOKUP(A54,[1]Monitoramento_Base_somente_disp!$A:$J,8,FALSE),0)</f>
        <v>0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Não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12805225</v>
      </c>
      <c r="D57">
        <f>IFERROR(VLOOKUP(A57,[1]Monitoramento_Base_somente_disp!$A:$J,7,FALSE),0)</f>
        <v>0</v>
      </c>
      <c r="E57">
        <f>IFERROR(VLOOKUP(A57,[1]Monitoramento_Base_somente_disp!$A:$J,8,FALSE),0)</f>
        <v>0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Não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9827650</v>
      </c>
      <c r="D60">
        <f>IFERROR(VLOOKUP(A60,[1]Monitoramento_Base_somente_disp!$A:$J,7,FALSE),0)</f>
        <v>0</v>
      </c>
      <c r="E60">
        <f>IFERROR(VLOOKUP(A60,[1]Monitoramento_Base_somente_disp!$A:$J,8,FALSE),0)</f>
        <v>0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Não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5997775</v>
      </c>
      <c r="D62">
        <f>IFERROR(VLOOKUP(A62,[1]Monitoramento_Base_somente_disp!$A:$J,7,FALSE),0)</f>
        <v>0</v>
      </c>
      <c r="E62">
        <f>IFERROR(VLOOKUP(A62,[1]Monitoramento_Base_somente_disp!$A:$J,8,FALSE),0)</f>
        <v>0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Não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125</v>
      </c>
      <c r="D63">
        <f>IFERROR(VLOOKUP(A63,[1]Monitoramento_Base_somente_disp!$A:$J,7,FALSE),0)</f>
        <v>0</v>
      </c>
      <c r="E63">
        <f>IFERROR(VLOOKUP(A63,[1]Monitoramento_Base_somente_disp!$A:$J,8,FALSE),0)</f>
        <v>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Não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59203050</v>
      </c>
      <c r="D64">
        <f>IFERROR(VLOOKUP(A64,[1]Monitoramento_Base_somente_disp!$A:$J,7,FALSE),0)</f>
        <v>0</v>
      </c>
      <c r="E64">
        <f>IFERROR(VLOOKUP(A64,[1]Monitoramento_Base_somente_disp!$A:$J,8,FALSE),0)</f>
        <v>0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Não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1855325</v>
      </c>
      <c r="D68">
        <f>IFERROR(VLOOKUP(A68,[1]Monitoramento_Base_somente_disp!$A:$J,7,FALSE),0)</f>
        <v>0</v>
      </c>
      <c r="E68">
        <f>IFERROR(VLOOKUP(A68,[1]Monitoramento_Base_somente_disp!$A:$J,8,FALSE),0)</f>
        <v>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Não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101019</v>
      </c>
      <c r="C70">
        <f>IFERROR(VLOOKUP(A70,[1]Monitoramento_Base_somente_disp!$A:$J,6,FALSE),0)</f>
        <v>31236649</v>
      </c>
      <c r="D70">
        <f>IFERROR(VLOOKUP(A70,[1]Monitoramento_Base_somente_disp!$A:$J,7,FALSE),0)</f>
        <v>0</v>
      </c>
      <c r="E70">
        <f>IFERROR(VLOOKUP(A70,[1]Monitoramento_Base_somente_disp!$A:$J,8,FALSE),0)</f>
        <v>0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Não</v>
      </c>
      <c r="W70" t="str">
        <f t="shared" ref="W70:W133" si="10">IF(E70+K70+Q70&gt;0,"Sim","Não")</f>
        <v>Não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47952</v>
      </c>
      <c r="C73">
        <f>IFERROR(VLOOKUP(A73,[1]Monitoramento_Base_somente_disp!$A:$J,6,FALSE),0)</f>
        <v>13079726</v>
      </c>
      <c r="D73">
        <f>IFERROR(VLOOKUP(A73,[1]Monitoramento_Base_somente_disp!$A:$J,7,FALSE),0)</f>
        <v>0</v>
      </c>
      <c r="E73">
        <f>IFERROR(VLOOKUP(A73,[1]Monitoramento_Base_somente_disp!$A:$J,8,FALSE),0)</f>
        <v>0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Não</v>
      </c>
      <c r="W73" t="str">
        <f t="shared" si="10"/>
        <v>Não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57562</v>
      </c>
      <c r="C74">
        <f>IFERROR(VLOOKUP(A74,[1]Monitoramento_Base_somente_disp!$A:$J,6,FALSE),0)</f>
        <v>17788579</v>
      </c>
      <c r="D74">
        <f>IFERROR(VLOOKUP(A74,[1]Monitoramento_Base_somente_disp!$A:$J,7,FALSE),0)</f>
        <v>0</v>
      </c>
      <c r="E74">
        <f>IFERROR(VLOOKUP(A74,[1]Monitoramento_Base_somente_disp!$A:$J,8,FALSE),0)</f>
        <v>0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Não</v>
      </c>
      <c r="W74" t="str">
        <f t="shared" si="10"/>
        <v>Não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32011</v>
      </c>
      <c r="C76">
        <f>IFERROR(VLOOKUP(A76,[1]Monitoramento_Base_somente_disp!$A:$J,6,FALSE),0)</f>
        <v>15712329</v>
      </c>
      <c r="D76">
        <f>IFERROR(VLOOKUP(A76,[1]Monitoramento_Base_somente_disp!$A:$J,7,FALSE),0)</f>
        <v>0</v>
      </c>
      <c r="E76">
        <f>IFERROR(VLOOKUP(A76,[1]Monitoramento_Base_somente_disp!$A:$J,8,FALSE),0)</f>
        <v>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Não</v>
      </c>
      <c r="W76" t="str">
        <f t="shared" si="10"/>
        <v>Não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11132</v>
      </c>
      <c r="C81">
        <f>IFERROR(VLOOKUP(A81,[1]Monitoramento_Base_somente_disp!$A:$J,6,FALSE),0)</f>
        <v>21437352</v>
      </c>
      <c r="D81">
        <f>IFERROR(VLOOKUP(A81,[1]Monitoramento_Base_somente_disp!$A:$J,7,FALSE),0)</f>
        <v>0</v>
      </c>
      <c r="E81">
        <f>IFERROR(VLOOKUP(A81,[1]Monitoramento_Base_somente_disp!$A:$J,8,FALSE),0)</f>
        <v>0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Não</v>
      </c>
      <c r="W81" t="str">
        <f t="shared" si="10"/>
        <v>Não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22841</v>
      </c>
      <c r="C82">
        <f>IFERROR(VLOOKUP(A82,[1]Monitoramento_Base_somente_disp!$A:$J,6,FALSE),0)</f>
        <v>197685746</v>
      </c>
      <c r="D82">
        <f>IFERROR(VLOOKUP(A82,[1]Monitoramento_Base_somente_disp!$A:$J,7,FALSE),0)</f>
        <v>0</v>
      </c>
      <c r="E82">
        <f>IFERROR(VLOOKUP(A82,[1]Monitoramento_Base_somente_disp!$A:$J,8,FALSE),0)</f>
        <v>0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Não</v>
      </c>
      <c r="W82" t="str">
        <f t="shared" si="10"/>
        <v>Não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47925</v>
      </c>
      <c r="D83">
        <f>IFERROR(VLOOKUP(A83,[1]Monitoramento_Base_somente_disp!$A:$J,7,FALSE),0)</f>
        <v>0</v>
      </c>
      <c r="E83">
        <f>IFERROR(VLOOKUP(A83,[1]Monitoramento_Base_somente_disp!$A:$J,8,FALSE),0)</f>
        <v>0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Não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6036875</v>
      </c>
      <c r="D85">
        <f>IFERROR(VLOOKUP(A85,[1]Monitoramento_Base_somente_disp!$A:$J,7,FALSE),0)</f>
        <v>0</v>
      </c>
      <c r="E85">
        <f>IFERROR(VLOOKUP(A85,[1]Monitoramento_Base_somente_disp!$A:$J,8,FALSE),0)</f>
        <v>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Não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2076750</v>
      </c>
      <c r="D87">
        <f>IFERROR(VLOOKUP(A87,[1]Monitoramento_Base_somente_disp!$A:$J,7,FALSE),0)</f>
        <v>0</v>
      </c>
      <c r="E87">
        <f>IFERROR(VLOOKUP(A87,[1]Monitoramento_Base_somente_disp!$A:$J,8,FALSE),0)</f>
        <v>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Não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32068575</v>
      </c>
      <c r="D92">
        <f>IFERROR(VLOOKUP(A92,[1]Monitoramento_Base_somente_disp!$A:$J,7,FALSE),0)</f>
        <v>0</v>
      </c>
      <c r="E92">
        <f>IFERROR(VLOOKUP(A92,[1]Monitoramento_Base_somente_disp!$A:$J,8,FALSE),0)</f>
        <v>0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Não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100185</v>
      </c>
      <c r="C93">
        <f>IFERROR(VLOOKUP(A93,[1]Monitoramento_Base_somente_disp!$A:$J,6,FALSE),0)</f>
        <v>16958149</v>
      </c>
      <c r="D93">
        <f>IFERROR(VLOOKUP(A93,[1]Monitoramento_Base_somente_disp!$A:$J,7,FALSE),0)</f>
        <v>0</v>
      </c>
      <c r="E93">
        <f>IFERROR(VLOOKUP(A93,[1]Monitoramento_Base_somente_disp!$A:$J,8,FALSE),0)</f>
        <v>0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Não</v>
      </c>
      <c r="W93" t="str">
        <f t="shared" si="10"/>
        <v>Não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18083250</v>
      </c>
      <c r="D95">
        <f>IFERROR(VLOOKUP(A95,[1]Monitoramento_Base_somente_disp!$A:$J,7,FALSE),0)</f>
        <v>0</v>
      </c>
      <c r="E95">
        <f>IFERROR(VLOOKUP(A95,[1]Monitoramento_Base_somente_disp!$A:$J,8,FALSE),0)</f>
        <v>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Não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20994025</v>
      </c>
      <c r="D97">
        <f>IFERROR(VLOOKUP(A97,[1]Monitoramento_Base_somente_disp!$A:$J,7,FALSE),0)</f>
        <v>0</v>
      </c>
      <c r="E97">
        <f>IFERROR(VLOOKUP(A97,[1]Monitoramento_Base_somente_disp!$A:$J,8,FALSE),0)</f>
        <v>0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Não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4391689</v>
      </c>
      <c r="D99">
        <f>IFERROR(VLOOKUP(A99,[1]Monitoramento_Base_somente_disp!$A:$J,7,FALSE),0)</f>
        <v>0</v>
      </c>
      <c r="E99">
        <f>IFERROR(VLOOKUP(A99,[1]Monitoramento_Base_somente_disp!$A:$J,8,FALSE),0)</f>
        <v>0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Não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10199</v>
      </c>
      <c r="C100">
        <f>IFERROR(VLOOKUP(A100,[1]Monitoramento_Base_somente_disp!$A:$J,6,FALSE),0)</f>
        <v>23130754</v>
      </c>
      <c r="D100">
        <f>IFERROR(VLOOKUP(A100,[1]Monitoramento_Base_somente_disp!$A:$J,7,FALSE),0)</f>
        <v>0</v>
      </c>
      <c r="E100">
        <f>IFERROR(VLOOKUP(A100,[1]Monitoramento_Base_somente_disp!$A:$J,8,FALSE),0)</f>
        <v>0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Não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49210</v>
      </c>
      <c r="O102">
        <f>IFERROR(VLOOKUP(A102,[3]Sheet1!$A:$G,3,FALSE),0)</f>
        <v>58514</v>
      </c>
      <c r="P102">
        <f>IFERROR(VLOOKUP(A102,[3]Sheet1!$A:$G,4,FALSE),0)</f>
        <v>0</v>
      </c>
      <c r="Q102">
        <f>IFERROR(VLOOKUP(A102,[3]Sheet1!$A:$G,5,FALSE),0)</f>
        <v>0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Não</v>
      </c>
      <c r="W102" t="str">
        <f t="shared" si="10"/>
        <v>Não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2620</v>
      </c>
      <c r="C103">
        <f>IFERROR(VLOOKUP(A103,[1]Monitoramento_Base_somente_disp!$A:$J,6,FALSE),0)</f>
        <v>5382996</v>
      </c>
      <c r="D103">
        <f>IFERROR(VLOOKUP(A103,[1]Monitoramento_Base_somente_disp!$A:$J,7,FALSE),0)</f>
        <v>0</v>
      </c>
      <c r="E103">
        <f>IFERROR(VLOOKUP(A103,[1]Monitoramento_Base_somente_disp!$A:$J,8,FALSE),0)</f>
        <v>0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Não</v>
      </c>
      <c r="W103" t="str">
        <f t="shared" si="10"/>
        <v>Não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1000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1111250</v>
      </c>
      <c r="D105">
        <f>IFERROR(VLOOKUP(A105,[1]Monitoramento_Base_somente_disp!$A:$J,7,FALSE),0)</f>
        <v>0</v>
      </c>
      <c r="E105">
        <f>IFERROR(VLOOKUP(A105,[1]Monitoramento_Base_somente_disp!$A:$J,8,FALSE),0)</f>
        <v>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Não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15859</v>
      </c>
      <c r="C107">
        <f>IFERROR(VLOOKUP(A107,[1]Monitoramento_Base_somente_disp!$A:$J,6,FALSE),0)</f>
        <v>3030592</v>
      </c>
      <c r="D107">
        <f>IFERROR(VLOOKUP(A107,[1]Monitoramento_Base_somente_disp!$A:$J,7,FALSE),0)</f>
        <v>0</v>
      </c>
      <c r="E107">
        <f>IFERROR(VLOOKUP(A107,[1]Monitoramento_Base_somente_disp!$A:$J,8,FALSE),0)</f>
        <v>0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Não</v>
      </c>
      <c r="W107" t="str">
        <f t="shared" si="10"/>
        <v>Não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76151025</v>
      </c>
      <c r="D108">
        <f>IFERROR(VLOOKUP(A108,[1]Monitoramento_Base_somente_disp!$A:$J,7,FALSE),0)</f>
        <v>0</v>
      </c>
      <c r="E108">
        <f>IFERROR(VLOOKUP(A108,[1]Monitoramento_Base_somente_disp!$A:$J,8,FALSE),0)</f>
        <v>0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Não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4555800</v>
      </c>
      <c r="D109">
        <f>IFERROR(VLOOKUP(A109,[1]Monitoramento_Base_somente_disp!$A:$J,7,FALSE),0)</f>
        <v>0</v>
      </c>
      <c r="E109">
        <f>IFERROR(VLOOKUP(A109,[1]Monitoramento_Base_somente_disp!$A:$J,8,FALSE),0)</f>
        <v>0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Não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34320</v>
      </c>
      <c r="C111">
        <f>IFERROR(VLOOKUP(A111,[1]Monitoramento_Base_somente_disp!$A:$J,6,FALSE),0)</f>
        <v>27944407</v>
      </c>
      <c r="D111">
        <f>IFERROR(VLOOKUP(A111,[1]Monitoramento_Base_somente_disp!$A:$J,7,FALSE),0)</f>
        <v>0</v>
      </c>
      <c r="E111">
        <f>IFERROR(VLOOKUP(A111,[1]Monitoramento_Base_somente_disp!$A:$J,8,FALSE),0)</f>
        <v>0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Não</v>
      </c>
      <c r="W111" t="str">
        <f t="shared" si="10"/>
        <v>Não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56047</v>
      </c>
      <c r="C113">
        <f>IFERROR(VLOOKUP(A113,[1]Monitoramento_Base_somente_disp!$A:$J,6,FALSE),0)</f>
        <v>9670335</v>
      </c>
      <c r="D113">
        <f>IFERROR(VLOOKUP(A113,[1]Monitoramento_Base_somente_disp!$A:$J,7,FALSE),0)</f>
        <v>0</v>
      </c>
      <c r="E113">
        <f>IFERROR(VLOOKUP(A113,[1]Monitoramento_Base_somente_disp!$A:$J,8,FALSE),0)</f>
        <v>0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Não</v>
      </c>
      <c r="W113" t="str">
        <f t="shared" si="10"/>
        <v>Não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36014</v>
      </c>
      <c r="C115">
        <f>IFERROR(VLOOKUP(A115,[1]Monitoramento_Base_somente_disp!$A:$J,6,FALSE),0)</f>
        <v>103562200</v>
      </c>
      <c r="D115">
        <f>IFERROR(VLOOKUP(A115,[1]Monitoramento_Base_somente_disp!$A:$J,7,FALSE),0)</f>
        <v>0</v>
      </c>
      <c r="E115">
        <f>IFERROR(VLOOKUP(A115,[1]Monitoramento_Base_somente_disp!$A:$J,8,FALSE),0)</f>
        <v>0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Não</v>
      </c>
      <c r="W115" t="str">
        <f t="shared" si="10"/>
        <v>Não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1031</v>
      </c>
      <c r="C118">
        <f>IFERROR(VLOOKUP(A118,[1]Monitoramento_Base_somente_disp!$A:$J,6,FALSE),0)</f>
        <v>6418790</v>
      </c>
      <c r="D118">
        <f>IFERROR(VLOOKUP(A118,[1]Monitoramento_Base_somente_disp!$A:$J,7,FALSE),0)</f>
        <v>0</v>
      </c>
      <c r="E118">
        <f>IFERROR(VLOOKUP(A118,[1]Monitoramento_Base_somente_disp!$A:$J,8,FALSE),0)</f>
        <v>0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Não</v>
      </c>
      <c r="W118" t="str">
        <f t="shared" si="10"/>
        <v>Não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2754825</v>
      </c>
      <c r="D120">
        <f>IFERROR(VLOOKUP(A120,[1]Monitoramento_Base_somente_disp!$A:$J,7,FALSE),0)</f>
        <v>0</v>
      </c>
      <c r="E120">
        <f>IFERROR(VLOOKUP(A120,[1]Monitoramento_Base_somente_disp!$A:$J,8,FALSE),0)</f>
        <v>0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Não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29875</v>
      </c>
      <c r="D121">
        <f>IFERROR(VLOOKUP(A121,[1]Monitoramento_Base_somente_disp!$A:$J,7,FALSE),0)</f>
        <v>0</v>
      </c>
      <c r="E121">
        <f>IFERROR(VLOOKUP(A121,[1]Monitoramento_Base_somente_disp!$A:$J,8,FALSE),0)</f>
        <v>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Não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68350950</v>
      </c>
      <c r="D122">
        <f>IFERROR(VLOOKUP(A122,[1]Monitoramento_Base_somente_disp!$A:$J,7,FALSE),0)</f>
        <v>0</v>
      </c>
      <c r="E122">
        <f>IFERROR(VLOOKUP(A122,[1]Monitoramento_Base_somente_disp!$A:$J,8,FALSE),0)</f>
        <v>0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Não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14050</v>
      </c>
      <c r="C123">
        <f>IFERROR(VLOOKUP(A123,[1]Monitoramento_Base_somente_disp!$A:$J,6,FALSE),0)</f>
        <v>19438833</v>
      </c>
      <c r="D123">
        <f>IFERROR(VLOOKUP(A123,[1]Monitoramento_Base_somente_disp!$A:$J,7,FALSE),0)</f>
        <v>0</v>
      </c>
      <c r="E123">
        <f>IFERROR(VLOOKUP(A123,[1]Monitoramento_Base_somente_disp!$A:$J,8,FALSE),0)</f>
        <v>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Não</v>
      </c>
      <c r="W123" t="str">
        <f t="shared" si="10"/>
        <v>Não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57500</v>
      </c>
      <c r="D124">
        <f>IFERROR(VLOOKUP(A124,[1]Monitoramento_Base_somente_disp!$A:$J,7,FALSE),0)</f>
        <v>0</v>
      </c>
      <c r="E124">
        <f>IFERROR(VLOOKUP(A124,[1]Monitoramento_Base_somente_disp!$A:$J,8,FALSE),0)</f>
        <v>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Não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3431325</v>
      </c>
      <c r="D125">
        <f>IFERROR(VLOOKUP(A125,[1]Monitoramento_Base_somente_disp!$A:$J,7,FALSE),0)</f>
        <v>0</v>
      </c>
      <c r="E125">
        <f>IFERROR(VLOOKUP(A125,[1]Monitoramento_Base_somente_disp!$A:$J,8,FALSE),0)</f>
        <v>0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Não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4199300</v>
      </c>
      <c r="D126">
        <f>IFERROR(VLOOKUP(A126,[1]Monitoramento_Base_somente_disp!$A:$J,7,FALSE),0)</f>
        <v>0</v>
      </c>
      <c r="E126">
        <f>IFERROR(VLOOKUP(A126,[1]Monitoramento_Base_somente_disp!$A:$J,8,FALSE),0)</f>
        <v>0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Não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623200</v>
      </c>
      <c r="D128">
        <f>IFERROR(VLOOKUP(A128,[1]Monitoramento_Base_somente_disp!$A:$J,7,FALSE),0)</f>
        <v>0</v>
      </c>
      <c r="E128">
        <f>IFERROR(VLOOKUP(A128,[1]Monitoramento_Base_somente_disp!$A:$J,8,FALSE),0)</f>
        <v>0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Não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3573</v>
      </c>
      <c r="C129">
        <f>IFERROR(VLOOKUP(A129,[1]Monitoramento_Base_somente_disp!$A:$J,6,FALSE),0)</f>
        <v>45304656</v>
      </c>
      <c r="D129">
        <f>IFERROR(VLOOKUP(A129,[1]Monitoramento_Base_somente_disp!$A:$J,7,FALSE),0)</f>
        <v>0</v>
      </c>
      <c r="E129">
        <f>IFERROR(VLOOKUP(A129,[1]Monitoramento_Base_somente_disp!$A:$J,8,FALSE),0)</f>
        <v>0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Não</v>
      </c>
      <c r="W129" t="str">
        <f t="shared" si="10"/>
        <v>Não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1831850</v>
      </c>
      <c r="D131">
        <f>IFERROR(VLOOKUP(A131,[1]Monitoramento_Base_somente_disp!$A:$J,7,FALSE),0)</f>
        <v>0</v>
      </c>
      <c r="E131">
        <f>IFERROR(VLOOKUP(A131,[1]Monitoramento_Base_somente_disp!$A:$J,8,FALSE),0)</f>
        <v>0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Não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17302</v>
      </c>
      <c r="C134">
        <f>IFERROR(VLOOKUP(A134,[1]Monitoramento_Base_somente_disp!$A:$J,6,FALSE),0)</f>
        <v>7842466</v>
      </c>
      <c r="D134">
        <f>IFERROR(VLOOKUP(A134,[1]Monitoramento_Base_somente_disp!$A:$J,7,FALSE),0)</f>
        <v>0</v>
      </c>
      <c r="E134">
        <f>IFERROR(VLOOKUP(A134,[1]Monitoramento_Base_somente_disp!$A:$J,8,FALSE),0)</f>
        <v>0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Não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40469675</v>
      </c>
      <c r="D135">
        <f>IFERROR(VLOOKUP(A135,[1]Monitoramento_Base_somente_disp!$A:$J,7,FALSE),0)</f>
        <v>0</v>
      </c>
      <c r="E135">
        <f>IFERROR(VLOOKUP(A135,[1]Monitoramento_Base_somente_disp!$A:$J,8,FALSE),0)</f>
        <v>0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Não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722675</v>
      </c>
      <c r="D136">
        <f>IFERROR(VLOOKUP(A136,[1]Monitoramento_Base_somente_disp!$A:$J,7,FALSE),0)</f>
        <v>0</v>
      </c>
      <c r="E136">
        <f>IFERROR(VLOOKUP(A136,[1]Monitoramento_Base_somente_disp!$A:$J,8,FALSE),0)</f>
        <v>0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Não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14277950</v>
      </c>
      <c r="D138">
        <f>IFERROR(VLOOKUP(A138,[1]Monitoramento_Base_somente_disp!$A:$J,7,FALSE),0)</f>
        <v>0</v>
      </c>
      <c r="E138">
        <f>IFERROR(VLOOKUP(A138,[1]Monitoramento_Base_somente_disp!$A:$J,8,FALSE),0)</f>
        <v>0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Não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180035</v>
      </c>
      <c r="C139">
        <f>IFERROR(VLOOKUP(A139,[1]Monitoramento_Base_somente_disp!$A:$J,6,FALSE),0)</f>
        <v>4029166588</v>
      </c>
      <c r="D139">
        <f>IFERROR(VLOOKUP(A139,[1]Monitoramento_Base_somente_disp!$A:$J,7,FALSE),0)</f>
        <v>0</v>
      </c>
      <c r="E139">
        <f>IFERROR(VLOOKUP(A139,[1]Monitoramento_Base_somente_disp!$A:$J,8,FALSE),0)</f>
        <v>0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Não</v>
      </c>
      <c r="W139" t="str">
        <f t="shared" si="16"/>
        <v>Não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1842525</v>
      </c>
      <c r="D140">
        <f>IFERROR(VLOOKUP(A140,[1]Monitoramento_Base_somente_disp!$A:$J,7,FALSE),0)</f>
        <v>0</v>
      </c>
      <c r="E140">
        <f>IFERROR(VLOOKUP(A140,[1]Monitoramento_Base_somente_disp!$A:$J,8,FALSE),0)</f>
        <v>0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Não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4698</v>
      </c>
      <c r="C141">
        <f>IFERROR(VLOOKUP(A141,[1]Monitoramento_Base_somente_disp!$A:$J,6,FALSE),0)</f>
        <v>6074886</v>
      </c>
      <c r="D141">
        <f>IFERROR(VLOOKUP(A141,[1]Monitoramento_Base_somente_disp!$A:$J,7,FALSE),0)</f>
        <v>0</v>
      </c>
      <c r="E141">
        <f>IFERROR(VLOOKUP(A141,[1]Monitoramento_Base_somente_disp!$A:$J,8,FALSE),0)</f>
        <v>0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Não</v>
      </c>
      <c r="W141" t="str">
        <f t="shared" si="16"/>
        <v>Não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14385128</v>
      </c>
      <c r="D142">
        <f>IFERROR(VLOOKUP(A142,[1]Monitoramento_Base_somente_disp!$A:$J,7,FALSE),0)</f>
        <v>0</v>
      </c>
      <c r="E142">
        <f>IFERROR(VLOOKUP(A142,[1]Monitoramento_Base_somente_disp!$A:$J,8,FALSE),0)</f>
        <v>0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Não</v>
      </c>
      <c r="W142" t="str">
        <f t="shared" si="16"/>
        <v>Não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7239475</v>
      </c>
      <c r="D143">
        <f>IFERROR(VLOOKUP(A143,[1]Monitoramento_Base_somente_disp!$A:$J,7,FALSE),0)</f>
        <v>0</v>
      </c>
      <c r="E143">
        <f>IFERROR(VLOOKUP(A143,[1]Monitoramento_Base_somente_disp!$A:$J,8,FALSE),0)</f>
        <v>0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Não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2838125</v>
      </c>
      <c r="D144">
        <f>IFERROR(VLOOKUP(A144,[1]Monitoramento_Base_somente_disp!$A:$J,7,FALSE),0)</f>
        <v>0</v>
      </c>
      <c r="E144">
        <f>IFERROR(VLOOKUP(A144,[1]Monitoramento_Base_somente_disp!$A:$J,8,FALSE),0)</f>
        <v>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Não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8204</v>
      </c>
      <c r="C147">
        <f>IFERROR(VLOOKUP(A147,[1]Monitoramento_Base_somente_disp!$A:$J,6,FALSE),0)</f>
        <v>14566230</v>
      </c>
      <c r="D147">
        <f>IFERROR(VLOOKUP(A147,[1]Monitoramento_Base_somente_disp!$A:$J,7,FALSE),0)</f>
        <v>0</v>
      </c>
      <c r="E147">
        <f>IFERROR(VLOOKUP(A147,[1]Monitoramento_Base_somente_disp!$A:$J,8,FALSE),0)</f>
        <v>0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Não</v>
      </c>
      <c r="W147" t="str">
        <f t="shared" si="16"/>
        <v>Não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3832400</v>
      </c>
      <c r="D148">
        <f>IFERROR(VLOOKUP(A148,[1]Monitoramento_Base_somente_disp!$A:$J,7,FALSE),0)</f>
        <v>0</v>
      </c>
      <c r="E148">
        <f>IFERROR(VLOOKUP(A148,[1]Monitoramento_Base_somente_disp!$A:$J,8,FALSE),0)</f>
        <v>0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Não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10107600</v>
      </c>
      <c r="D149">
        <f>IFERROR(VLOOKUP(A149,[1]Monitoramento_Base_somente_disp!$A:$J,7,FALSE),0)</f>
        <v>0</v>
      </c>
      <c r="E149">
        <f>IFERROR(VLOOKUP(A149,[1]Monitoramento_Base_somente_disp!$A:$J,8,FALSE),0)</f>
        <v>0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Não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2844113</v>
      </c>
      <c r="D150">
        <f>IFERROR(VLOOKUP(A150,[1]Monitoramento_Base_somente_disp!$A:$J,7,FALSE),0)</f>
        <v>0</v>
      </c>
      <c r="E150">
        <f>IFERROR(VLOOKUP(A150,[1]Monitoramento_Base_somente_disp!$A:$J,8,FALSE),0)</f>
        <v>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Não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2801925</v>
      </c>
      <c r="D153">
        <f>IFERROR(VLOOKUP(A153,[1]Monitoramento_Base_somente_disp!$A:$J,7,FALSE),0)</f>
        <v>0</v>
      </c>
      <c r="E153">
        <f>IFERROR(VLOOKUP(A153,[1]Monitoramento_Base_somente_disp!$A:$J,8,FALSE),0)</f>
        <v>0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Não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20678</v>
      </c>
      <c r="C154">
        <f>IFERROR(VLOOKUP(A154,[1]Monitoramento_Base_somente_disp!$A:$J,6,FALSE),0)</f>
        <v>26087244</v>
      </c>
      <c r="D154">
        <f>IFERROR(VLOOKUP(A154,[1]Monitoramento_Base_somente_disp!$A:$J,7,FALSE),0)</f>
        <v>0</v>
      </c>
      <c r="E154">
        <f>IFERROR(VLOOKUP(A154,[1]Monitoramento_Base_somente_disp!$A:$J,8,FALSE),0)</f>
        <v>0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Não</v>
      </c>
      <c r="W154" t="str">
        <f t="shared" si="16"/>
        <v>Não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299150</v>
      </c>
      <c r="D155">
        <f>IFERROR(VLOOKUP(A155,[1]Monitoramento_Base_somente_disp!$A:$J,7,FALSE),0)</f>
        <v>0</v>
      </c>
      <c r="E155">
        <f>IFERROR(VLOOKUP(A155,[1]Monitoramento_Base_somente_disp!$A:$J,8,FALSE),0)</f>
        <v>0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Não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6886500</v>
      </c>
      <c r="D158">
        <f>IFERROR(VLOOKUP(A158,[1]Monitoramento_Base_somente_disp!$A:$J,7,FALSE),0)</f>
        <v>0</v>
      </c>
      <c r="E158">
        <f>IFERROR(VLOOKUP(A158,[1]Monitoramento_Base_somente_disp!$A:$J,8,FALSE),0)</f>
        <v>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Não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3028250</v>
      </c>
      <c r="D159">
        <f>IFERROR(VLOOKUP(A159,[1]Monitoramento_Base_somente_disp!$A:$J,7,FALSE),0)</f>
        <v>0</v>
      </c>
      <c r="E159">
        <f>IFERROR(VLOOKUP(A159,[1]Monitoramento_Base_somente_disp!$A:$J,8,FALSE),0)</f>
        <v>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Não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96712</v>
      </c>
      <c r="C165">
        <f>IFERROR(VLOOKUP(A165,[1]Monitoramento_Base_somente_disp!$A:$J,6,FALSE),0)</f>
        <v>27187309</v>
      </c>
      <c r="D165">
        <f>IFERROR(VLOOKUP(A165,[1]Monitoramento_Base_somente_disp!$A:$J,7,FALSE),0)</f>
        <v>0</v>
      </c>
      <c r="E165">
        <f>IFERROR(VLOOKUP(A165,[1]Monitoramento_Base_somente_disp!$A:$J,8,FALSE),0)</f>
        <v>0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Não</v>
      </c>
      <c r="W165" t="str">
        <f t="shared" si="16"/>
        <v>Não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24590</v>
      </c>
      <c r="C167">
        <f>IFERROR(VLOOKUP(A167,[1]Monitoramento_Base_somente_disp!$A:$J,6,FALSE),0)</f>
        <v>10857897</v>
      </c>
      <c r="D167">
        <f>IFERROR(VLOOKUP(A167,[1]Monitoramento_Base_somente_disp!$A:$J,7,FALSE),0)</f>
        <v>0</v>
      </c>
      <c r="E167">
        <f>IFERROR(VLOOKUP(A167,[1]Monitoramento_Base_somente_disp!$A:$J,8,FALSE),0)</f>
        <v>0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Não</v>
      </c>
      <c r="W167" t="str">
        <f t="shared" si="16"/>
        <v>Não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2373775</v>
      </c>
      <c r="D168">
        <f>IFERROR(VLOOKUP(A168,[1]Monitoramento_Base_somente_disp!$A:$J,7,FALSE),0)</f>
        <v>0</v>
      </c>
      <c r="E168">
        <f>IFERROR(VLOOKUP(A168,[1]Monitoramento_Base_somente_disp!$A:$J,8,FALSE),0)</f>
        <v>0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Não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20386625</v>
      </c>
      <c r="D169">
        <f>IFERROR(VLOOKUP(A169,[1]Monitoramento_Base_somente_disp!$A:$J,7,FALSE),0)</f>
        <v>0</v>
      </c>
      <c r="E169">
        <f>IFERROR(VLOOKUP(A169,[1]Monitoramento_Base_somente_disp!$A:$J,8,FALSE),0)</f>
        <v>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Não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636100</v>
      </c>
      <c r="D170">
        <f>IFERROR(VLOOKUP(A170,[1]Monitoramento_Base_somente_disp!$A:$J,7,FALSE),0)</f>
        <v>0</v>
      </c>
      <c r="E170">
        <f>IFERROR(VLOOKUP(A170,[1]Monitoramento_Base_somente_disp!$A:$J,8,FALSE),0)</f>
        <v>0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Não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76800</v>
      </c>
      <c r="D171">
        <f>IFERROR(VLOOKUP(A171,[1]Monitoramento_Base_somente_disp!$A:$J,7,FALSE),0)</f>
        <v>0</v>
      </c>
      <c r="E171">
        <f>IFERROR(VLOOKUP(A171,[1]Monitoramento_Base_somente_disp!$A:$J,8,FALSE),0)</f>
        <v>0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Não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79113</v>
      </c>
      <c r="C172">
        <f>IFERROR(VLOOKUP(A172,[1]Monitoramento_Base_somente_disp!$A:$J,6,FALSE),0)</f>
        <v>62026761</v>
      </c>
      <c r="D172">
        <f>IFERROR(VLOOKUP(A172,[1]Monitoramento_Base_somente_disp!$A:$J,7,FALSE),0)</f>
        <v>0</v>
      </c>
      <c r="E172">
        <f>IFERROR(VLOOKUP(A172,[1]Monitoramento_Base_somente_disp!$A:$J,8,FALSE),0)</f>
        <v>0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Não</v>
      </c>
      <c r="W172" t="str">
        <f t="shared" si="16"/>
        <v>Não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33269</v>
      </c>
      <c r="C173">
        <f>IFERROR(VLOOKUP(A173,[1]Monitoramento_Base_somente_disp!$A:$J,6,FALSE),0)</f>
        <v>4088607</v>
      </c>
      <c r="D173">
        <f>IFERROR(VLOOKUP(A173,[1]Monitoramento_Base_somente_disp!$A:$J,7,FALSE),0)</f>
        <v>0</v>
      </c>
      <c r="E173">
        <f>IFERROR(VLOOKUP(A173,[1]Monitoramento_Base_somente_disp!$A:$J,8,FALSE),0)</f>
        <v>0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Não</v>
      </c>
      <c r="W173" t="str">
        <f t="shared" si="16"/>
        <v>Não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7997</v>
      </c>
      <c r="C174">
        <f>IFERROR(VLOOKUP(A174,[1]Monitoramento_Base_somente_disp!$A:$J,6,FALSE),0)</f>
        <v>3602099</v>
      </c>
      <c r="D174">
        <f>IFERROR(VLOOKUP(A174,[1]Monitoramento_Base_somente_disp!$A:$J,7,FALSE),0)</f>
        <v>0</v>
      </c>
      <c r="E174">
        <f>IFERROR(VLOOKUP(A174,[1]Monitoramento_Base_somente_disp!$A:$J,8,FALSE),0)</f>
        <v>0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Não</v>
      </c>
      <c r="W174" t="str">
        <f t="shared" si="16"/>
        <v>Não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104903</v>
      </c>
      <c r="D175">
        <f>IFERROR(VLOOKUP(A175,[1]Monitoramento_Base_somente_disp!$A:$J,7,FALSE),0)</f>
        <v>0</v>
      </c>
      <c r="E175">
        <f>IFERROR(VLOOKUP(A175,[1]Monitoramento_Base_somente_disp!$A:$J,8,FALSE),0)</f>
        <v>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Não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5112321</v>
      </c>
      <c r="D178">
        <f>IFERROR(VLOOKUP(A178,[1]Monitoramento_Base_somente_disp!$A:$J,7,FALSE),0)</f>
        <v>0</v>
      </c>
      <c r="E178">
        <f>IFERROR(VLOOKUP(A178,[1]Monitoramento_Base_somente_disp!$A:$J,8,FALSE),0)</f>
        <v>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Não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3426200</v>
      </c>
      <c r="D179">
        <f>IFERROR(VLOOKUP(A179,[1]Monitoramento_Base_somente_disp!$A:$J,7,FALSE),0)</f>
        <v>0</v>
      </c>
      <c r="E179">
        <f>IFERROR(VLOOKUP(A179,[1]Monitoramento_Base_somente_disp!$A:$J,8,FALSE),0)</f>
        <v>0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Não</v>
      </c>
      <c r="W179" t="str">
        <f t="shared" si="16"/>
        <v>Não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1284600</v>
      </c>
      <c r="D181">
        <f>IFERROR(VLOOKUP(A181,[1]Monitoramento_Base_somente_disp!$A:$J,7,FALSE),0)</f>
        <v>0</v>
      </c>
      <c r="E181">
        <f>IFERROR(VLOOKUP(A181,[1]Monitoramento_Base_somente_disp!$A:$J,8,FALSE),0)</f>
        <v>0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Não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853375</v>
      </c>
      <c r="D185">
        <f>IFERROR(VLOOKUP(A185,[1]Monitoramento_Base_somente_disp!$A:$J,7,FALSE),0)</f>
        <v>0</v>
      </c>
      <c r="E185">
        <f>IFERROR(VLOOKUP(A185,[1]Monitoramento_Base_somente_disp!$A:$J,8,FALSE),0)</f>
        <v>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Não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6802450</v>
      </c>
      <c r="D186">
        <f>IFERROR(VLOOKUP(A186,[1]Monitoramento_Base_somente_disp!$A:$J,7,FALSE),0)</f>
        <v>0</v>
      </c>
      <c r="E186">
        <f>IFERROR(VLOOKUP(A186,[1]Monitoramento_Base_somente_disp!$A:$J,8,FALSE),0)</f>
        <v>0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Não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76349</v>
      </c>
      <c r="C187">
        <f>IFERROR(VLOOKUP(A187,[1]Monitoramento_Base_somente_disp!$A:$J,6,FALSE),0)</f>
        <v>99250841</v>
      </c>
      <c r="D187">
        <f>IFERROR(VLOOKUP(A187,[1]Monitoramento_Base_somente_disp!$A:$J,7,FALSE),0)</f>
        <v>0</v>
      </c>
      <c r="E187">
        <f>IFERROR(VLOOKUP(A187,[1]Monitoramento_Base_somente_disp!$A:$J,8,FALSE),0)</f>
        <v>0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Não</v>
      </c>
      <c r="W187" t="str">
        <f t="shared" si="16"/>
        <v>Não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6416725</v>
      </c>
      <c r="D188">
        <f>IFERROR(VLOOKUP(A188,[1]Monitoramento_Base_somente_disp!$A:$J,7,FALSE),0)</f>
        <v>0</v>
      </c>
      <c r="E188">
        <f>IFERROR(VLOOKUP(A188,[1]Monitoramento_Base_somente_disp!$A:$J,8,FALSE),0)</f>
        <v>0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Não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5739450</v>
      </c>
      <c r="D190">
        <f>IFERROR(VLOOKUP(A190,[1]Monitoramento_Base_somente_disp!$A:$J,7,FALSE),0)</f>
        <v>0</v>
      </c>
      <c r="E190">
        <f>IFERROR(VLOOKUP(A190,[1]Monitoramento_Base_somente_disp!$A:$J,8,FALSE),0)</f>
        <v>0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Não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1905200</v>
      </c>
      <c r="D191">
        <f>IFERROR(VLOOKUP(A191,[1]Monitoramento_Base_somente_disp!$A:$J,7,FALSE),0)</f>
        <v>0</v>
      </c>
      <c r="E191">
        <f>IFERROR(VLOOKUP(A191,[1]Monitoramento_Base_somente_disp!$A:$J,8,FALSE),0)</f>
        <v>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Não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9603375</v>
      </c>
      <c r="D192">
        <f>IFERROR(VLOOKUP(A192,[1]Monitoramento_Base_somente_disp!$A:$J,7,FALSE),0)</f>
        <v>0</v>
      </c>
      <c r="E192">
        <f>IFERROR(VLOOKUP(A192,[1]Monitoramento_Base_somente_disp!$A:$J,8,FALSE),0)</f>
        <v>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Não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194460</v>
      </c>
      <c r="D193">
        <f>IFERROR(VLOOKUP(A193,[1]Monitoramento_Base_somente_disp!$A:$J,7,FALSE),0)</f>
        <v>0</v>
      </c>
      <c r="E193">
        <f>IFERROR(VLOOKUP(A193,[1]Monitoramento_Base_somente_disp!$A:$J,8,FALSE),0)</f>
        <v>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Não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37720750</v>
      </c>
      <c r="D197">
        <f>IFERROR(VLOOKUP(A197,[1]Monitoramento_Base_somente_disp!$A:$J,7,FALSE),0)</f>
        <v>0</v>
      </c>
      <c r="E197">
        <f>IFERROR(VLOOKUP(A197,[1]Monitoramento_Base_somente_disp!$A:$J,8,FALSE),0)</f>
        <v>0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Não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1767600</v>
      </c>
      <c r="D198">
        <f>IFERROR(VLOOKUP(A198,[1]Monitoramento_Base_somente_disp!$A:$J,7,FALSE),0)</f>
        <v>0</v>
      </c>
      <c r="E198">
        <f>IFERROR(VLOOKUP(A198,[1]Monitoramento_Base_somente_disp!$A:$J,8,FALSE),0)</f>
        <v>0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Não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353572</v>
      </c>
      <c r="C199">
        <f>IFERROR(VLOOKUP(A199,[1]Monitoramento_Base_somente_disp!$A:$J,6,FALSE),0)</f>
        <v>11150453</v>
      </c>
      <c r="D199">
        <f>IFERROR(VLOOKUP(A199,[1]Monitoramento_Base_somente_disp!$A:$J,7,FALSE),0)</f>
        <v>0</v>
      </c>
      <c r="E199">
        <f>IFERROR(VLOOKUP(A199,[1]Monitoramento_Base_somente_disp!$A:$J,8,FALSE),0)</f>
        <v>0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Não</v>
      </c>
      <c r="W199" t="str">
        <f t="shared" si="22"/>
        <v>Não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3086350</v>
      </c>
      <c r="D200">
        <f>IFERROR(VLOOKUP(A200,[1]Monitoramento_Base_somente_disp!$A:$J,7,FALSE),0)</f>
        <v>0</v>
      </c>
      <c r="E200">
        <f>IFERROR(VLOOKUP(A200,[1]Monitoramento_Base_somente_disp!$A:$J,8,FALSE),0)</f>
        <v>0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Não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20724610</v>
      </c>
      <c r="D203">
        <f>IFERROR(VLOOKUP(A203,[1]Monitoramento_Base_somente_disp!$A:$J,7,FALSE),0)</f>
        <v>0</v>
      </c>
      <c r="E203">
        <f>IFERROR(VLOOKUP(A203,[1]Monitoramento_Base_somente_disp!$A:$J,8,FALSE),0)</f>
        <v>0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Não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2014400</v>
      </c>
      <c r="D204">
        <f>IFERROR(VLOOKUP(A204,[1]Monitoramento_Base_somente_disp!$A:$J,7,FALSE),0)</f>
        <v>0</v>
      </c>
      <c r="E204">
        <f>IFERROR(VLOOKUP(A204,[1]Monitoramento_Base_somente_disp!$A:$J,8,FALSE),0)</f>
        <v>0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Não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6930125</v>
      </c>
      <c r="D205">
        <f>IFERROR(VLOOKUP(A205,[1]Monitoramento_Base_somente_disp!$A:$J,7,FALSE),0)</f>
        <v>0</v>
      </c>
      <c r="E205">
        <f>IFERROR(VLOOKUP(A205,[1]Monitoramento_Base_somente_disp!$A:$J,8,FALSE),0)</f>
        <v>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Não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23022038</v>
      </c>
      <c r="D206">
        <f>IFERROR(VLOOKUP(A206,[1]Monitoramento_Base_somente_disp!$A:$J,7,FALSE),0)</f>
        <v>0</v>
      </c>
      <c r="E206">
        <f>IFERROR(VLOOKUP(A206,[1]Monitoramento_Base_somente_disp!$A:$J,8,FALSE),0)</f>
        <v>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Não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11842300</v>
      </c>
      <c r="D208">
        <f>IFERROR(VLOOKUP(A208,[1]Monitoramento_Base_somente_disp!$A:$J,7,FALSE),0)</f>
        <v>0</v>
      </c>
      <c r="E208">
        <f>IFERROR(VLOOKUP(A208,[1]Monitoramento_Base_somente_disp!$A:$J,8,FALSE),0)</f>
        <v>0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Não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13748</v>
      </c>
      <c r="C209">
        <f>IFERROR(VLOOKUP(A209,[1]Monitoramento_Base_somente_disp!$A:$J,6,FALSE),0)</f>
        <v>17272617</v>
      </c>
      <c r="D209">
        <f>IFERROR(VLOOKUP(A209,[1]Monitoramento_Base_somente_disp!$A:$J,7,FALSE),0)</f>
        <v>0</v>
      </c>
      <c r="E209">
        <f>IFERROR(VLOOKUP(A209,[1]Monitoramento_Base_somente_disp!$A:$J,8,FALSE),0)</f>
        <v>0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Não</v>
      </c>
      <c r="W209" t="str">
        <f t="shared" si="22"/>
        <v>Não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3163430</v>
      </c>
      <c r="D211">
        <f>IFERROR(VLOOKUP(A211,[1]Monitoramento_Base_somente_disp!$A:$J,7,FALSE),0)</f>
        <v>0</v>
      </c>
      <c r="E211">
        <f>IFERROR(VLOOKUP(A211,[1]Monitoramento_Base_somente_disp!$A:$J,8,FALSE),0)</f>
        <v>0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Não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17665</v>
      </c>
      <c r="C212">
        <f>IFERROR(VLOOKUP(A212,[1]Monitoramento_Base_somente_disp!$A:$J,6,FALSE),0)</f>
        <v>2711299</v>
      </c>
      <c r="D212">
        <f>IFERROR(VLOOKUP(A212,[1]Monitoramento_Base_somente_disp!$A:$J,7,FALSE),0)</f>
        <v>0</v>
      </c>
      <c r="E212">
        <f>IFERROR(VLOOKUP(A212,[1]Monitoramento_Base_somente_disp!$A:$J,8,FALSE),0)</f>
        <v>0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Não</v>
      </c>
      <c r="W212" t="str">
        <f t="shared" si="22"/>
        <v>Não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48920</v>
      </c>
      <c r="C216">
        <f>IFERROR(VLOOKUP(A216,[1]Monitoramento_Base_somente_disp!$A:$J,6,FALSE),0)</f>
        <v>82804620</v>
      </c>
      <c r="D216">
        <f>IFERROR(VLOOKUP(A216,[1]Monitoramento_Base_somente_disp!$A:$J,7,FALSE),0)</f>
        <v>0</v>
      </c>
      <c r="E216">
        <f>IFERROR(VLOOKUP(A216,[1]Monitoramento_Base_somente_disp!$A:$J,8,FALSE),0)</f>
        <v>0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Não</v>
      </c>
      <c r="W216" t="str">
        <f t="shared" si="22"/>
        <v>Não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6273525</v>
      </c>
      <c r="D217">
        <f>IFERROR(VLOOKUP(A217,[1]Monitoramento_Base_somente_disp!$A:$J,7,FALSE),0)</f>
        <v>0</v>
      </c>
      <c r="E217">
        <f>IFERROR(VLOOKUP(A217,[1]Monitoramento_Base_somente_disp!$A:$J,8,FALSE),0)</f>
        <v>0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Não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6503975</v>
      </c>
      <c r="D218">
        <f>IFERROR(VLOOKUP(A218,[1]Monitoramento_Base_somente_disp!$A:$J,7,FALSE),0)</f>
        <v>0</v>
      </c>
      <c r="E218">
        <f>IFERROR(VLOOKUP(A218,[1]Monitoramento_Base_somente_disp!$A:$J,8,FALSE),0)</f>
        <v>0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Não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20712</v>
      </c>
      <c r="C219">
        <f>IFERROR(VLOOKUP(A219,[1]Monitoramento_Base_somente_disp!$A:$J,6,FALSE),0)</f>
        <v>4155861</v>
      </c>
      <c r="D219">
        <f>IFERROR(VLOOKUP(A219,[1]Monitoramento_Base_somente_disp!$A:$J,7,FALSE),0)</f>
        <v>0</v>
      </c>
      <c r="E219">
        <f>IFERROR(VLOOKUP(A219,[1]Monitoramento_Base_somente_disp!$A:$J,8,FALSE),0)</f>
        <v>0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Não</v>
      </c>
      <c r="W219" t="str">
        <f t="shared" si="22"/>
        <v>Não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11271</v>
      </c>
      <c r="C220">
        <f>IFERROR(VLOOKUP(A220,[1]Monitoramento_Base_somente_disp!$A:$J,6,FALSE),0)</f>
        <v>3366833</v>
      </c>
      <c r="D220">
        <f>IFERROR(VLOOKUP(A220,[1]Monitoramento_Base_somente_disp!$A:$J,7,FALSE),0)</f>
        <v>0</v>
      </c>
      <c r="E220">
        <f>IFERROR(VLOOKUP(A220,[1]Monitoramento_Base_somente_disp!$A:$J,8,FALSE),0)</f>
        <v>0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Não</v>
      </c>
      <c r="W220" t="str">
        <f t="shared" si="22"/>
        <v>Não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26058</v>
      </c>
      <c r="C221">
        <f>IFERROR(VLOOKUP(A221,[1]Monitoramento_Base_somente_disp!$A:$J,6,FALSE),0)</f>
        <v>4289936</v>
      </c>
      <c r="D221">
        <f>IFERROR(VLOOKUP(A221,[1]Monitoramento_Base_somente_disp!$A:$J,7,FALSE),0)</f>
        <v>0</v>
      </c>
      <c r="E221">
        <f>IFERROR(VLOOKUP(A221,[1]Monitoramento_Base_somente_disp!$A:$J,8,FALSE),0)</f>
        <v>0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Não</v>
      </c>
      <c r="W221" t="str">
        <f t="shared" si="22"/>
        <v>Não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36654</v>
      </c>
      <c r="C222">
        <f>IFERROR(VLOOKUP(A222,[1]Monitoramento_Base_somente_disp!$A:$J,6,FALSE),0)</f>
        <v>7625806</v>
      </c>
      <c r="D222">
        <f>IFERROR(VLOOKUP(A222,[1]Monitoramento_Base_somente_disp!$A:$J,7,FALSE),0)</f>
        <v>0</v>
      </c>
      <c r="E222">
        <f>IFERROR(VLOOKUP(A222,[1]Monitoramento_Base_somente_disp!$A:$J,8,FALSE),0)</f>
        <v>0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Não</v>
      </c>
      <c r="W222" t="str">
        <f t="shared" si="22"/>
        <v>Não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31033</v>
      </c>
      <c r="C223">
        <f>IFERROR(VLOOKUP(A223,[1]Monitoramento_Base_somente_disp!$A:$J,6,FALSE),0)</f>
        <v>2250793</v>
      </c>
      <c r="D223">
        <f>IFERROR(VLOOKUP(A223,[1]Monitoramento_Base_somente_disp!$A:$J,7,FALSE),0)</f>
        <v>0</v>
      </c>
      <c r="E223">
        <f>IFERROR(VLOOKUP(A223,[1]Monitoramento_Base_somente_disp!$A:$J,8,FALSE),0)</f>
        <v>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Não</v>
      </c>
      <c r="W223" t="str">
        <f t="shared" si="22"/>
        <v>Não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23470</v>
      </c>
      <c r="C224">
        <f>IFERROR(VLOOKUP(A224,[1]Monitoramento_Base_somente_disp!$A:$J,6,FALSE),0)</f>
        <v>1930134</v>
      </c>
      <c r="D224">
        <f>IFERROR(VLOOKUP(A224,[1]Monitoramento_Base_somente_disp!$A:$J,7,FALSE),0)</f>
        <v>0</v>
      </c>
      <c r="E224">
        <f>IFERROR(VLOOKUP(A224,[1]Monitoramento_Base_somente_disp!$A:$J,8,FALSE),0)</f>
        <v>0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Não</v>
      </c>
      <c r="W224" t="str">
        <f t="shared" si="22"/>
        <v>Não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43450</v>
      </c>
      <c r="C225">
        <f>IFERROR(VLOOKUP(A225,[1]Monitoramento_Base_somente_disp!$A:$J,6,FALSE),0)</f>
        <v>2258578</v>
      </c>
      <c r="D225">
        <f>IFERROR(VLOOKUP(A225,[1]Monitoramento_Base_somente_disp!$A:$J,7,FALSE),0)</f>
        <v>0</v>
      </c>
      <c r="E225">
        <f>IFERROR(VLOOKUP(A225,[1]Monitoramento_Base_somente_disp!$A:$J,8,FALSE),0)</f>
        <v>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Não</v>
      </c>
      <c r="W225" t="str">
        <f t="shared" si="22"/>
        <v>Não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12734</v>
      </c>
      <c r="C226">
        <f>IFERROR(VLOOKUP(A226,[1]Monitoramento_Base_somente_disp!$A:$J,6,FALSE),0)</f>
        <v>11697152</v>
      </c>
      <c r="D226">
        <f>IFERROR(VLOOKUP(A226,[1]Monitoramento_Base_somente_disp!$A:$J,7,FALSE),0)</f>
        <v>0</v>
      </c>
      <c r="E226">
        <f>IFERROR(VLOOKUP(A226,[1]Monitoramento_Base_somente_disp!$A:$J,8,FALSE),0)</f>
        <v>0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Não</v>
      </c>
      <c r="W226" t="str">
        <f t="shared" si="22"/>
        <v>Não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9797</v>
      </c>
      <c r="C227">
        <f>IFERROR(VLOOKUP(A227,[1]Monitoramento_Base_somente_disp!$A:$J,6,FALSE),0)</f>
        <v>937326</v>
      </c>
      <c r="D227">
        <f>IFERROR(VLOOKUP(A227,[1]Monitoramento_Base_somente_disp!$A:$J,7,FALSE),0)</f>
        <v>0</v>
      </c>
      <c r="E227">
        <f>IFERROR(VLOOKUP(A227,[1]Monitoramento_Base_somente_disp!$A:$J,8,FALSE),0)</f>
        <v>0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Não</v>
      </c>
      <c r="W227" t="str">
        <f t="shared" si="22"/>
        <v>Não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57776346</v>
      </c>
      <c r="D228">
        <f>IFERROR(VLOOKUP(A228,[1]Monitoramento_Base_somente_disp!$A:$J,7,FALSE),0)</f>
        <v>0</v>
      </c>
      <c r="E228">
        <f>IFERROR(VLOOKUP(A228,[1]Monitoramento_Base_somente_disp!$A:$J,8,FALSE),0)</f>
        <v>0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505841</v>
      </c>
      <c r="O228">
        <f>IFERROR(VLOOKUP(A228,[3]Sheet1!$A:$G,3,FALSE),0)</f>
        <v>0</v>
      </c>
      <c r="P228">
        <f>IFERROR(VLOOKUP(A228,[3]Sheet1!$A:$G,4,FALSE),0)</f>
        <v>0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Não</v>
      </c>
      <c r="W228" t="str">
        <f t="shared" si="22"/>
        <v>Não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48730</v>
      </c>
      <c r="C229">
        <f>IFERROR(VLOOKUP(A229,[1]Monitoramento_Base_somente_disp!$A:$J,6,FALSE),0)</f>
        <v>6319232</v>
      </c>
      <c r="D229">
        <f>IFERROR(VLOOKUP(A229,[1]Monitoramento_Base_somente_disp!$A:$J,7,FALSE),0)</f>
        <v>0</v>
      </c>
      <c r="E229">
        <f>IFERROR(VLOOKUP(A229,[1]Monitoramento_Base_somente_disp!$A:$J,8,FALSE),0)</f>
        <v>0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Não</v>
      </c>
      <c r="W229" t="str">
        <f t="shared" si="22"/>
        <v>Não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103090</v>
      </c>
      <c r="C230">
        <f>IFERROR(VLOOKUP(A230,[1]Monitoramento_Base_somente_disp!$A:$J,6,FALSE),0)</f>
        <v>23363440</v>
      </c>
      <c r="D230">
        <f>IFERROR(VLOOKUP(A230,[1]Monitoramento_Base_somente_disp!$A:$J,7,FALSE),0)</f>
        <v>0</v>
      </c>
      <c r="E230">
        <f>IFERROR(VLOOKUP(A230,[1]Monitoramento_Base_somente_disp!$A:$J,8,FALSE),0)</f>
        <v>0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Não</v>
      </c>
      <c r="W230" t="str">
        <f t="shared" si="22"/>
        <v>Não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18653</v>
      </c>
      <c r="C231">
        <f>IFERROR(VLOOKUP(A231,[1]Monitoramento_Base_somente_disp!$A:$J,6,FALSE),0)</f>
        <v>4057980</v>
      </c>
      <c r="D231">
        <f>IFERROR(VLOOKUP(A231,[1]Monitoramento_Base_somente_disp!$A:$J,7,FALSE),0)</f>
        <v>0</v>
      </c>
      <c r="E231">
        <f>IFERROR(VLOOKUP(A231,[1]Monitoramento_Base_somente_disp!$A:$J,8,FALSE),0)</f>
        <v>0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Não</v>
      </c>
      <c r="W231" t="str">
        <f t="shared" si="22"/>
        <v>Não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87631</v>
      </c>
      <c r="C232">
        <f>IFERROR(VLOOKUP(A232,[1]Monitoramento_Base_somente_disp!$A:$J,6,FALSE),0)</f>
        <v>7346167</v>
      </c>
      <c r="D232">
        <f>IFERROR(VLOOKUP(A232,[1]Monitoramento_Base_somente_disp!$A:$J,7,FALSE),0)</f>
        <v>0</v>
      </c>
      <c r="E232">
        <f>IFERROR(VLOOKUP(A232,[1]Monitoramento_Base_somente_disp!$A:$J,8,FALSE),0)</f>
        <v>0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Não</v>
      </c>
      <c r="W232" t="str">
        <f t="shared" si="22"/>
        <v>Não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293275</v>
      </c>
      <c r="D233">
        <f>IFERROR(VLOOKUP(A233,[1]Monitoramento_Base_somente_disp!$A:$J,7,FALSE),0)</f>
        <v>0</v>
      </c>
      <c r="E233">
        <f>IFERROR(VLOOKUP(A233,[1]Monitoramento_Base_somente_disp!$A:$J,8,FALSE),0)</f>
        <v>0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Não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12255147</v>
      </c>
      <c r="D234">
        <f>IFERROR(VLOOKUP(A234,[1]Monitoramento_Base_somente_disp!$A:$J,7,FALSE),0)</f>
        <v>0</v>
      </c>
      <c r="E234">
        <f>IFERROR(VLOOKUP(A234,[1]Monitoramento_Base_somente_disp!$A:$J,8,FALSE),0)</f>
        <v>0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Não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334</v>
      </c>
      <c r="C235">
        <f>IFERROR(VLOOKUP(A235,[1]Monitoramento_Base_somente_disp!$A:$J,6,FALSE),0)</f>
        <v>3846440</v>
      </c>
      <c r="D235">
        <f>IFERROR(VLOOKUP(A235,[1]Monitoramento_Base_somente_disp!$A:$J,7,FALSE),0)</f>
        <v>0</v>
      </c>
      <c r="E235">
        <f>IFERROR(VLOOKUP(A235,[1]Monitoramento_Base_somente_disp!$A:$J,8,FALSE),0)</f>
        <v>0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Não</v>
      </c>
      <c r="W235" t="str">
        <f t="shared" si="22"/>
        <v>Não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15981</v>
      </c>
      <c r="C236">
        <f>IFERROR(VLOOKUP(A236,[1]Monitoramento_Base_somente_disp!$A:$J,6,FALSE),0)</f>
        <v>3317249</v>
      </c>
      <c r="D236">
        <f>IFERROR(VLOOKUP(A236,[1]Monitoramento_Base_somente_disp!$A:$J,7,FALSE),0)</f>
        <v>0</v>
      </c>
      <c r="E236">
        <f>IFERROR(VLOOKUP(A236,[1]Monitoramento_Base_somente_disp!$A:$J,8,FALSE),0)</f>
        <v>0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Não</v>
      </c>
      <c r="W236" t="str">
        <f t="shared" si="22"/>
        <v>Não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3112636</v>
      </c>
      <c r="D237">
        <f>IFERROR(VLOOKUP(A237,[1]Monitoramento_Base_somente_disp!$A:$J,7,FALSE),0)</f>
        <v>0</v>
      </c>
      <c r="E237">
        <f>IFERROR(VLOOKUP(A237,[1]Monitoramento_Base_somente_disp!$A:$J,8,FALSE),0)</f>
        <v>0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Não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49133</v>
      </c>
      <c r="C238">
        <f>IFERROR(VLOOKUP(A238,[1]Monitoramento_Base_somente_disp!$A:$J,6,FALSE),0)</f>
        <v>4723725</v>
      </c>
      <c r="D238">
        <f>IFERROR(VLOOKUP(A238,[1]Monitoramento_Base_somente_disp!$A:$J,7,FALSE),0)</f>
        <v>0</v>
      </c>
      <c r="E238">
        <f>IFERROR(VLOOKUP(A238,[1]Monitoramento_Base_somente_disp!$A:$J,8,FALSE),0)</f>
        <v>0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Não</v>
      </c>
      <c r="W238" t="str">
        <f t="shared" si="22"/>
        <v>Não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6882</v>
      </c>
      <c r="C239">
        <f>IFERROR(VLOOKUP(A239,[1]Monitoramento_Base_somente_disp!$A:$J,6,FALSE),0)</f>
        <v>3884194</v>
      </c>
      <c r="D239">
        <f>IFERROR(VLOOKUP(A239,[1]Monitoramento_Base_somente_disp!$A:$J,7,FALSE),0)</f>
        <v>0</v>
      </c>
      <c r="E239">
        <f>IFERROR(VLOOKUP(A239,[1]Monitoramento_Base_somente_disp!$A:$J,8,FALSE),0)</f>
        <v>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Não</v>
      </c>
      <c r="W239" t="str">
        <f t="shared" si="22"/>
        <v>Não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19322</v>
      </c>
      <c r="C240">
        <f>IFERROR(VLOOKUP(A240,[1]Monitoramento_Base_somente_disp!$A:$J,6,FALSE),0)</f>
        <v>5856473</v>
      </c>
      <c r="D240">
        <f>IFERROR(VLOOKUP(A240,[1]Monitoramento_Base_somente_disp!$A:$J,7,FALSE),0)</f>
        <v>0</v>
      </c>
      <c r="E240">
        <f>IFERROR(VLOOKUP(A240,[1]Monitoramento_Base_somente_disp!$A:$J,8,FALSE),0)</f>
        <v>0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Não</v>
      </c>
      <c r="W240" t="str">
        <f t="shared" si="22"/>
        <v>Não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13218</v>
      </c>
      <c r="C241">
        <f>IFERROR(VLOOKUP(A241,[1]Monitoramento_Base_somente_disp!$A:$J,6,FALSE),0)</f>
        <v>2886996</v>
      </c>
      <c r="D241">
        <f>IFERROR(VLOOKUP(A241,[1]Monitoramento_Base_somente_disp!$A:$J,7,FALSE),0)</f>
        <v>0</v>
      </c>
      <c r="E241">
        <f>IFERROR(VLOOKUP(A241,[1]Monitoramento_Base_somente_disp!$A:$J,8,FALSE),0)</f>
        <v>0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Não</v>
      </c>
      <c r="W241" t="str">
        <f t="shared" si="22"/>
        <v>Não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25379</v>
      </c>
      <c r="C242">
        <f>IFERROR(VLOOKUP(A242,[1]Monitoramento_Base_somente_disp!$A:$J,6,FALSE),0)</f>
        <v>2581396</v>
      </c>
      <c r="D242">
        <f>IFERROR(VLOOKUP(A242,[1]Monitoramento_Base_somente_disp!$A:$J,7,FALSE),0)</f>
        <v>0</v>
      </c>
      <c r="E242">
        <f>IFERROR(VLOOKUP(A242,[1]Monitoramento_Base_somente_disp!$A:$J,8,FALSE),0)</f>
        <v>0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Não</v>
      </c>
      <c r="W242" t="str">
        <f t="shared" si="22"/>
        <v>Não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34539</v>
      </c>
      <c r="C243">
        <f>IFERROR(VLOOKUP(A243,[1]Monitoramento_Base_somente_disp!$A:$J,6,FALSE),0)</f>
        <v>2620435</v>
      </c>
      <c r="D243">
        <f>IFERROR(VLOOKUP(A243,[1]Monitoramento_Base_somente_disp!$A:$J,7,FALSE),0)</f>
        <v>0</v>
      </c>
      <c r="E243">
        <f>IFERROR(VLOOKUP(A243,[1]Monitoramento_Base_somente_disp!$A:$J,8,FALSE),0)</f>
        <v>0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Não</v>
      </c>
      <c r="W243" t="str">
        <f t="shared" si="22"/>
        <v>Não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3677</v>
      </c>
      <c r="C244">
        <f>IFERROR(VLOOKUP(A244,[1]Monitoramento_Base_somente_disp!$A:$J,6,FALSE),0)</f>
        <v>1961715</v>
      </c>
      <c r="D244">
        <f>IFERROR(VLOOKUP(A244,[1]Monitoramento_Base_somente_disp!$A:$J,7,FALSE),0)</f>
        <v>0</v>
      </c>
      <c r="E244">
        <f>IFERROR(VLOOKUP(A244,[1]Monitoramento_Base_somente_disp!$A:$J,8,FALSE),0)</f>
        <v>0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Não</v>
      </c>
      <c r="W244" t="str">
        <f t="shared" si="22"/>
        <v>Não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13</v>
      </c>
      <c r="C245">
        <f>IFERROR(VLOOKUP(A245,[1]Monitoramento_Base_somente_disp!$A:$J,6,FALSE),0)</f>
        <v>1028428</v>
      </c>
      <c r="D245">
        <f>IFERROR(VLOOKUP(A245,[1]Monitoramento_Base_somente_disp!$A:$J,7,FALSE),0)</f>
        <v>0</v>
      </c>
      <c r="E245">
        <f>IFERROR(VLOOKUP(A245,[1]Monitoramento_Base_somente_disp!$A:$J,8,FALSE),0)</f>
        <v>0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Não</v>
      </c>
      <c r="W245" t="str">
        <f t="shared" si="22"/>
        <v>Não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1618</v>
      </c>
      <c r="C246">
        <f>IFERROR(VLOOKUP(A246,[1]Monitoramento_Base_somente_disp!$A:$J,6,FALSE),0)</f>
        <v>4595978</v>
      </c>
      <c r="D246">
        <f>IFERROR(VLOOKUP(A246,[1]Monitoramento_Base_somente_disp!$A:$J,7,FALSE),0)</f>
        <v>0</v>
      </c>
      <c r="E246">
        <f>IFERROR(VLOOKUP(A246,[1]Monitoramento_Base_somente_disp!$A:$J,8,FALSE),0)</f>
        <v>0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Não</v>
      </c>
      <c r="W246" t="str">
        <f t="shared" si="22"/>
        <v>Não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35072</v>
      </c>
      <c r="C247">
        <f>IFERROR(VLOOKUP(A247,[1]Monitoramento_Base_somente_disp!$A:$J,6,FALSE),0)</f>
        <v>4900839</v>
      </c>
      <c r="D247">
        <f>IFERROR(VLOOKUP(A247,[1]Monitoramento_Base_somente_disp!$A:$J,7,FALSE),0)</f>
        <v>0</v>
      </c>
      <c r="E247">
        <f>IFERROR(VLOOKUP(A247,[1]Monitoramento_Base_somente_disp!$A:$J,8,FALSE),0)</f>
        <v>0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Não</v>
      </c>
      <c r="W247" t="str">
        <f t="shared" si="22"/>
        <v>Não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132375</v>
      </c>
      <c r="D248">
        <f>IFERROR(VLOOKUP(A248,[1]Monitoramento_Base_somente_disp!$A:$J,7,FALSE),0)</f>
        <v>0</v>
      </c>
      <c r="E248">
        <f>IFERROR(VLOOKUP(A248,[1]Monitoramento_Base_somente_disp!$A:$J,8,FALSE),0)</f>
        <v>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Não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16521</v>
      </c>
      <c r="C249">
        <f>IFERROR(VLOOKUP(A249,[1]Monitoramento_Base_somente_disp!$A:$J,6,FALSE),0)</f>
        <v>792935</v>
      </c>
      <c r="D249">
        <f>IFERROR(VLOOKUP(A249,[1]Monitoramento_Base_somente_disp!$A:$J,7,FALSE),0)</f>
        <v>0</v>
      </c>
      <c r="E249">
        <f>IFERROR(VLOOKUP(A249,[1]Monitoramento_Base_somente_disp!$A:$J,8,FALSE),0)</f>
        <v>0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Não</v>
      </c>
      <c r="W249" t="str">
        <f t="shared" si="22"/>
        <v>Não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6532675</v>
      </c>
      <c r="D250">
        <f>IFERROR(VLOOKUP(A250,[1]Monitoramento_Base_somente_disp!$A:$J,7,FALSE),0)</f>
        <v>0</v>
      </c>
      <c r="E250">
        <f>IFERROR(VLOOKUP(A250,[1]Monitoramento_Base_somente_disp!$A:$J,8,FALSE),0)</f>
        <v>0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Não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34777</v>
      </c>
      <c r="C251">
        <f>IFERROR(VLOOKUP(A251,[1]Monitoramento_Base_somente_disp!$A:$J,6,FALSE),0)</f>
        <v>4069978</v>
      </c>
      <c r="D251">
        <f>IFERROR(VLOOKUP(A251,[1]Monitoramento_Base_somente_disp!$A:$J,7,FALSE),0)</f>
        <v>0</v>
      </c>
      <c r="E251">
        <f>IFERROR(VLOOKUP(A251,[1]Monitoramento_Base_somente_disp!$A:$J,8,FALSE),0)</f>
        <v>0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Não</v>
      </c>
      <c r="W251" t="str">
        <f t="shared" si="22"/>
        <v>Não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23447</v>
      </c>
      <c r="C252">
        <f>IFERROR(VLOOKUP(A252,[1]Monitoramento_Base_somente_disp!$A:$J,6,FALSE),0)</f>
        <v>2410066</v>
      </c>
      <c r="D252">
        <f>IFERROR(VLOOKUP(A252,[1]Monitoramento_Base_somente_disp!$A:$J,7,FALSE),0)</f>
        <v>0</v>
      </c>
      <c r="E252">
        <f>IFERROR(VLOOKUP(A252,[1]Monitoramento_Base_somente_disp!$A:$J,8,FALSE),0)</f>
        <v>0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Não</v>
      </c>
      <c r="W252" t="str">
        <f t="shared" si="22"/>
        <v>Não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7545</v>
      </c>
      <c r="C253">
        <f>IFERROR(VLOOKUP(A253,[1]Monitoramento_Base_somente_disp!$A:$J,6,FALSE),0)</f>
        <v>4681311</v>
      </c>
      <c r="D253">
        <f>IFERROR(VLOOKUP(A253,[1]Monitoramento_Base_somente_disp!$A:$J,7,FALSE),0)</f>
        <v>0</v>
      </c>
      <c r="E253">
        <f>IFERROR(VLOOKUP(A253,[1]Monitoramento_Base_somente_disp!$A:$J,8,FALSE),0)</f>
        <v>0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Não</v>
      </c>
      <c r="W253" t="str">
        <f t="shared" si="22"/>
        <v>Não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23</v>
      </c>
      <c r="C254">
        <f>IFERROR(VLOOKUP(A254,[1]Monitoramento_Base_somente_disp!$A:$J,6,FALSE),0)</f>
        <v>84124</v>
      </c>
      <c r="D254">
        <f>IFERROR(VLOOKUP(A254,[1]Monitoramento_Base_somente_disp!$A:$J,7,FALSE),0)</f>
        <v>0</v>
      </c>
      <c r="E254">
        <f>IFERROR(VLOOKUP(A254,[1]Monitoramento_Base_somente_disp!$A:$J,8,FALSE),0)</f>
        <v>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Não</v>
      </c>
      <c r="W254" t="str">
        <f t="shared" si="22"/>
        <v>Não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152591</v>
      </c>
      <c r="C255">
        <f>IFERROR(VLOOKUP(A255,[1]Monitoramento_Base_somente_disp!$A:$J,6,FALSE),0)</f>
        <v>28771823</v>
      </c>
      <c r="D255">
        <f>IFERROR(VLOOKUP(A255,[1]Monitoramento_Base_somente_disp!$A:$J,7,FALSE),0)</f>
        <v>0</v>
      </c>
      <c r="E255">
        <f>IFERROR(VLOOKUP(A255,[1]Monitoramento_Base_somente_disp!$A:$J,8,FALSE),0)</f>
        <v>0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Não</v>
      </c>
      <c r="W255" t="str">
        <f t="shared" si="22"/>
        <v>Não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11907</v>
      </c>
      <c r="C256">
        <f>IFERROR(VLOOKUP(A256,[1]Monitoramento_Base_somente_disp!$A:$J,6,FALSE),0)</f>
        <v>1407499</v>
      </c>
      <c r="D256">
        <f>IFERROR(VLOOKUP(A256,[1]Monitoramento_Base_somente_disp!$A:$J,7,FALSE),0)</f>
        <v>0</v>
      </c>
      <c r="E256">
        <f>IFERROR(VLOOKUP(A256,[1]Monitoramento_Base_somente_disp!$A:$J,8,FALSE),0)</f>
        <v>0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Não</v>
      </c>
      <c r="W256" t="str">
        <f t="shared" si="22"/>
        <v>Não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229815</v>
      </c>
      <c r="D257">
        <f>IFERROR(VLOOKUP(A257,[1]Monitoramento_Base_somente_disp!$A:$J,7,FALSE),0)</f>
        <v>0</v>
      </c>
      <c r="E257">
        <f>IFERROR(VLOOKUP(A257,[1]Monitoramento_Base_somente_disp!$A:$J,8,FALSE),0)</f>
        <v>0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Não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8973</v>
      </c>
      <c r="C258">
        <f>IFERROR(VLOOKUP(A258,[1]Monitoramento_Base_somente_disp!$A:$J,6,FALSE),0)</f>
        <v>754212</v>
      </c>
      <c r="D258">
        <f>IFERROR(VLOOKUP(A258,[1]Monitoramento_Base_somente_disp!$A:$J,7,FALSE),0)</f>
        <v>0</v>
      </c>
      <c r="E258">
        <f>IFERROR(VLOOKUP(A258,[1]Monitoramento_Base_somente_disp!$A:$J,8,FALSE),0)</f>
        <v>0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Não</v>
      </c>
      <c r="W258" t="str">
        <f t="shared" si="22"/>
        <v>Não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23571</v>
      </c>
      <c r="C259">
        <f>IFERROR(VLOOKUP(A259,[1]Monitoramento_Base_somente_disp!$A:$J,6,FALSE),0)</f>
        <v>3818782</v>
      </c>
      <c r="D259">
        <f>IFERROR(VLOOKUP(A259,[1]Monitoramento_Base_somente_disp!$A:$J,7,FALSE),0)</f>
        <v>0</v>
      </c>
      <c r="E259">
        <f>IFERROR(VLOOKUP(A259,[1]Monitoramento_Base_somente_disp!$A:$J,8,FALSE),0)</f>
        <v>0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Não</v>
      </c>
      <c r="W259" t="str">
        <f t="shared" si="22"/>
        <v>Não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198795</v>
      </c>
      <c r="C260">
        <f>IFERROR(VLOOKUP(A260,[1]Monitoramento_Base_somente_disp!$A:$J,6,FALSE),0)</f>
        <v>87058054</v>
      </c>
      <c r="D260">
        <f>IFERROR(VLOOKUP(A260,[1]Monitoramento_Base_somente_disp!$A:$J,7,FALSE),0)</f>
        <v>0</v>
      </c>
      <c r="E260">
        <f>IFERROR(VLOOKUP(A260,[1]Monitoramento_Base_somente_disp!$A:$J,8,FALSE),0)</f>
        <v>0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Não</v>
      </c>
      <c r="W260" t="str">
        <f t="shared" si="22"/>
        <v>Não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6292</v>
      </c>
      <c r="C261">
        <f>IFERROR(VLOOKUP(A261,[1]Monitoramento_Base_somente_disp!$A:$J,6,FALSE),0)</f>
        <v>8410974</v>
      </c>
      <c r="D261">
        <f>IFERROR(VLOOKUP(A261,[1]Monitoramento_Base_somente_disp!$A:$J,7,FALSE),0)</f>
        <v>0</v>
      </c>
      <c r="E261">
        <f>IFERROR(VLOOKUP(A261,[1]Monitoramento_Base_somente_disp!$A:$J,8,FALSE),0)</f>
        <v>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Não</v>
      </c>
      <c r="W261" t="str">
        <f t="shared" si="22"/>
        <v>Não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1874750</v>
      </c>
      <c r="D262">
        <f>IFERROR(VLOOKUP(A262,[1]Monitoramento_Base_somente_disp!$A:$J,7,FALSE),0)</f>
        <v>0</v>
      </c>
      <c r="E262">
        <f>IFERROR(VLOOKUP(A262,[1]Monitoramento_Base_somente_disp!$A:$J,8,FALSE),0)</f>
        <v>0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Não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115</v>
      </c>
      <c r="C263">
        <f>IFERROR(VLOOKUP(A263,[1]Monitoramento_Base_somente_disp!$A:$J,6,FALSE),0)</f>
        <v>2837780</v>
      </c>
      <c r="D263">
        <f>IFERROR(VLOOKUP(A263,[1]Monitoramento_Base_somente_disp!$A:$J,7,FALSE),0)</f>
        <v>0</v>
      </c>
      <c r="E263">
        <f>IFERROR(VLOOKUP(A263,[1]Monitoramento_Base_somente_disp!$A:$J,8,FALSE),0)</f>
        <v>0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Não</v>
      </c>
      <c r="W263" t="str">
        <f t="shared" si="28"/>
        <v>Não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4605</v>
      </c>
      <c r="C264">
        <f>IFERROR(VLOOKUP(A264,[1]Monitoramento_Base_somente_disp!$A:$J,6,FALSE),0)</f>
        <v>2569208</v>
      </c>
      <c r="D264">
        <f>IFERROR(VLOOKUP(A264,[1]Monitoramento_Base_somente_disp!$A:$J,7,FALSE),0)</f>
        <v>0</v>
      </c>
      <c r="E264">
        <f>IFERROR(VLOOKUP(A264,[1]Monitoramento_Base_somente_disp!$A:$J,8,FALSE),0)</f>
        <v>0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Não</v>
      </c>
      <c r="W264" t="str">
        <f t="shared" si="28"/>
        <v>Não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14497</v>
      </c>
      <c r="C265">
        <f>IFERROR(VLOOKUP(A265,[1]Monitoramento_Base_somente_disp!$A:$J,6,FALSE),0)</f>
        <v>1929569</v>
      </c>
      <c r="D265">
        <f>IFERROR(VLOOKUP(A265,[1]Monitoramento_Base_somente_disp!$A:$J,7,FALSE),0)</f>
        <v>0</v>
      </c>
      <c r="E265">
        <f>IFERROR(VLOOKUP(A265,[1]Monitoramento_Base_somente_disp!$A:$J,8,FALSE),0)</f>
        <v>0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Não</v>
      </c>
      <c r="W265" t="str">
        <f t="shared" si="28"/>
        <v>Não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4456004</v>
      </c>
      <c r="D266">
        <f>IFERROR(VLOOKUP(A266,[1]Monitoramento_Base_somente_disp!$A:$J,7,FALSE),0)</f>
        <v>0</v>
      </c>
      <c r="E266">
        <f>IFERROR(VLOOKUP(A266,[1]Monitoramento_Base_somente_disp!$A:$J,8,FALSE),0)</f>
        <v>0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Não</v>
      </c>
      <c r="W266" t="str">
        <f t="shared" si="28"/>
        <v>Não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18640</v>
      </c>
      <c r="C267">
        <f>IFERROR(VLOOKUP(A267,[1]Monitoramento_Base_somente_disp!$A:$J,6,FALSE),0)</f>
        <v>3179746</v>
      </c>
      <c r="D267">
        <f>IFERROR(VLOOKUP(A267,[1]Monitoramento_Base_somente_disp!$A:$J,7,FALSE),0)</f>
        <v>0</v>
      </c>
      <c r="E267">
        <f>IFERROR(VLOOKUP(A267,[1]Monitoramento_Base_somente_disp!$A:$J,8,FALSE),0)</f>
        <v>0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Não</v>
      </c>
      <c r="W267" t="str">
        <f t="shared" si="28"/>
        <v>Não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58398</v>
      </c>
      <c r="C268">
        <f>IFERROR(VLOOKUP(A268,[1]Monitoramento_Base_somente_disp!$A:$J,6,FALSE),0)</f>
        <v>6049146</v>
      </c>
      <c r="D268">
        <f>IFERROR(VLOOKUP(A268,[1]Monitoramento_Base_somente_disp!$A:$J,7,FALSE),0)</f>
        <v>0</v>
      </c>
      <c r="E268">
        <f>IFERROR(VLOOKUP(A268,[1]Monitoramento_Base_somente_disp!$A:$J,8,FALSE),0)</f>
        <v>0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Não</v>
      </c>
      <c r="W268" t="str">
        <f t="shared" si="28"/>
        <v>Não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1288828</v>
      </c>
      <c r="D269">
        <f>IFERROR(VLOOKUP(A269,[1]Monitoramento_Base_somente_disp!$A:$J,7,FALSE),0)</f>
        <v>0</v>
      </c>
      <c r="E269">
        <f>IFERROR(VLOOKUP(A269,[1]Monitoramento_Base_somente_disp!$A:$J,8,FALSE),0)</f>
        <v>0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Não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238</v>
      </c>
      <c r="C270">
        <f>IFERROR(VLOOKUP(A270,[1]Monitoramento_Base_somente_disp!$A:$J,6,FALSE),0)</f>
        <v>2785523</v>
      </c>
      <c r="D270">
        <f>IFERROR(VLOOKUP(A270,[1]Monitoramento_Base_somente_disp!$A:$J,7,FALSE),0)</f>
        <v>0</v>
      </c>
      <c r="E270">
        <f>IFERROR(VLOOKUP(A270,[1]Monitoramento_Base_somente_disp!$A:$J,8,FALSE),0)</f>
        <v>0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Não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2749</v>
      </c>
      <c r="C271">
        <f>IFERROR(VLOOKUP(A271,[1]Monitoramento_Base_somente_disp!$A:$J,6,FALSE),0)</f>
        <v>5180275</v>
      </c>
      <c r="D271">
        <f>IFERROR(VLOOKUP(A271,[1]Monitoramento_Base_somente_disp!$A:$J,7,FALSE),0)</f>
        <v>0</v>
      </c>
      <c r="E271">
        <f>IFERROR(VLOOKUP(A271,[1]Monitoramento_Base_somente_disp!$A:$J,8,FALSE),0)</f>
        <v>0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Não</v>
      </c>
      <c r="W271" t="str">
        <f t="shared" si="28"/>
        <v>Não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19</v>
      </c>
      <c r="C272">
        <f>IFERROR(VLOOKUP(A272,[1]Monitoramento_Base_somente_disp!$A:$J,6,FALSE),0)</f>
        <v>4648634</v>
      </c>
      <c r="D272">
        <f>IFERROR(VLOOKUP(A272,[1]Monitoramento_Base_somente_disp!$A:$J,7,FALSE),0)</f>
        <v>0</v>
      </c>
      <c r="E272">
        <f>IFERROR(VLOOKUP(A272,[1]Monitoramento_Base_somente_disp!$A:$J,8,FALSE),0)</f>
        <v>0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Não</v>
      </c>
      <c r="W272" t="str">
        <f t="shared" si="28"/>
        <v>Não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1663</v>
      </c>
      <c r="C273">
        <f>IFERROR(VLOOKUP(A273,[1]Monitoramento_Base_somente_disp!$A:$J,6,FALSE),0)</f>
        <v>2770997</v>
      </c>
      <c r="D273">
        <f>IFERROR(VLOOKUP(A273,[1]Monitoramento_Base_somente_disp!$A:$J,7,FALSE),0)</f>
        <v>0</v>
      </c>
      <c r="E273">
        <f>IFERROR(VLOOKUP(A273,[1]Monitoramento_Base_somente_disp!$A:$J,8,FALSE),0)</f>
        <v>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Não</v>
      </c>
      <c r="W273" t="str">
        <f t="shared" si="28"/>
        <v>Não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3874441</v>
      </c>
      <c r="D274">
        <f>IFERROR(VLOOKUP(A274,[1]Monitoramento_Base_somente_disp!$A:$J,7,FALSE),0)</f>
        <v>0</v>
      </c>
      <c r="E274">
        <f>IFERROR(VLOOKUP(A274,[1]Monitoramento_Base_somente_disp!$A:$J,8,FALSE),0)</f>
        <v>0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Não</v>
      </c>
      <c r="W274" t="str">
        <f t="shared" si="28"/>
        <v>Não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11758791</v>
      </c>
      <c r="D275">
        <f>IFERROR(VLOOKUP(A275,[1]Monitoramento_Base_somente_disp!$A:$J,7,FALSE),0)</f>
        <v>0</v>
      </c>
      <c r="E275">
        <f>IFERROR(VLOOKUP(A275,[1]Monitoramento_Base_somente_disp!$A:$J,8,FALSE),0)</f>
        <v>0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Não</v>
      </c>
      <c r="W275" t="str">
        <f t="shared" si="28"/>
        <v>Não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231500</v>
      </c>
      <c r="D276">
        <f>IFERROR(VLOOKUP(A276,[1]Monitoramento_Base_somente_disp!$A:$J,7,FALSE),0)</f>
        <v>0</v>
      </c>
      <c r="E276">
        <f>IFERROR(VLOOKUP(A276,[1]Monitoramento_Base_somente_disp!$A:$J,8,FALSE),0)</f>
        <v>0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Não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4546792</v>
      </c>
      <c r="D277">
        <f>IFERROR(VLOOKUP(A277,[1]Monitoramento_Base_somente_disp!$A:$J,7,FALSE),0)</f>
        <v>0</v>
      </c>
      <c r="E277">
        <f>IFERROR(VLOOKUP(A277,[1]Monitoramento_Base_somente_disp!$A:$J,8,FALSE),0)</f>
        <v>0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Não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22653</v>
      </c>
      <c r="C278">
        <f>IFERROR(VLOOKUP(A278,[1]Monitoramento_Base_somente_disp!$A:$J,6,FALSE),0)</f>
        <v>1856071</v>
      </c>
      <c r="D278">
        <f>IFERROR(VLOOKUP(A278,[1]Monitoramento_Base_somente_disp!$A:$J,7,FALSE),0)</f>
        <v>0</v>
      </c>
      <c r="E278">
        <f>IFERROR(VLOOKUP(A278,[1]Monitoramento_Base_somente_disp!$A:$J,8,FALSE),0)</f>
        <v>0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Não</v>
      </c>
      <c r="W278" t="str">
        <f t="shared" si="28"/>
        <v>Não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25136</v>
      </c>
      <c r="C279">
        <f>IFERROR(VLOOKUP(A279,[1]Monitoramento_Base_somente_disp!$A:$J,6,FALSE),0)</f>
        <v>4207898</v>
      </c>
      <c r="D279">
        <f>IFERROR(VLOOKUP(A279,[1]Monitoramento_Base_somente_disp!$A:$J,7,FALSE),0)</f>
        <v>0</v>
      </c>
      <c r="E279">
        <f>IFERROR(VLOOKUP(A279,[1]Monitoramento_Base_somente_disp!$A:$J,8,FALSE),0)</f>
        <v>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Não</v>
      </c>
      <c r="W279" t="str">
        <f t="shared" si="28"/>
        <v>Não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38909</v>
      </c>
      <c r="C280">
        <f>IFERROR(VLOOKUP(A280,[1]Monitoramento_Base_somente_disp!$A:$J,6,FALSE),0)</f>
        <v>4307442</v>
      </c>
      <c r="D280">
        <f>IFERROR(VLOOKUP(A280,[1]Monitoramento_Base_somente_disp!$A:$J,7,FALSE),0)</f>
        <v>0</v>
      </c>
      <c r="E280">
        <f>IFERROR(VLOOKUP(A280,[1]Monitoramento_Base_somente_disp!$A:$J,8,FALSE),0)</f>
        <v>0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Não</v>
      </c>
      <c r="W280" t="str">
        <f t="shared" si="28"/>
        <v>Não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74006</v>
      </c>
      <c r="C281">
        <f>IFERROR(VLOOKUP(A281,[1]Monitoramento_Base_somente_disp!$A:$J,6,FALSE),0)</f>
        <v>5684901</v>
      </c>
      <c r="D281">
        <f>IFERROR(VLOOKUP(A281,[1]Monitoramento_Base_somente_disp!$A:$J,7,FALSE),0)</f>
        <v>0</v>
      </c>
      <c r="E281">
        <f>IFERROR(VLOOKUP(A281,[1]Monitoramento_Base_somente_disp!$A:$J,8,FALSE),0)</f>
        <v>0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Não</v>
      </c>
      <c r="W281" t="str">
        <f t="shared" si="28"/>
        <v>Não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25436</v>
      </c>
      <c r="C282">
        <f>IFERROR(VLOOKUP(A282,[1]Monitoramento_Base_somente_disp!$A:$J,6,FALSE),0)</f>
        <v>6931147</v>
      </c>
      <c r="D282">
        <f>IFERROR(VLOOKUP(A282,[1]Monitoramento_Base_somente_disp!$A:$J,7,FALSE),0)</f>
        <v>0</v>
      </c>
      <c r="E282">
        <f>IFERROR(VLOOKUP(A282,[1]Monitoramento_Base_somente_disp!$A:$J,8,FALSE),0)</f>
        <v>0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Não</v>
      </c>
      <c r="W282" t="str">
        <f t="shared" si="28"/>
        <v>Não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2216</v>
      </c>
      <c r="C283">
        <f>IFERROR(VLOOKUP(A283,[1]Monitoramento_Base_somente_disp!$A:$J,6,FALSE),0)</f>
        <v>368371</v>
      </c>
      <c r="D283">
        <f>IFERROR(VLOOKUP(A283,[1]Monitoramento_Base_somente_disp!$A:$J,7,FALSE),0)</f>
        <v>0</v>
      </c>
      <c r="E283">
        <f>IFERROR(VLOOKUP(A283,[1]Monitoramento_Base_somente_disp!$A:$J,8,FALSE),0)</f>
        <v>0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Não</v>
      </c>
      <c r="W283" t="str">
        <f t="shared" si="28"/>
        <v>Não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2000</v>
      </c>
      <c r="C284">
        <f>IFERROR(VLOOKUP(A284,[1]Monitoramento_Base_somente_disp!$A:$J,6,FALSE),0)</f>
        <v>3285775</v>
      </c>
      <c r="D284">
        <f>IFERROR(VLOOKUP(A284,[1]Monitoramento_Base_somente_disp!$A:$J,7,FALSE),0)</f>
        <v>0</v>
      </c>
      <c r="E284">
        <f>IFERROR(VLOOKUP(A284,[1]Monitoramento_Base_somente_disp!$A:$J,8,FALSE),0)</f>
        <v>0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Não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13225</v>
      </c>
      <c r="C285">
        <f>IFERROR(VLOOKUP(A285,[1]Monitoramento_Base_somente_disp!$A:$J,6,FALSE),0)</f>
        <v>10506472</v>
      </c>
      <c r="D285">
        <f>IFERROR(VLOOKUP(A285,[1]Monitoramento_Base_somente_disp!$A:$J,7,FALSE),0)</f>
        <v>0</v>
      </c>
      <c r="E285">
        <f>IFERROR(VLOOKUP(A285,[1]Monitoramento_Base_somente_disp!$A:$J,8,FALSE),0)</f>
        <v>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Não</v>
      </c>
      <c r="W285" t="str">
        <f t="shared" si="28"/>
        <v>Não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3763291</v>
      </c>
      <c r="D286">
        <f>IFERROR(VLOOKUP(A286,[1]Monitoramento_Base_somente_disp!$A:$J,7,FALSE),0)</f>
        <v>0</v>
      </c>
      <c r="E286">
        <f>IFERROR(VLOOKUP(A286,[1]Monitoramento_Base_somente_disp!$A:$J,8,FALSE),0)</f>
        <v>0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Não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1304730</v>
      </c>
      <c r="D287">
        <f>IFERROR(VLOOKUP(A287,[1]Monitoramento_Base_somente_disp!$A:$J,7,FALSE),0)</f>
        <v>0</v>
      </c>
      <c r="E287">
        <f>IFERROR(VLOOKUP(A287,[1]Monitoramento_Base_somente_disp!$A:$J,8,FALSE),0)</f>
        <v>0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Não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18701</v>
      </c>
      <c r="C288">
        <f>IFERROR(VLOOKUP(A288,[1]Monitoramento_Base_somente_disp!$A:$J,6,FALSE),0)</f>
        <v>2034067</v>
      </c>
      <c r="D288">
        <f>IFERROR(VLOOKUP(A288,[1]Monitoramento_Base_somente_disp!$A:$J,7,FALSE),0)</f>
        <v>0</v>
      </c>
      <c r="E288">
        <f>IFERROR(VLOOKUP(A288,[1]Monitoramento_Base_somente_disp!$A:$J,8,FALSE),0)</f>
        <v>0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Não</v>
      </c>
      <c r="W288" t="str">
        <f t="shared" si="28"/>
        <v>Não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20840</v>
      </c>
      <c r="C289">
        <f>IFERROR(VLOOKUP(A289,[1]Monitoramento_Base_somente_disp!$A:$J,6,FALSE),0)</f>
        <v>3919302</v>
      </c>
      <c r="D289">
        <f>IFERROR(VLOOKUP(A289,[1]Monitoramento_Base_somente_disp!$A:$J,7,FALSE),0)</f>
        <v>0</v>
      </c>
      <c r="E289">
        <f>IFERROR(VLOOKUP(A289,[1]Monitoramento_Base_somente_disp!$A:$J,8,FALSE),0)</f>
        <v>0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Não</v>
      </c>
      <c r="W289" t="str">
        <f t="shared" si="28"/>
        <v>Não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825750</v>
      </c>
      <c r="D290">
        <f>IFERROR(VLOOKUP(A290,[1]Monitoramento_Base_somente_disp!$A:$J,7,FALSE),0)</f>
        <v>0</v>
      </c>
      <c r="E290">
        <f>IFERROR(VLOOKUP(A290,[1]Monitoramento_Base_somente_disp!$A:$J,8,FALSE),0)</f>
        <v>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Não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20197</v>
      </c>
      <c r="C291">
        <f>IFERROR(VLOOKUP(A291,[1]Monitoramento_Base_somente_disp!$A:$J,6,FALSE),0)</f>
        <v>3561271</v>
      </c>
      <c r="D291">
        <f>IFERROR(VLOOKUP(A291,[1]Monitoramento_Base_somente_disp!$A:$J,7,FALSE),0)</f>
        <v>0</v>
      </c>
      <c r="E291">
        <f>IFERROR(VLOOKUP(A291,[1]Monitoramento_Base_somente_disp!$A:$J,8,FALSE),0)</f>
        <v>0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Não</v>
      </c>
      <c r="W291" t="str">
        <f t="shared" si="28"/>
        <v>Não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34397</v>
      </c>
      <c r="C292">
        <f>IFERROR(VLOOKUP(A292,[1]Monitoramento_Base_somente_disp!$A:$J,6,FALSE),0)</f>
        <v>9588093</v>
      </c>
      <c r="D292">
        <f>IFERROR(VLOOKUP(A292,[1]Monitoramento_Base_somente_disp!$A:$J,7,FALSE),0)</f>
        <v>0</v>
      </c>
      <c r="E292">
        <f>IFERROR(VLOOKUP(A292,[1]Monitoramento_Base_somente_disp!$A:$J,8,FALSE),0)</f>
        <v>0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Não</v>
      </c>
      <c r="W292" t="str">
        <f t="shared" si="28"/>
        <v>Não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49</v>
      </c>
      <c r="C293">
        <f>IFERROR(VLOOKUP(A293,[1]Monitoramento_Base_somente_disp!$A:$J,6,FALSE),0)</f>
        <v>816587</v>
      </c>
      <c r="D293">
        <f>IFERROR(VLOOKUP(A293,[1]Monitoramento_Base_somente_disp!$A:$J,7,FALSE),0)</f>
        <v>0</v>
      </c>
      <c r="E293">
        <f>IFERROR(VLOOKUP(A293,[1]Monitoramento_Base_somente_disp!$A:$J,8,FALSE),0)</f>
        <v>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Não</v>
      </c>
      <c r="W293" t="str">
        <f t="shared" si="28"/>
        <v>Não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2847</v>
      </c>
      <c r="C294">
        <f>IFERROR(VLOOKUP(A294,[1]Monitoramento_Base_somente_disp!$A:$J,6,FALSE),0)</f>
        <v>2984404</v>
      </c>
      <c r="D294">
        <f>IFERROR(VLOOKUP(A294,[1]Monitoramento_Base_somente_disp!$A:$J,7,FALSE),0)</f>
        <v>0</v>
      </c>
      <c r="E294">
        <f>IFERROR(VLOOKUP(A294,[1]Monitoramento_Base_somente_disp!$A:$J,8,FALSE),0)</f>
        <v>0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Não</v>
      </c>
      <c r="W294" t="str">
        <f t="shared" si="28"/>
        <v>Não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0</v>
      </c>
      <c r="C295">
        <f>IFERROR(VLOOKUP(A295,[1]Monitoramento_Base_somente_disp!$A:$J,6,FALSE),0)</f>
        <v>343450</v>
      </c>
      <c r="D295">
        <f>IFERROR(VLOOKUP(A295,[1]Monitoramento_Base_somente_disp!$A:$J,7,FALSE),0)</f>
        <v>0</v>
      </c>
      <c r="E295">
        <f>IFERROR(VLOOKUP(A295,[1]Monitoramento_Base_somente_disp!$A:$J,8,FALSE),0)</f>
        <v>0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Não</v>
      </c>
      <c r="U295" t="str">
        <f t="shared" si="26"/>
        <v>Sim</v>
      </c>
      <c r="V295" t="str">
        <f t="shared" si="27"/>
        <v>Não</v>
      </c>
      <c r="W295" t="str">
        <f t="shared" si="28"/>
        <v>Não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16339</v>
      </c>
      <c r="C296">
        <f>IFERROR(VLOOKUP(A296,[1]Monitoramento_Base_somente_disp!$A:$J,6,FALSE),0)</f>
        <v>6734198601</v>
      </c>
      <c r="D296">
        <f>IFERROR(VLOOKUP(A296,[1]Monitoramento_Base_somente_disp!$A:$J,7,FALSE),0)</f>
        <v>0</v>
      </c>
      <c r="E296">
        <f>IFERROR(VLOOKUP(A296,[1]Monitoramento_Base_somente_disp!$A:$J,8,FALSE),0)</f>
        <v>0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Não</v>
      </c>
      <c r="W296" t="str">
        <f t="shared" si="28"/>
        <v>Não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17368</v>
      </c>
      <c r="C297">
        <f>IFERROR(VLOOKUP(A297,[1]Monitoramento_Base_somente_disp!$A:$J,6,FALSE),0)</f>
        <v>7960368</v>
      </c>
      <c r="D297">
        <f>IFERROR(VLOOKUP(A297,[1]Monitoramento_Base_somente_disp!$A:$J,7,FALSE),0)</f>
        <v>0</v>
      </c>
      <c r="E297">
        <f>IFERROR(VLOOKUP(A297,[1]Monitoramento_Base_somente_disp!$A:$J,8,FALSE),0)</f>
        <v>0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Não</v>
      </c>
      <c r="W297" t="str">
        <f t="shared" si="28"/>
        <v>Não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5302</v>
      </c>
      <c r="C298">
        <f>IFERROR(VLOOKUP(A298,[1]Monitoramento_Base_somente_disp!$A:$J,6,FALSE),0)</f>
        <v>4070625</v>
      </c>
      <c r="D298">
        <f>IFERROR(VLOOKUP(A298,[1]Monitoramento_Base_somente_disp!$A:$J,7,FALSE),0)</f>
        <v>0</v>
      </c>
      <c r="E298">
        <f>IFERROR(VLOOKUP(A298,[1]Monitoramento_Base_somente_disp!$A:$J,8,FALSE),0)</f>
        <v>0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Não</v>
      </c>
      <c r="W298" t="str">
        <f t="shared" si="28"/>
        <v>Não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18889</v>
      </c>
      <c r="C299">
        <f>IFERROR(VLOOKUP(A299,[1]Monitoramento_Base_somente_disp!$A:$J,6,FALSE),0)</f>
        <v>2163550</v>
      </c>
      <c r="D299">
        <f>IFERROR(VLOOKUP(A299,[1]Monitoramento_Base_somente_disp!$A:$J,7,FALSE),0)</f>
        <v>0</v>
      </c>
      <c r="E299">
        <f>IFERROR(VLOOKUP(A299,[1]Monitoramento_Base_somente_disp!$A:$J,8,FALSE),0)</f>
        <v>0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Não</v>
      </c>
      <c r="W299" t="str">
        <f t="shared" si="28"/>
        <v>Não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43700</v>
      </c>
      <c r="C300">
        <f>IFERROR(VLOOKUP(A300,[1]Monitoramento_Base_somente_disp!$A:$J,6,FALSE),0)</f>
        <v>5593942</v>
      </c>
      <c r="D300">
        <f>IFERROR(VLOOKUP(A300,[1]Monitoramento_Base_somente_disp!$A:$J,7,FALSE),0)</f>
        <v>0</v>
      </c>
      <c r="E300">
        <f>IFERROR(VLOOKUP(A300,[1]Monitoramento_Base_somente_disp!$A:$J,8,FALSE),0)</f>
        <v>0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Não</v>
      </c>
      <c r="W300" t="str">
        <f t="shared" si="28"/>
        <v>Não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183</v>
      </c>
      <c r="C301">
        <f>IFERROR(VLOOKUP(A301,[1]Monitoramento_Base_somente_disp!$A:$J,6,FALSE),0)</f>
        <v>10069429</v>
      </c>
      <c r="D301">
        <f>IFERROR(VLOOKUP(A301,[1]Monitoramento_Base_somente_disp!$A:$J,7,FALSE),0)</f>
        <v>0</v>
      </c>
      <c r="E301">
        <f>IFERROR(VLOOKUP(A301,[1]Monitoramento_Base_somente_disp!$A:$J,8,FALSE),0)</f>
        <v>0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Não</v>
      </c>
      <c r="W301" t="str">
        <f t="shared" si="28"/>
        <v>Não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224650</v>
      </c>
      <c r="D302">
        <f>IFERROR(VLOOKUP(A302,[1]Monitoramento_Base_somente_disp!$A:$J,7,FALSE),0)</f>
        <v>0</v>
      </c>
      <c r="E302">
        <f>IFERROR(VLOOKUP(A302,[1]Monitoramento_Base_somente_disp!$A:$J,8,FALSE),0)</f>
        <v>0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Não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19895</v>
      </c>
      <c r="C303">
        <f>IFERROR(VLOOKUP(A303,[1]Monitoramento_Base_somente_disp!$A:$J,6,FALSE),0)</f>
        <v>8469540</v>
      </c>
      <c r="D303">
        <f>IFERROR(VLOOKUP(A303,[1]Monitoramento_Base_somente_disp!$A:$J,7,FALSE),0)</f>
        <v>0</v>
      </c>
      <c r="E303">
        <f>IFERROR(VLOOKUP(A303,[1]Monitoramento_Base_somente_disp!$A:$J,8,FALSE),0)</f>
        <v>0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Não</v>
      </c>
      <c r="W303" t="str">
        <f t="shared" si="28"/>
        <v>Não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4963505</v>
      </c>
      <c r="D304">
        <f>IFERROR(VLOOKUP(A304,[1]Monitoramento_Base_somente_disp!$A:$J,7,FALSE),0)</f>
        <v>0</v>
      </c>
      <c r="E304">
        <f>IFERROR(VLOOKUP(A304,[1]Monitoramento_Base_somente_disp!$A:$J,8,FALSE),0)</f>
        <v>0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Não</v>
      </c>
      <c r="W304" t="str">
        <f t="shared" si="28"/>
        <v>Não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1409075</v>
      </c>
      <c r="D305">
        <f>IFERROR(VLOOKUP(A305,[1]Monitoramento_Base_somente_disp!$A:$J,7,FALSE),0)</f>
        <v>0</v>
      </c>
      <c r="E305">
        <f>IFERROR(VLOOKUP(A305,[1]Monitoramento_Base_somente_disp!$A:$J,8,FALSE),0)</f>
        <v>0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Não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8054</v>
      </c>
      <c r="C306">
        <f>IFERROR(VLOOKUP(A306,[1]Monitoramento_Base_somente_disp!$A:$J,6,FALSE),0)</f>
        <v>2718497</v>
      </c>
      <c r="D306">
        <f>IFERROR(VLOOKUP(A306,[1]Monitoramento_Base_somente_disp!$A:$J,7,FALSE),0)</f>
        <v>0</v>
      </c>
      <c r="E306">
        <f>IFERROR(VLOOKUP(A306,[1]Monitoramento_Base_somente_disp!$A:$J,8,FALSE),0)</f>
        <v>0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Não</v>
      </c>
      <c r="W306" t="str">
        <f t="shared" si="28"/>
        <v>Não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24689</v>
      </c>
      <c r="C307">
        <f>IFERROR(VLOOKUP(A307,[1]Monitoramento_Base_somente_disp!$A:$J,6,FALSE),0)</f>
        <v>6281677</v>
      </c>
      <c r="D307">
        <f>IFERROR(VLOOKUP(A307,[1]Monitoramento_Base_somente_disp!$A:$J,7,FALSE),0)</f>
        <v>0</v>
      </c>
      <c r="E307">
        <f>IFERROR(VLOOKUP(A307,[1]Monitoramento_Base_somente_disp!$A:$J,8,FALSE),0)</f>
        <v>0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Não</v>
      </c>
      <c r="W307" t="str">
        <f t="shared" si="28"/>
        <v>Não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13713</v>
      </c>
      <c r="C308">
        <f>IFERROR(VLOOKUP(A308,[1]Monitoramento_Base_somente_disp!$A:$J,6,FALSE),0)</f>
        <v>1079205</v>
      </c>
      <c r="D308">
        <f>IFERROR(VLOOKUP(A308,[1]Monitoramento_Base_somente_disp!$A:$J,7,FALSE),0)</f>
        <v>0</v>
      </c>
      <c r="E308">
        <f>IFERROR(VLOOKUP(A308,[1]Monitoramento_Base_somente_disp!$A:$J,8,FALSE),0)</f>
        <v>0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Não</v>
      </c>
      <c r="W308" t="str">
        <f t="shared" si="28"/>
        <v>Não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2408784</v>
      </c>
      <c r="D309">
        <f>IFERROR(VLOOKUP(A309,[1]Monitoramento_Base_somente_disp!$A:$J,7,FALSE),0)</f>
        <v>0</v>
      </c>
      <c r="E309">
        <f>IFERROR(VLOOKUP(A309,[1]Monitoramento_Base_somente_disp!$A:$J,8,FALSE),0)</f>
        <v>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Não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90</v>
      </c>
      <c r="C310">
        <f>IFERROR(VLOOKUP(A310,[1]Monitoramento_Base_somente_disp!$A:$J,6,FALSE),0)</f>
        <v>5471351</v>
      </c>
      <c r="D310">
        <f>IFERROR(VLOOKUP(A310,[1]Monitoramento_Base_somente_disp!$A:$J,7,FALSE),0)</f>
        <v>0</v>
      </c>
      <c r="E310">
        <f>IFERROR(VLOOKUP(A310,[1]Monitoramento_Base_somente_disp!$A:$J,8,FALSE),0)</f>
        <v>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Não</v>
      </c>
      <c r="W310" t="str">
        <f t="shared" si="28"/>
        <v>Não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0</v>
      </c>
      <c r="C311">
        <f>IFERROR(VLOOKUP(A311,[1]Monitoramento_Base_somente_disp!$A:$J,6,FALSE),0)</f>
        <v>141340</v>
      </c>
      <c r="D311">
        <f>IFERROR(VLOOKUP(A311,[1]Monitoramento_Base_somente_disp!$A:$J,7,FALSE),0)</f>
        <v>0</v>
      </c>
      <c r="E311">
        <f>IFERROR(VLOOKUP(A311,[1]Monitoramento_Base_somente_disp!$A:$J,8,FALSE),0)</f>
        <v>0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Não</v>
      </c>
      <c r="U311" t="str">
        <f t="shared" si="26"/>
        <v>Sim</v>
      </c>
      <c r="V311" t="str">
        <f t="shared" si="27"/>
        <v>Não</v>
      </c>
      <c r="W311" t="str">
        <f t="shared" si="28"/>
        <v>Não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11315</v>
      </c>
      <c r="C312">
        <f>IFERROR(VLOOKUP(A312,[1]Monitoramento_Base_somente_disp!$A:$J,6,FALSE),0)</f>
        <v>10266672</v>
      </c>
      <c r="D312">
        <f>IFERROR(VLOOKUP(A312,[1]Monitoramento_Base_somente_disp!$A:$J,7,FALSE),0)</f>
        <v>0</v>
      </c>
      <c r="E312">
        <f>IFERROR(VLOOKUP(A312,[1]Monitoramento_Base_somente_disp!$A:$J,8,FALSE),0)</f>
        <v>0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Não</v>
      </c>
      <c r="W312" t="str">
        <f t="shared" si="28"/>
        <v>Não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5581</v>
      </c>
      <c r="C313">
        <f>IFERROR(VLOOKUP(A313,[1]Monitoramento_Base_somente_disp!$A:$J,6,FALSE),0)</f>
        <v>3251423</v>
      </c>
      <c r="D313">
        <f>IFERROR(VLOOKUP(A313,[1]Monitoramento_Base_somente_disp!$A:$J,7,FALSE),0)</f>
        <v>0</v>
      </c>
      <c r="E313">
        <f>IFERROR(VLOOKUP(A313,[1]Monitoramento_Base_somente_disp!$A:$J,8,FALSE),0)</f>
        <v>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Não</v>
      </c>
      <c r="W313" t="str">
        <f t="shared" si="28"/>
        <v>Não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23156</v>
      </c>
      <c r="C314">
        <f>IFERROR(VLOOKUP(A314,[1]Monitoramento_Base_somente_disp!$A:$J,6,FALSE),0)</f>
        <v>5250499</v>
      </c>
      <c r="D314">
        <f>IFERROR(VLOOKUP(A314,[1]Monitoramento_Base_somente_disp!$A:$J,7,FALSE),0)</f>
        <v>0</v>
      </c>
      <c r="E314">
        <f>IFERROR(VLOOKUP(A314,[1]Monitoramento_Base_somente_disp!$A:$J,8,FALSE),0)</f>
        <v>0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Não</v>
      </c>
      <c r="W314" t="str">
        <f t="shared" si="28"/>
        <v>Não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11715</v>
      </c>
      <c r="C315">
        <f>IFERROR(VLOOKUP(A315,[1]Monitoramento_Base_somente_disp!$A:$J,6,FALSE),0)</f>
        <v>5516357</v>
      </c>
      <c r="D315">
        <f>IFERROR(VLOOKUP(A315,[1]Monitoramento_Base_somente_disp!$A:$J,7,FALSE),0)</f>
        <v>0</v>
      </c>
      <c r="E315">
        <f>IFERROR(VLOOKUP(A315,[1]Monitoramento_Base_somente_disp!$A:$J,8,FALSE),0)</f>
        <v>0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Não</v>
      </c>
      <c r="W315" t="str">
        <f t="shared" si="28"/>
        <v>Não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58926</v>
      </c>
      <c r="C316">
        <f>IFERROR(VLOOKUP(A316,[1]Monitoramento_Base_somente_disp!$A:$J,6,FALSE),0)</f>
        <v>21945852</v>
      </c>
      <c r="D316">
        <f>IFERROR(VLOOKUP(A316,[1]Monitoramento_Base_somente_disp!$A:$J,7,FALSE),0)</f>
        <v>0</v>
      </c>
      <c r="E316">
        <f>IFERROR(VLOOKUP(A316,[1]Monitoramento_Base_somente_disp!$A:$J,8,FALSE),0)</f>
        <v>0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Não</v>
      </c>
      <c r="W316" t="str">
        <f t="shared" si="28"/>
        <v>Não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23585</v>
      </c>
      <c r="C317">
        <f>IFERROR(VLOOKUP(A317,[1]Monitoramento_Base_somente_disp!$A:$J,6,FALSE),0)</f>
        <v>2104232</v>
      </c>
      <c r="D317">
        <f>IFERROR(VLOOKUP(A317,[1]Monitoramento_Base_somente_disp!$A:$J,7,FALSE),0)</f>
        <v>0</v>
      </c>
      <c r="E317">
        <f>IFERROR(VLOOKUP(A317,[1]Monitoramento_Base_somente_disp!$A:$J,8,FALSE),0)</f>
        <v>0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Não</v>
      </c>
      <c r="W317" t="str">
        <f t="shared" si="28"/>
        <v>Não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2253</v>
      </c>
      <c r="C318">
        <f>IFERROR(VLOOKUP(A318,[1]Monitoramento_Base_somente_disp!$A:$J,6,FALSE),0)</f>
        <v>185937</v>
      </c>
      <c r="D318">
        <f>IFERROR(VLOOKUP(A318,[1]Monitoramento_Base_somente_disp!$A:$J,7,FALSE),0)</f>
        <v>0</v>
      </c>
      <c r="E318">
        <f>IFERROR(VLOOKUP(A318,[1]Monitoramento_Base_somente_disp!$A:$J,8,FALSE),0)</f>
        <v>0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Não</v>
      </c>
      <c r="W318" t="str">
        <f t="shared" si="28"/>
        <v>Não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1736300</v>
      </c>
      <c r="D319">
        <f>IFERROR(VLOOKUP(A319,[1]Monitoramento_Base_somente_disp!$A:$J,7,FALSE),0)</f>
        <v>0</v>
      </c>
      <c r="E319">
        <f>IFERROR(VLOOKUP(A319,[1]Monitoramento_Base_somente_disp!$A:$J,8,FALSE),0)</f>
        <v>0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Não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1631350</v>
      </c>
      <c r="D323">
        <f>IFERROR(VLOOKUP(A323,[1]Monitoramento_Base_somente_disp!$A:$J,7,FALSE),0)</f>
        <v>0</v>
      </c>
      <c r="E323">
        <f>IFERROR(VLOOKUP(A323,[1]Monitoramento_Base_somente_disp!$A:$J,8,FALSE),0)</f>
        <v>0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Não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3406275</v>
      </c>
      <c r="D324">
        <f>IFERROR(VLOOKUP(A324,[1]Monitoramento_Base_somente_disp!$A:$J,7,FALSE),0)</f>
        <v>0</v>
      </c>
      <c r="E324">
        <f>IFERROR(VLOOKUP(A324,[1]Monitoramento_Base_somente_disp!$A:$J,8,FALSE),0)</f>
        <v>0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Não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16814</v>
      </c>
      <c r="C325">
        <f>IFERROR(VLOOKUP(A325,[1]Monitoramento_Base_somente_disp!$A:$J,6,FALSE),0)</f>
        <v>16265674</v>
      </c>
      <c r="D325">
        <f>IFERROR(VLOOKUP(A325,[1]Monitoramento_Base_somente_disp!$A:$J,7,FALSE),0)</f>
        <v>0</v>
      </c>
      <c r="E325">
        <f>IFERROR(VLOOKUP(A325,[1]Monitoramento_Base_somente_disp!$A:$J,8,FALSE),0)</f>
        <v>0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Não</v>
      </c>
      <c r="W325" t="str">
        <f t="shared" si="28"/>
        <v>Não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1803075</v>
      </c>
      <c r="D326">
        <f>IFERROR(VLOOKUP(A326,[1]Monitoramento_Base_somente_disp!$A:$J,7,FALSE),0)</f>
        <v>0</v>
      </c>
      <c r="E326">
        <f>IFERROR(VLOOKUP(A326,[1]Monitoramento_Base_somente_disp!$A:$J,8,FALSE),0)</f>
        <v>0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Não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2084675</v>
      </c>
      <c r="D328">
        <f>IFERROR(VLOOKUP(A328,[1]Monitoramento_Base_somente_disp!$A:$J,7,FALSE),0)</f>
        <v>0</v>
      </c>
      <c r="E328">
        <f>IFERROR(VLOOKUP(A328,[1]Monitoramento_Base_somente_disp!$A:$J,8,FALSE),0)</f>
        <v>0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Não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9023375</v>
      </c>
      <c r="D333">
        <f>IFERROR(VLOOKUP(A333,[1]Monitoramento_Base_somente_disp!$A:$J,7,FALSE),0)</f>
        <v>0</v>
      </c>
      <c r="E333">
        <f>IFERROR(VLOOKUP(A333,[1]Monitoramento_Base_somente_disp!$A:$J,8,FALSE),0)</f>
        <v>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Não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1374600</v>
      </c>
      <c r="D335">
        <f>IFERROR(VLOOKUP(A335,[1]Monitoramento_Base_somente_disp!$A:$J,7,FALSE),0)</f>
        <v>0</v>
      </c>
      <c r="E335">
        <f>IFERROR(VLOOKUP(A335,[1]Monitoramento_Base_somente_disp!$A:$J,8,FALSE),0)</f>
        <v>0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Não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928550</v>
      </c>
      <c r="D338">
        <f>IFERROR(VLOOKUP(A338,[1]Monitoramento_Base_somente_disp!$A:$J,7,FALSE),0)</f>
        <v>0</v>
      </c>
      <c r="E338">
        <f>IFERROR(VLOOKUP(A338,[1]Monitoramento_Base_somente_disp!$A:$J,8,FALSE),0)</f>
        <v>0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Não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11050</v>
      </c>
      <c r="D339">
        <f>IFERROR(VLOOKUP(A339,[1]Monitoramento_Base_somente_disp!$A:$J,7,FALSE),0)</f>
        <v>0</v>
      </c>
      <c r="E339">
        <f>IFERROR(VLOOKUP(A339,[1]Monitoramento_Base_somente_disp!$A:$J,8,FALSE),0)</f>
        <v>0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Não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3056247</v>
      </c>
      <c r="D341">
        <f>IFERROR(VLOOKUP(A341,[1]Monitoramento_Base_somente_disp!$A:$J,7,FALSE),0)</f>
        <v>0</v>
      </c>
      <c r="E341">
        <f>IFERROR(VLOOKUP(A341,[1]Monitoramento_Base_somente_disp!$A:$J,8,FALSE),0)</f>
        <v>0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Não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3681225</v>
      </c>
      <c r="D344">
        <f>IFERROR(VLOOKUP(A344,[1]Monitoramento_Base_somente_disp!$A:$J,7,FALSE),0)</f>
        <v>0</v>
      </c>
      <c r="E344">
        <f>IFERROR(VLOOKUP(A344,[1]Monitoramento_Base_somente_disp!$A:$J,8,FALSE),0)</f>
        <v>0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Não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1742088</v>
      </c>
      <c r="D346">
        <f>IFERROR(VLOOKUP(A346,[1]Monitoramento_Base_somente_disp!$A:$J,7,FALSE),0)</f>
        <v>0</v>
      </c>
      <c r="E346">
        <f>IFERROR(VLOOKUP(A346,[1]Monitoramento_Base_somente_disp!$A:$J,8,FALSE),0)</f>
        <v>0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Não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20913</v>
      </c>
      <c r="C349">
        <f>IFERROR(VLOOKUP(A349,[1]Monitoramento_Base_somente_disp!$A:$J,6,FALSE),0)</f>
        <v>8542721</v>
      </c>
      <c r="D349">
        <f>IFERROR(VLOOKUP(A349,[1]Monitoramento_Base_somente_disp!$A:$J,7,FALSE),0)</f>
        <v>0</v>
      </c>
      <c r="E349">
        <f>IFERROR(VLOOKUP(A349,[1]Monitoramento_Base_somente_disp!$A:$J,8,FALSE),0)</f>
        <v>0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Não</v>
      </c>
      <c r="W349" t="str">
        <f t="shared" si="34"/>
        <v>Não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46095900</v>
      </c>
      <c r="D351">
        <f>IFERROR(VLOOKUP(A351,[1]Monitoramento_Base_somente_disp!$A:$J,7,FALSE),0)</f>
        <v>0</v>
      </c>
      <c r="E351">
        <f>IFERROR(VLOOKUP(A351,[1]Monitoramento_Base_somente_disp!$A:$J,8,FALSE),0)</f>
        <v>0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Não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1149925</v>
      </c>
      <c r="D355">
        <f>IFERROR(VLOOKUP(A355,[1]Monitoramento_Base_somente_disp!$A:$J,7,FALSE),0)</f>
        <v>0</v>
      </c>
      <c r="E355">
        <f>IFERROR(VLOOKUP(A355,[1]Monitoramento_Base_somente_disp!$A:$J,8,FALSE),0)</f>
        <v>0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Não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3396500</v>
      </c>
      <c r="D357">
        <f>IFERROR(VLOOKUP(A357,[1]Monitoramento_Base_somente_disp!$A:$J,7,FALSE),0)</f>
        <v>0</v>
      </c>
      <c r="E357">
        <f>IFERROR(VLOOKUP(A357,[1]Monitoramento_Base_somente_disp!$A:$J,8,FALSE),0)</f>
        <v>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Não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3483225</v>
      </c>
      <c r="D358">
        <f>IFERROR(VLOOKUP(A358,[1]Monitoramento_Base_somente_disp!$A:$J,7,FALSE),0)</f>
        <v>0</v>
      </c>
      <c r="E358">
        <f>IFERROR(VLOOKUP(A358,[1]Monitoramento_Base_somente_disp!$A:$J,8,FALSE),0)</f>
        <v>0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Não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4547929</v>
      </c>
      <c r="D359">
        <f>IFERROR(VLOOKUP(A359,[1]Monitoramento_Base_somente_disp!$A:$J,7,FALSE),0)</f>
        <v>0</v>
      </c>
      <c r="E359">
        <f>IFERROR(VLOOKUP(A359,[1]Monitoramento_Base_somente_disp!$A:$J,8,FALSE),0)</f>
        <v>0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Não</v>
      </c>
      <c r="W359" t="str">
        <f t="shared" si="34"/>
        <v>Não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1282150</v>
      </c>
      <c r="D360">
        <f>IFERROR(VLOOKUP(A360,[1]Monitoramento_Base_somente_disp!$A:$J,7,FALSE),0)</f>
        <v>0</v>
      </c>
      <c r="E360">
        <f>IFERROR(VLOOKUP(A360,[1]Monitoramento_Base_somente_disp!$A:$J,8,FALSE),0)</f>
        <v>0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Não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1053400</v>
      </c>
      <c r="D361">
        <f>IFERROR(VLOOKUP(A361,[1]Monitoramento_Base_somente_disp!$A:$J,7,FALSE),0)</f>
        <v>0</v>
      </c>
      <c r="E361">
        <f>IFERROR(VLOOKUP(A361,[1]Monitoramento_Base_somente_disp!$A:$J,8,FALSE),0)</f>
        <v>0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Não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9517150</v>
      </c>
      <c r="D363">
        <f>IFERROR(VLOOKUP(A363,[1]Monitoramento_Base_somente_disp!$A:$J,7,FALSE),0)</f>
        <v>0</v>
      </c>
      <c r="E363">
        <f>IFERROR(VLOOKUP(A363,[1]Monitoramento_Base_somente_disp!$A:$J,8,FALSE),0)</f>
        <v>0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Não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2230275</v>
      </c>
      <c r="D364">
        <f>IFERROR(VLOOKUP(A364,[1]Monitoramento_Base_somente_disp!$A:$J,7,FALSE),0)</f>
        <v>0</v>
      </c>
      <c r="E364">
        <f>IFERROR(VLOOKUP(A364,[1]Monitoramento_Base_somente_disp!$A:$J,8,FALSE),0)</f>
        <v>0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Não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37500</v>
      </c>
      <c r="D368">
        <f>IFERROR(VLOOKUP(A368,[1]Monitoramento_Base_somente_disp!$A:$J,7,FALSE),0)</f>
        <v>0</v>
      </c>
      <c r="E368">
        <f>IFERROR(VLOOKUP(A368,[1]Monitoramento_Base_somente_disp!$A:$J,8,FALSE),0)</f>
        <v>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Não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653800</v>
      </c>
      <c r="D371">
        <f>IFERROR(VLOOKUP(A371,[1]Monitoramento_Base_somente_disp!$A:$J,7,FALSE),0)</f>
        <v>0</v>
      </c>
      <c r="E371">
        <f>IFERROR(VLOOKUP(A371,[1]Monitoramento_Base_somente_disp!$A:$J,8,FALSE),0)</f>
        <v>0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Não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1288750</v>
      </c>
      <c r="D373">
        <f>IFERROR(VLOOKUP(A373,[1]Monitoramento_Base_somente_disp!$A:$J,7,FALSE),0)</f>
        <v>0</v>
      </c>
      <c r="E373">
        <f>IFERROR(VLOOKUP(A373,[1]Monitoramento_Base_somente_disp!$A:$J,8,FALSE),0)</f>
        <v>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Não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2376500</v>
      </c>
      <c r="D379">
        <f>IFERROR(VLOOKUP(A379,[1]Monitoramento_Base_somente_disp!$A:$J,7,FALSE),0)</f>
        <v>0</v>
      </c>
      <c r="E379">
        <f>IFERROR(VLOOKUP(A379,[1]Monitoramento_Base_somente_disp!$A:$J,8,FALSE),0)</f>
        <v>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Não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122750</v>
      </c>
      <c r="D380">
        <f>IFERROR(VLOOKUP(A380,[1]Monitoramento_Base_somente_disp!$A:$J,7,FALSE),0)</f>
        <v>0</v>
      </c>
      <c r="E380">
        <f>IFERROR(VLOOKUP(A380,[1]Monitoramento_Base_somente_disp!$A:$J,8,FALSE),0)</f>
        <v>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Não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1470388</v>
      </c>
      <c r="D382">
        <f>IFERROR(VLOOKUP(A382,[1]Monitoramento_Base_somente_disp!$A:$J,7,FALSE),0)</f>
        <v>0</v>
      </c>
      <c r="E382">
        <f>IFERROR(VLOOKUP(A382,[1]Monitoramento_Base_somente_disp!$A:$J,8,FALSE),0)</f>
        <v>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Não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176250</v>
      </c>
      <c r="D383">
        <f>IFERROR(VLOOKUP(A383,[1]Monitoramento_Base_somente_disp!$A:$J,7,FALSE),0)</f>
        <v>0</v>
      </c>
      <c r="E383">
        <f>IFERROR(VLOOKUP(A383,[1]Monitoramento_Base_somente_disp!$A:$J,8,FALSE),0)</f>
        <v>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Não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794675</v>
      </c>
      <c r="D389">
        <f>IFERROR(VLOOKUP(A389,[1]Monitoramento_Base_somente_disp!$A:$J,7,FALSE),0)</f>
        <v>0</v>
      </c>
      <c r="E389">
        <f>IFERROR(VLOOKUP(A389,[1]Monitoramento_Base_somente_disp!$A:$J,8,FALSE),0)</f>
        <v>0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Não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13504</v>
      </c>
      <c r="C394">
        <f>IFERROR(VLOOKUP(A394,[1]Monitoramento_Base_somente_disp!$A:$J,6,FALSE),0)</f>
        <v>2115568</v>
      </c>
      <c r="D394">
        <f>IFERROR(VLOOKUP(A394,[1]Monitoramento_Base_somente_disp!$A:$J,7,FALSE),0)</f>
        <v>0</v>
      </c>
      <c r="E394">
        <f>IFERROR(VLOOKUP(A394,[1]Monitoramento_Base_somente_disp!$A:$J,8,FALSE),0)</f>
        <v>0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Não</v>
      </c>
      <c r="W394" t="str">
        <f t="shared" si="40"/>
        <v>Não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5962800</v>
      </c>
      <c r="D395">
        <f>IFERROR(VLOOKUP(A395,[1]Monitoramento_Base_somente_disp!$A:$J,7,FALSE),0)</f>
        <v>0</v>
      </c>
      <c r="E395">
        <f>IFERROR(VLOOKUP(A395,[1]Monitoramento_Base_somente_disp!$A:$J,8,FALSE),0)</f>
        <v>0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Não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21805</v>
      </c>
      <c r="C397">
        <f>IFERROR(VLOOKUP(A397,[1]Monitoramento_Base_somente_disp!$A:$J,6,FALSE),0)</f>
        <v>5444656</v>
      </c>
      <c r="D397">
        <f>IFERROR(VLOOKUP(A397,[1]Monitoramento_Base_somente_disp!$A:$J,7,FALSE),0)</f>
        <v>0</v>
      </c>
      <c r="E397">
        <f>IFERROR(VLOOKUP(A397,[1]Monitoramento_Base_somente_disp!$A:$J,8,FALSE),0)</f>
        <v>0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Não</v>
      </c>
      <c r="W397" t="str">
        <f t="shared" si="40"/>
        <v>Não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483600</v>
      </c>
      <c r="D398">
        <f>IFERROR(VLOOKUP(A398,[1]Monitoramento_Base_somente_disp!$A:$J,7,FALSE),0)</f>
        <v>0</v>
      </c>
      <c r="E398">
        <f>IFERROR(VLOOKUP(A398,[1]Monitoramento_Base_somente_disp!$A:$J,8,FALSE),0)</f>
        <v>0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Não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3172650</v>
      </c>
      <c r="D399">
        <f>IFERROR(VLOOKUP(A399,[1]Monitoramento_Base_somente_disp!$A:$J,7,FALSE),0)</f>
        <v>0</v>
      </c>
      <c r="E399">
        <f>IFERROR(VLOOKUP(A399,[1]Monitoramento_Base_somente_disp!$A:$J,8,FALSE),0)</f>
        <v>0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Não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4566879</v>
      </c>
      <c r="D403">
        <f>IFERROR(VLOOKUP(A403,[1]Monitoramento_Base_somente_disp!$A:$J,7,FALSE),0)</f>
        <v>0</v>
      </c>
      <c r="E403">
        <f>IFERROR(VLOOKUP(A403,[1]Monitoramento_Base_somente_disp!$A:$J,8,FALSE),0)</f>
        <v>0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Não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1195000</v>
      </c>
      <c r="D406">
        <f>IFERROR(VLOOKUP(A406,[1]Monitoramento_Base_somente_disp!$A:$J,7,FALSE),0)</f>
        <v>0</v>
      </c>
      <c r="E406">
        <f>IFERROR(VLOOKUP(A406,[1]Monitoramento_Base_somente_disp!$A:$J,8,FALSE),0)</f>
        <v>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Não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623</v>
      </c>
      <c r="C408">
        <f>IFERROR(VLOOKUP(A408,[1]Monitoramento_Base_somente_disp!$A:$J,6,FALSE),0)</f>
        <v>840603</v>
      </c>
      <c r="D408">
        <f>IFERROR(VLOOKUP(A408,[1]Monitoramento_Base_somente_disp!$A:$J,7,FALSE),0)</f>
        <v>0</v>
      </c>
      <c r="E408">
        <f>IFERROR(VLOOKUP(A408,[1]Monitoramento_Base_somente_disp!$A:$J,8,FALSE),0)</f>
        <v>0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Não</v>
      </c>
      <c r="W408" t="str">
        <f t="shared" si="40"/>
        <v>Não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2934175</v>
      </c>
      <c r="D411">
        <f>IFERROR(VLOOKUP(A411,[1]Monitoramento_Base_somente_disp!$A:$J,7,FALSE),0)</f>
        <v>0</v>
      </c>
      <c r="E411">
        <f>IFERROR(VLOOKUP(A411,[1]Monitoramento_Base_somente_disp!$A:$J,8,FALSE),0)</f>
        <v>0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Não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571775</v>
      </c>
      <c r="D413">
        <f>IFERROR(VLOOKUP(A413,[1]Monitoramento_Base_somente_disp!$A:$J,7,FALSE),0)</f>
        <v>0</v>
      </c>
      <c r="E413">
        <f>IFERROR(VLOOKUP(A413,[1]Monitoramento_Base_somente_disp!$A:$J,8,FALSE),0)</f>
        <v>0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Não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13175225</v>
      </c>
      <c r="D414">
        <f>IFERROR(VLOOKUP(A414,[1]Monitoramento_Base_somente_disp!$A:$J,7,FALSE),0)</f>
        <v>0</v>
      </c>
      <c r="E414">
        <f>IFERROR(VLOOKUP(A414,[1]Monitoramento_Base_somente_disp!$A:$J,8,FALSE),0)</f>
        <v>0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Não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930875</v>
      </c>
      <c r="D416">
        <f>IFERROR(VLOOKUP(A416,[1]Monitoramento_Base_somente_disp!$A:$J,7,FALSE),0)</f>
        <v>0</v>
      </c>
      <c r="E416">
        <f>IFERROR(VLOOKUP(A416,[1]Monitoramento_Base_somente_disp!$A:$J,8,FALSE),0)</f>
        <v>0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Não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439325</v>
      </c>
      <c r="D418">
        <f>IFERROR(VLOOKUP(A418,[1]Monitoramento_Base_somente_disp!$A:$J,7,FALSE),0)</f>
        <v>0</v>
      </c>
      <c r="E418">
        <f>IFERROR(VLOOKUP(A418,[1]Monitoramento_Base_somente_disp!$A:$J,8,FALSE),0)</f>
        <v>0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Não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689050</v>
      </c>
      <c r="D421">
        <f>IFERROR(VLOOKUP(A421,[1]Monitoramento_Base_somente_disp!$A:$J,7,FALSE),0)</f>
        <v>0</v>
      </c>
      <c r="E421">
        <f>IFERROR(VLOOKUP(A421,[1]Monitoramento_Base_somente_disp!$A:$J,8,FALSE),0)</f>
        <v>0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Não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14379643</v>
      </c>
      <c r="D423">
        <f>IFERROR(VLOOKUP(A423,[1]Monitoramento_Base_somente_disp!$A:$J,7,FALSE),0)</f>
        <v>0</v>
      </c>
      <c r="E423">
        <f>IFERROR(VLOOKUP(A423,[1]Monitoramento_Base_somente_disp!$A:$J,8,FALSE),0)</f>
        <v>0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Não</v>
      </c>
      <c r="W423" t="str">
        <f t="shared" si="40"/>
        <v>Não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9551</v>
      </c>
      <c r="C425">
        <f>IFERROR(VLOOKUP(A425,[1]Monitoramento_Base_somente_disp!$A:$J,6,FALSE),0)</f>
        <v>5712507</v>
      </c>
      <c r="D425">
        <f>IFERROR(VLOOKUP(A425,[1]Monitoramento_Base_somente_disp!$A:$J,7,FALSE),0)</f>
        <v>0</v>
      </c>
      <c r="E425">
        <f>IFERROR(VLOOKUP(A425,[1]Monitoramento_Base_somente_disp!$A:$J,8,FALSE),0)</f>
        <v>0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Não</v>
      </c>
      <c r="W425" t="str">
        <f t="shared" si="40"/>
        <v>Não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8398</v>
      </c>
      <c r="C429">
        <f>IFERROR(VLOOKUP(A429,[1]Monitoramento_Base_somente_disp!$A:$J,6,FALSE),0)</f>
        <v>2167314</v>
      </c>
      <c r="D429">
        <f>IFERROR(VLOOKUP(A429,[1]Monitoramento_Base_somente_disp!$A:$J,7,FALSE),0)</f>
        <v>0</v>
      </c>
      <c r="E429">
        <f>IFERROR(VLOOKUP(A429,[1]Monitoramento_Base_somente_disp!$A:$J,8,FALSE),0)</f>
        <v>0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Não</v>
      </c>
      <c r="W429" t="str">
        <f t="shared" si="40"/>
        <v>Não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1859575</v>
      </c>
      <c r="D431">
        <f>IFERROR(VLOOKUP(A431,[1]Monitoramento_Base_somente_disp!$A:$J,7,FALSE),0)</f>
        <v>0</v>
      </c>
      <c r="E431">
        <f>IFERROR(VLOOKUP(A431,[1]Monitoramento_Base_somente_disp!$A:$J,8,FALSE),0)</f>
        <v>0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Não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1194325</v>
      </c>
      <c r="D435">
        <f>IFERROR(VLOOKUP(A435,[1]Monitoramento_Base_somente_disp!$A:$J,7,FALSE),0)</f>
        <v>0</v>
      </c>
      <c r="E435">
        <f>IFERROR(VLOOKUP(A435,[1]Monitoramento_Base_somente_disp!$A:$J,8,FALSE),0)</f>
        <v>0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Não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616825</v>
      </c>
      <c r="D437">
        <f>IFERROR(VLOOKUP(A437,[1]Monitoramento_Base_somente_disp!$A:$J,7,FALSE),0)</f>
        <v>0</v>
      </c>
      <c r="E437">
        <f>IFERROR(VLOOKUP(A437,[1]Monitoramento_Base_somente_disp!$A:$J,8,FALSE),0)</f>
        <v>0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Não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7484657</v>
      </c>
      <c r="D439">
        <f>IFERROR(VLOOKUP(A439,[1]Monitoramento_Base_somente_disp!$A:$J,7,FALSE),0)</f>
        <v>0</v>
      </c>
      <c r="E439">
        <f>IFERROR(VLOOKUP(A439,[1]Monitoramento_Base_somente_disp!$A:$J,8,FALSE),0)</f>
        <v>0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Não</v>
      </c>
      <c r="W439" t="str">
        <f t="shared" si="40"/>
        <v>Não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2863025</v>
      </c>
      <c r="D440">
        <f>IFERROR(VLOOKUP(A440,[1]Monitoramento_Base_somente_disp!$A:$J,7,FALSE),0)</f>
        <v>0</v>
      </c>
      <c r="E440">
        <f>IFERROR(VLOOKUP(A440,[1]Monitoramento_Base_somente_disp!$A:$J,8,FALSE),0)</f>
        <v>0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Não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24262</v>
      </c>
      <c r="C441">
        <f>IFERROR(VLOOKUP(A441,[1]Monitoramento_Base_somente_disp!$A:$J,6,FALSE),0)</f>
        <v>9637456</v>
      </c>
      <c r="D441">
        <f>IFERROR(VLOOKUP(A441,[1]Monitoramento_Base_somente_disp!$A:$J,7,FALSE),0)</f>
        <v>0</v>
      </c>
      <c r="E441">
        <f>IFERROR(VLOOKUP(A441,[1]Monitoramento_Base_somente_disp!$A:$J,8,FALSE),0)</f>
        <v>0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Não</v>
      </c>
      <c r="W441" t="str">
        <f t="shared" si="40"/>
        <v>Não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11990</v>
      </c>
      <c r="C442">
        <f>IFERROR(VLOOKUP(A442,[1]Monitoramento_Base_somente_disp!$A:$J,6,FALSE),0)</f>
        <v>13304323</v>
      </c>
      <c r="D442">
        <f>IFERROR(VLOOKUP(A442,[1]Monitoramento_Base_somente_disp!$A:$J,7,FALSE),0)</f>
        <v>0</v>
      </c>
      <c r="E442">
        <f>IFERROR(VLOOKUP(A442,[1]Monitoramento_Base_somente_disp!$A:$J,8,FALSE),0)</f>
        <v>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Não</v>
      </c>
      <c r="W442" t="str">
        <f t="shared" si="40"/>
        <v>Não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180</v>
      </c>
      <c r="C443">
        <f>IFERROR(VLOOKUP(A443,[1]Monitoramento_Base_somente_disp!$A:$J,6,FALSE),0)</f>
        <v>355931</v>
      </c>
      <c r="D443">
        <f>IFERROR(VLOOKUP(A443,[1]Monitoramento_Base_somente_disp!$A:$J,7,FALSE),0)</f>
        <v>0</v>
      </c>
      <c r="E443">
        <f>IFERROR(VLOOKUP(A443,[1]Monitoramento_Base_somente_disp!$A:$J,8,FALSE),0)</f>
        <v>0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Não</v>
      </c>
      <c r="W443" t="str">
        <f t="shared" si="40"/>
        <v>Não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2589375</v>
      </c>
      <c r="D444">
        <f>IFERROR(VLOOKUP(A444,[1]Monitoramento_Base_somente_disp!$A:$J,7,FALSE),0)</f>
        <v>0</v>
      </c>
      <c r="E444">
        <f>IFERROR(VLOOKUP(A444,[1]Monitoramento_Base_somente_disp!$A:$J,8,FALSE),0)</f>
        <v>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Não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23246</v>
      </c>
      <c r="C445">
        <f>IFERROR(VLOOKUP(A445,[1]Monitoramento_Base_somente_disp!$A:$J,6,FALSE),0)</f>
        <v>9520113</v>
      </c>
      <c r="D445">
        <f>IFERROR(VLOOKUP(A445,[1]Monitoramento_Base_somente_disp!$A:$J,7,FALSE),0)</f>
        <v>0</v>
      </c>
      <c r="E445">
        <f>IFERROR(VLOOKUP(A445,[1]Monitoramento_Base_somente_disp!$A:$J,8,FALSE),0)</f>
        <v>0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Não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13689025</v>
      </c>
      <c r="D446">
        <f>IFERROR(VLOOKUP(A446,[1]Monitoramento_Base_somente_disp!$A:$J,7,FALSE),0)</f>
        <v>0</v>
      </c>
      <c r="E446">
        <f>IFERROR(VLOOKUP(A446,[1]Monitoramento_Base_somente_disp!$A:$J,8,FALSE),0)</f>
        <v>0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Não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360875</v>
      </c>
      <c r="D447">
        <f>IFERROR(VLOOKUP(A447,[1]Monitoramento_Base_somente_disp!$A:$J,7,FALSE),0)</f>
        <v>0</v>
      </c>
      <c r="E447">
        <f>IFERROR(VLOOKUP(A447,[1]Monitoramento_Base_somente_disp!$A:$J,8,FALSE),0)</f>
        <v>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Não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181928927</v>
      </c>
      <c r="D448">
        <f>IFERROR(VLOOKUP(A448,[1]Monitoramento_Base_somente_disp!$A:$J,7,FALSE),0)</f>
        <v>0</v>
      </c>
      <c r="E448">
        <f>IFERROR(VLOOKUP(A448,[1]Monitoramento_Base_somente_disp!$A:$J,8,FALSE),0)</f>
        <v>0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Não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3285925</v>
      </c>
      <c r="D449">
        <f>IFERROR(VLOOKUP(A449,[1]Monitoramento_Base_somente_disp!$A:$J,7,FALSE),0)</f>
        <v>0</v>
      </c>
      <c r="E449">
        <f>IFERROR(VLOOKUP(A449,[1]Monitoramento_Base_somente_disp!$A:$J,8,FALSE),0)</f>
        <v>0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Não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7223</v>
      </c>
      <c r="C450">
        <f>IFERROR(VLOOKUP(A450,[1]Monitoramento_Base_somente_disp!$A:$J,6,FALSE),0)</f>
        <v>5641314</v>
      </c>
      <c r="D450">
        <f>IFERROR(VLOOKUP(A450,[1]Monitoramento_Base_somente_disp!$A:$J,7,FALSE),0)</f>
        <v>0</v>
      </c>
      <c r="E450">
        <f>IFERROR(VLOOKUP(A450,[1]Monitoramento_Base_somente_disp!$A:$J,8,FALSE),0)</f>
        <v>0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Não</v>
      </c>
      <c r="W450" t="str">
        <f t="shared" si="40"/>
        <v>Não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3952</v>
      </c>
      <c r="C451">
        <f>IFERROR(VLOOKUP(A451,[1]Monitoramento_Base_somente_disp!$A:$J,6,FALSE),0)</f>
        <v>15289049</v>
      </c>
      <c r="D451">
        <f>IFERROR(VLOOKUP(A451,[1]Monitoramento_Base_somente_disp!$A:$J,7,FALSE),0)</f>
        <v>0</v>
      </c>
      <c r="E451">
        <f>IFERROR(VLOOKUP(A451,[1]Monitoramento_Base_somente_disp!$A:$J,8,FALSE),0)</f>
        <v>0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Não</v>
      </c>
      <c r="W451" t="str">
        <f t="shared" si="40"/>
        <v>Não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21288</v>
      </c>
      <c r="C453">
        <f>IFERROR(VLOOKUP(A453,[1]Monitoramento_Base_somente_disp!$A:$J,6,FALSE),0)</f>
        <v>1631442</v>
      </c>
      <c r="D453">
        <f>IFERROR(VLOOKUP(A453,[1]Monitoramento_Base_somente_disp!$A:$J,7,FALSE),0)</f>
        <v>0</v>
      </c>
      <c r="E453">
        <f>IFERROR(VLOOKUP(A453,[1]Monitoramento_Base_somente_disp!$A:$J,8,FALSE),0)</f>
        <v>0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Não</v>
      </c>
      <c r="W453" t="str">
        <f t="shared" si="40"/>
        <v>Não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36594650</v>
      </c>
      <c r="D455">
        <f>IFERROR(VLOOKUP(A455,[1]Monitoramento_Base_somente_disp!$A:$J,7,FALSE),0)</f>
        <v>0</v>
      </c>
      <c r="E455">
        <f>IFERROR(VLOOKUP(A455,[1]Monitoramento_Base_somente_disp!$A:$J,8,FALSE),0)</f>
        <v>0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Não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32953</v>
      </c>
      <c r="C457">
        <f>IFERROR(VLOOKUP(A457,[1]Monitoramento_Base_somente_disp!$A:$J,6,FALSE),0)</f>
        <v>7572085</v>
      </c>
      <c r="D457">
        <f>IFERROR(VLOOKUP(A457,[1]Monitoramento_Base_somente_disp!$A:$J,7,FALSE),0)</f>
        <v>0</v>
      </c>
      <c r="E457">
        <f>IFERROR(VLOOKUP(A457,[1]Monitoramento_Base_somente_disp!$A:$J,8,FALSE),0)</f>
        <v>0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Não</v>
      </c>
      <c r="W457" t="str">
        <f t="shared" si="46"/>
        <v>Não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38984</v>
      </c>
      <c r="C458">
        <f>IFERROR(VLOOKUP(A458,[1]Monitoramento_Base_somente_disp!$A:$J,6,FALSE),0)</f>
        <v>5109943</v>
      </c>
      <c r="D458">
        <f>IFERROR(VLOOKUP(A458,[1]Monitoramento_Base_somente_disp!$A:$J,7,FALSE),0)</f>
        <v>0</v>
      </c>
      <c r="E458">
        <f>IFERROR(VLOOKUP(A458,[1]Monitoramento_Base_somente_disp!$A:$J,8,FALSE),0)</f>
        <v>0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Não</v>
      </c>
      <c r="W458" t="str">
        <f t="shared" si="46"/>
        <v>Não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9285</v>
      </c>
      <c r="C459">
        <f>IFERROR(VLOOKUP(A459,[1]Monitoramento_Base_somente_disp!$A:$J,6,FALSE),0)</f>
        <v>2609482</v>
      </c>
      <c r="D459">
        <f>IFERROR(VLOOKUP(A459,[1]Monitoramento_Base_somente_disp!$A:$J,7,FALSE),0)</f>
        <v>0</v>
      </c>
      <c r="E459">
        <f>IFERROR(VLOOKUP(A459,[1]Monitoramento_Base_somente_disp!$A:$J,8,FALSE),0)</f>
        <v>0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Não</v>
      </c>
      <c r="W459" t="str">
        <f t="shared" si="46"/>
        <v>Não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232</v>
      </c>
      <c r="C461">
        <f>IFERROR(VLOOKUP(A461,[1]Monitoramento_Base_somente_disp!$A:$J,6,FALSE),0)</f>
        <v>2720289</v>
      </c>
      <c r="D461">
        <f>IFERROR(VLOOKUP(A461,[1]Monitoramento_Base_somente_disp!$A:$J,7,FALSE),0)</f>
        <v>0</v>
      </c>
      <c r="E461">
        <f>IFERROR(VLOOKUP(A461,[1]Monitoramento_Base_somente_disp!$A:$J,8,FALSE),0)</f>
        <v>0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Não</v>
      </c>
      <c r="W461" t="str">
        <f t="shared" si="46"/>
        <v>Não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2581700</v>
      </c>
      <c r="D462">
        <f>IFERROR(VLOOKUP(A462,[1]Monitoramento_Base_somente_disp!$A:$J,7,FALSE),0)</f>
        <v>0</v>
      </c>
      <c r="E462">
        <f>IFERROR(VLOOKUP(A462,[1]Monitoramento_Base_somente_disp!$A:$J,8,FALSE),0)</f>
        <v>0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Não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861</v>
      </c>
      <c r="C463">
        <f>IFERROR(VLOOKUP(A463,[1]Monitoramento_Base_somente_disp!$A:$J,6,FALSE),0)</f>
        <v>2792535</v>
      </c>
      <c r="D463">
        <f>IFERROR(VLOOKUP(A463,[1]Monitoramento_Base_somente_disp!$A:$J,7,FALSE),0)</f>
        <v>0</v>
      </c>
      <c r="E463">
        <f>IFERROR(VLOOKUP(A463,[1]Monitoramento_Base_somente_disp!$A:$J,8,FALSE),0)</f>
        <v>0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Não</v>
      </c>
      <c r="W463" t="str">
        <f t="shared" si="46"/>
        <v>Não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69250</v>
      </c>
      <c r="D464">
        <f>IFERROR(VLOOKUP(A464,[1]Monitoramento_Base_somente_disp!$A:$J,7,FALSE),0)</f>
        <v>0</v>
      </c>
      <c r="E464">
        <f>IFERROR(VLOOKUP(A464,[1]Monitoramento_Base_somente_disp!$A:$J,8,FALSE),0)</f>
        <v>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Não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7640</v>
      </c>
      <c r="C465">
        <f>IFERROR(VLOOKUP(A465,[1]Monitoramento_Base_somente_disp!$A:$J,6,FALSE),0)</f>
        <v>2464894</v>
      </c>
      <c r="D465">
        <f>IFERROR(VLOOKUP(A465,[1]Monitoramento_Base_somente_disp!$A:$J,7,FALSE),0)</f>
        <v>0</v>
      </c>
      <c r="E465">
        <f>IFERROR(VLOOKUP(A465,[1]Monitoramento_Base_somente_disp!$A:$J,8,FALSE),0)</f>
        <v>0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Não</v>
      </c>
      <c r="W465" t="str">
        <f t="shared" si="46"/>
        <v>Não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18299</v>
      </c>
      <c r="C466">
        <f>IFERROR(VLOOKUP(A466,[1]Monitoramento_Base_somente_disp!$A:$J,6,FALSE),0)</f>
        <v>50873231</v>
      </c>
      <c r="D466">
        <f>IFERROR(VLOOKUP(A466,[1]Monitoramento_Base_somente_disp!$A:$J,7,FALSE),0)</f>
        <v>0</v>
      </c>
      <c r="E466">
        <f>IFERROR(VLOOKUP(A466,[1]Monitoramento_Base_somente_disp!$A:$J,8,FALSE),0)</f>
        <v>0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Não</v>
      </c>
      <c r="W466" t="str">
        <f t="shared" si="46"/>
        <v>Não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6734317</v>
      </c>
      <c r="D467">
        <f>IFERROR(VLOOKUP(A467,[1]Monitoramento_Base_somente_disp!$A:$J,7,FALSE),0)</f>
        <v>0</v>
      </c>
      <c r="E467">
        <f>IFERROR(VLOOKUP(A467,[1]Monitoramento_Base_somente_disp!$A:$J,8,FALSE),0)</f>
        <v>0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Não</v>
      </c>
      <c r="W467" t="str">
        <f t="shared" si="46"/>
        <v>Não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3561</v>
      </c>
      <c r="C468">
        <f>IFERROR(VLOOKUP(A468,[1]Monitoramento_Base_somente_disp!$A:$J,6,FALSE),0)</f>
        <v>904968</v>
      </c>
      <c r="D468">
        <f>IFERROR(VLOOKUP(A468,[1]Monitoramento_Base_somente_disp!$A:$J,7,FALSE),0)</f>
        <v>0</v>
      </c>
      <c r="E468">
        <f>IFERROR(VLOOKUP(A468,[1]Monitoramento_Base_somente_disp!$A:$J,8,FALSE),0)</f>
        <v>0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Não</v>
      </c>
      <c r="W468" t="str">
        <f t="shared" si="46"/>
        <v>Não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71</v>
      </c>
      <c r="C469">
        <f>IFERROR(VLOOKUP(A469,[1]Monitoramento_Base_somente_disp!$A:$J,6,FALSE),0)</f>
        <v>11119752</v>
      </c>
      <c r="D469">
        <f>IFERROR(VLOOKUP(A469,[1]Monitoramento_Base_somente_disp!$A:$J,7,FALSE),0)</f>
        <v>0</v>
      </c>
      <c r="E469">
        <f>IFERROR(VLOOKUP(A469,[1]Monitoramento_Base_somente_disp!$A:$J,8,FALSE),0)</f>
        <v>0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Não</v>
      </c>
      <c r="W469" t="str">
        <f t="shared" si="46"/>
        <v>Não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5420500</v>
      </c>
      <c r="D470">
        <f>IFERROR(VLOOKUP(A470,[1]Monitoramento_Base_somente_disp!$A:$J,7,FALSE),0)</f>
        <v>0</v>
      </c>
      <c r="E470">
        <f>IFERROR(VLOOKUP(A470,[1]Monitoramento_Base_somente_disp!$A:$J,8,FALSE),0)</f>
        <v>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Não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11112269</v>
      </c>
      <c r="D471">
        <f>IFERROR(VLOOKUP(A471,[1]Monitoramento_Base_somente_disp!$A:$J,7,FALSE),0)</f>
        <v>0</v>
      </c>
      <c r="E471">
        <f>IFERROR(VLOOKUP(A471,[1]Monitoramento_Base_somente_disp!$A:$J,8,FALSE),0)</f>
        <v>0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Não</v>
      </c>
      <c r="W471" t="str">
        <f t="shared" si="46"/>
        <v>Não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5639606</v>
      </c>
      <c r="D472">
        <f>IFERROR(VLOOKUP(A472,[1]Monitoramento_Base_somente_disp!$A:$J,7,FALSE),0)</f>
        <v>0</v>
      </c>
      <c r="E472">
        <f>IFERROR(VLOOKUP(A472,[1]Monitoramento_Base_somente_disp!$A:$J,8,FALSE),0)</f>
        <v>0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Não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6120</v>
      </c>
      <c r="C473">
        <f>IFERROR(VLOOKUP(A473,[1]Monitoramento_Base_somente_disp!$A:$J,6,FALSE),0)</f>
        <v>20587000</v>
      </c>
      <c r="D473">
        <f>IFERROR(VLOOKUP(A473,[1]Monitoramento_Base_somente_disp!$A:$J,7,FALSE),0)</f>
        <v>0</v>
      </c>
      <c r="E473">
        <f>IFERROR(VLOOKUP(A473,[1]Monitoramento_Base_somente_disp!$A:$J,8,FALSE),0)</f>
        <v>0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Não</v>
      </c>
      <c r="W473" t="str">
        <f t="shared" si="46"/>
        <v>Não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14249</v>
      </c>
      <c r="C474">
        <f>IFERROR(VLOOKUP(A474,[1]Monitoramento_Base_somente_disp!$A:$J,6,FALSE),0)</f>
        <v>1890321</v>
      </c>
      <c r="D474">
        <f>IFERROR(VLOOKUP(A474,[1]Monitoramento_Base_somente_disp!$A:$J,7,FALSE),0)</f>
        <v>0</v>
      </c>
      <c r="E474">
        <f>IFERROR(VLOOKUP(A474,[1]Monitoramento_Base_somente_disp!$A:$J,8,FALSE),0)</f>
        <v>0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Não</v>
      </c>
      <c r="W474" t="str">
        <f t="shared" si="46"/>
        <v>Não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10753225</v>
      </c>
      <c r="D476">
        <f>IFERROR(VLOOKUP(A476,[1]Monitoramento_Base_somente_disp!$A:$J,7,FALSE),0)</f>
        <v>0</v>
      </c>
      <c r="E476">
        <f>IFERROR(VLOOKUP(A476,[1]Monitoramento_Base_somente_disp!$A:$J,8,FALSE),0)</f>
        <v>0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Não</v>
      </c>
      <c r="W476" t="str">
        <f t="shared" si="46"/>
        <v>Não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1950</v>
      </c>
      <c r="C477">
        <f>IFERROR(VLOOKUP(A477,[1]Monitoramento_Base_somente_disp!$A:$J,6,FALSE),0)</f>
        <v>361164</v>
      </c>
      <c r="D477">
        <f>IFERROR(VLOOKUP(A477,[1]Monitoramento_Base_somente_disp!$A:$J,7,FALSE),0)</f>
        <v>0</v>
      </c>
      <c r="E477">
        <f>IFERROR(VLOOKUP(A477,[1]Monitoramento_Base_somente_disp!$A:$J,8,FALSE),0)</f>
        <v>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Não</v>
      </c>
      <c r="W477" t="str">
        <f t="shared" si="46"/>
        <v>Não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3626</v>
      </c>
      <c r="C478">
        <f>IFERROR(VLOOKUP(A478,[1]Monitoramento_Base_somente_disp!$A:$J,6,FALSE),0)</f>
        <v>7943653</v>
      </c>
      <c r="D478">
        <f>IFERROR(VLOOKUP(A478,[1]Monitoramento_Base_somente_disp!$A:$J,7,FALSE),0)</f>
        <v>0</v>
      </c>
      <c r="E478">
        <f>IFERROR(VLOOKUP(A478,[1]Monitoramento_Base_somente_disp!$A:$J,8,FALSE),0)</f>
        <v>0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Não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2776125</v>
      </c>
      <c r="D479">
        <f>IFERROR(VLOOKUP(A479,[1]Monitoramento_Base_somente_disp!$A:$J,7,FALSE),0)</f>
        <v>0</v>
      </c>
      <c r="E479">
        <f>IFERROR(VLOOKUP(A479,[1]Monitoramento_Base_somente_disp!$A:$J,8,FALSE),0)</f>
        <v>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Não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17055</v>
      </c>
      <c r="C480">
        <f>IFERROR(VLOOKUP(A480,[1]Monitoramento_Base_somente_disp!$A:$J,6,FALSE),0)</f>
        <v>6267648</v>
      </c>
      <c r="D480">
        <f>IFERROR(VLOOKUP(A480,[1]Monitoramento_Base_somente_disp!$A:$J,7,FALSE),0)</f>
        <v>0</v>
      </c>
      <c r="E480">
        <f>IFERROR(VLOOKUP(A480,[1]Monitoramento_Base_somente_disp!$A:$J,8,FALSE),0)</f>
        <v>0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Não</v>
      </c>
      <c r="W480" t="str">
        <f t="shared" si="46"/>
        <v>Não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10388</v>
      </c>
      <c r="C481">
        <f>IFERROR(VLOOKUP(A481,[1]Monitoramento_Base_somente_disp!$A:$J,6,FALSE),0)</f>
        <v>1410899</v>
      </c>
      <c r="D481">
        <f>IFERROR(VLOOKUP(A481,[1]Monitoramento_Base_somente_disp!$A:$J,7,FALSE),0)</f>
        <v>0</v>
      </c>
      <c r="E481">
        <f>IFERROR(VLOOKUP(A481,[1]Monitoramento_Base_somente_disp!$A:$J,8,FALSE),0)</f>
        <v>0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Não</v>
      </c>
      <c r="W481" t="str">
        <f t="shared" si="46"/>
        <v>Não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1752</v>
      </c>
      <c r="C482">
        <f>IFERROR(VLOOKUP(A482,[1]Monitoramento_Base_somente_disp!$A:$J,6,FALSE),0)</f>
        <v>6769429</v>
      </c>
      <c r="D482">
        <f>IFERROR(VLOOKUP(A482,[1]Monitoramento_Base_somente_disp!$A:$J,7,FALSE),0)</f>
        <v>0</v>
      </c>
      <c r="E482">
        <f>IFERROR(VLOOKUP(A482,[1]Monitoramento_Base_somente_disp!$A:$J,8,FALSE),0)</f>
        <v>0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Não</v>
      </c>
      <c r="W482" t="str">
        <f t="shared" si="46"/>
        <v>Não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17896</v>
      </c>
      <c r="C483">
        <f>IFERROR(VLOOKUP(A483,[1]Monitoramento_Base_somente_disp!$A:$J,6,FALSE),0)</f>
        <v>8495920</v>
      </c>
      <c r="D483">
        <f>IFERROR(VLOOKUP(A483,[1]Monitoramento_Base_somente_disp!$A:$J,7,FALSE),0)</f>
        <v>0</v>
      </c>
      <c r="E483">
        <f>IFERROR(VLOOKUP(A483,[1]Monitoramento_Base_somente_disp!$A:$J,8,FALSE),0)</f>
        <v>0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Não</v>
      </c>
      <c r="W483" t="str">
        <f t="shared" si="46"/>
        <v>Não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1882125</v>
      </c>
      <c r="D484">
        <f>IFERROR(VLOOKUP(A484,[1]Monitoramento_Base_somente_disp!$A:$J,7,FALSE),0)</f>
        <v>0</v>
      </c>
      <c r="E484">
        <f>IFERROR(VLOOKUP(A484,[1]Monitoramento_Base_somente_disp!$A:$J,8,FALSE),0)</f>
        <v>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Não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7368</v>
      </c>
      <c r="C485">
        <f>IFERROR(VLOOKUP(A485,[1]Monitoramento_Base_somente_disp!$A:$J,6,FALSE),0)</f>
        <v>14959245</v>
      </c>
      <c r="D485">
        <f>IFERROR(VLOOKUP(A485,[1]Monitoramento_Base_somente_disp!$A:$J,7,FALSE),0)</f>
        <v>0</v>
      </c>
      <c r="E485">
        <f>IFERROR(VLOOKUP(A485,[1]Monitoramento_Base_somente_disp!$A:$J,8,FALSE),0)</f>
        <v>0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Não</v>
      </c>
      <c r="W485" t="str">
        <f t="shared" si="46"/>
        <v>Não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1543565</v>
      </c>
      <c r="D486">
        <f>IFERROR(VLOOKUP(A486,[1]Monitoramento_Base_somente_disp!$A:$J,7,FALSE),0)</f>
        <v>0</v>
      </c>
      <c r="E486">
        <f>IFERROR(VLOOKUP(A486,[1]Monitoramento_Base_somente_disp!$A:$J,8,FALSE),0)</f>
        <v>0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Não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1169</v>
      </c>
      <c r="C487">
        <f>IFERROR(VLOOKUP(A487,[1]Monitoramento_Base_somente_disp!$A:$J,6,FALSE),0)</f>
        <v>2111633</v>
      </c>
      <c r="D487">
        <f>IFERROR(VLOOKUP(A487,[1]Monitoramento_Base_somente_disp!$A:$J,7,FALSE),0)</f>
        <v>0</v>
      </c>
      <c r="E487">
        <f>IFERROR(VLOOKUP(A487,[1]Monitoramento_Base_somente_disp!$A:$J,8,FALSE),0)</f>
        <v>0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Não</v>
      </c>
      <c r="W487" t="str">
        <f t="shared" si="46"/>
        <v>Não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603061</v>
      </c>
      <c r="D488">
        <f>IFERROR(VLOOKUP(A488,[1]Monitoramento_Base_somente_disp!$A:$J,7,FALSE),0)</f>
        <v>0</v>
      </c>
      <c r="E488">
        <f>IFERROR(VLOOKUP(A488,[1]Monitoramento_Base_somente_disp!$A:$J,8,FALSE),0)</f>
        <v>0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Não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4308725</v>
      </c>
      <c r="D489">
        <f>IFERROR(VLOOKUP(A489,[1]Monitoramento_Base_somente_disp!$A:$J,7,FALSE),0)</f>
        <v>0</v>
      </c>
      <c r="E489">
        <f>IFERROR(VLOOKUP(A489,[1]Monitoramento_Base_somente_disp!$A:$J,8,FALSE),0)</f>
        <v>0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Não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17036101</v>
      </c>
      <c r="D490">
        <f>IFERROR(VLOOKUP(A490,[1]Monitoramento_Base_somente_disp!$A:$J,7,FALSE),0)</f>
        <v>0</v>
      </c>
      <c r="E490">
        <f>IFERROR(VLOOKUP(A490,[1]Monitoramento_Base_somente_disp!$A:$J,8,FALSE),0)</f>
        <v>0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Não</v>
      </c>
      <c r="W490" t="str">
        <f t="shared" si="46"/>
        <v>Não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4231837</v>
      </c>
      <c r="D491">
        <f>IFERROR(VLOOKUP(A491,[1]Monitoramento_Base_somente_disp!$A:$J,7,FALSE),0)</f>
        <v>0</v>
      </c>
      <c r="E491">
        <f>IFERROR(VLOOKUP(A491,[1]Monitoramento_Base_somente_disp!$A:$J,8,FALSE),0)</f>
        <v>0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Não</v>
      </c>
      <c r="W491" t="str">
        <f t="shared" si="46"/>
        <v>Não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0</v>
      </c>
      <c r="C492">
        <f>IFERROR(VLOOKUP(A492,[1]Monitoramento_Base_somente_disp!$A:$J,6,FALSE),0)</f>
        <v>3764425</v>
      </c>
      <c r="D492">
        <f>IFERROR(VLOOKUP(A492,[1]Monitoramento_Base_somente_disp!$A:$J,7,FALSE),0)</f>
        <v>0</v>
      </c>
      <c r="E492">
        <f>IFERROR(VLOOKUP(A492,[1]Monitoramento_Base_somente_disp!$A:$J,8,FALSE),0)</f>
        <v>0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Não</v>
      </c>
      <c r="U492" t="str">
        <f t="shared" si="44"/>
        <v>Sim</v>
      </c>
      <c r="V492" t="str">
        <f t="shared" si="45"/>
        <v>Não</v>
      </c>
      <c r="W492" t="str">
        <f t="shared" si="46"/>
        <v>Não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8841</v>
      </c>
      <c r="C493">
        <f>IFERROR(VLOOKUP(A493,[1]Monitoramento_Base_somente_disp!$A:$J,6,FALSE),0)</f>
        <v>5895700</v>
      </c>
      <c r="D493">
        <f>IFERROR(VLOOKUP(A493,[1]Monitoramento_Base_somente_disp!$A:$J,7,FALSE),0)</f>
        <v>0</v>
      </c>
      <c r="E493">
        <f>IFERROR(VLOOKUP(A493,[1]Monitoramento_Base_somente_disp!$A:$J,8,FALSE),0)</f>
        <v>0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Não</v>
      </c>
      <c r="W493" t="str">
        <f t="shared" si="46"/>
        <v>Não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19907</v>
      </c>
      <c r="C495">
        <f>IFERROR(VLOOKUP(A495,[1]Monitoramento_Base_somente_disp!$A:$J,6,FALSE),0)</f>
        <v>4522003</v>
      </c>
      <c r="D495">
        <f>IFERROR(VLOOKUP(A495,[1]Monitoramento_Base_somente_disp!$A:$J,7,FALSE),0)</f>
        <v>0</v>
      </c>
      <c r="E495">
        <f>IFERROR(VLOOKUP(A495,[1]Monitoramento_Base_somente_disp!$A:$J,8,FALSE),0)</f>
        <v>0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Não</v>
      </c>
      <c r="W495" t="str">
        <f t="shared" si="46"/>
        <v>Não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102</v>
      </c>
      <c r="C496">
        <f>IFERROR(VLOOKUP(A496,[1]Monitoramento_Base_somente_disp!$A:$J,6,FALSE),0)</f>
        <v>16985</v>
      </c>
      <c r="D496">
        <f>IFERROR(VLOOKUP(A496,[1]Monitoramento_Base_somente_disp!$A:$J,7,FALSE),0)</f>
        <v>0</v>
      </c>
      <c r="E496">
        <f>IFERROR(VLOOKUP(A496,[1]Monitoramento_Base_somente_disp!$A:$J,8,FALSE),0)</f>
        <v>0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Não</v>
      </c>
      <c r="W496" t="str">
        <f t="shared" si="46"/>
        <v>Não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705499</v>
      </c>
      <c r="D497">
        <f>IFERROR(VLOOKUP(A497,[1]Monitoramento_Base_somente_disp!$A:$J,7,FALSE),0)</f>
        <v>0</v>
      </c>
      <c r="E497">
        <f>IFERROR(VLOOKUP(A497,[1]Monitoramento_Base_somente_disp!$A:$J,8,FALSE),0)</f>
        <v>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Não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48743</v>
      </c>
      <c r="C498">
        <f>IFERROR(VLOOKUP(A498,[1]Monitoramento_Base_somente_disp!$A:$J,6,FALSE),0)</f>
        <v>1799645</v>
      </c>
      <c r="D498">
        <f>IFERROR(VLOOKUP(A498,[1]Monitoramento_Base_somente_disp!$A:$J,7,FALSE),0)</f>
        <v>0</v>
      </c>
      <c r="E498">
        <f>IFERROR(VLOOKUP(A498,[1]Monitoramento_Base_somente_disp!$A:$J,8,FALSE),0)</f>
        <v>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Não</v>
      </c>
      <c r="W498" t="str">
        <f t="shared" si="46"/>
        <v>Não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4734350</v>
      </c>
      <c r="D499">
        <f>IFERROR(VLOOKUP(A499,[1]Monitoramento_Base_somente_disp!$A:$J,7,FALSE),0)</f>
        <v>0</v>
      </c>
      <c r="E499">
        <f>IFERROR(VLOOKUP(A499,[1]Monitoramento_Base_somente_disp!$A:$J,8,FALSE),0)</f>
        <v>0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Não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485</v>
      </c>
      <c r="C500">
        <f>IFERROR(VLOOKUP(A500,[1]Monitoramento_Base_somente_disp!$A:$J,6,FALSE),0)</f>
        <v>1083717</v>
      </c>
      <c r="D500">
        <f>IFERROR(VLOOKUP(A500,[1]Monitoramento_Base_somente_disp!$A:$J,7,FALSE),0)</f>
        <v>0</v>
      </c>
      <c r="E500">
        <f>IFERROR(VLOOKUP(A500,[1]Monitoramento_Base_somente_disp!$A:$J,8,FALSE),0)</f>
        <v>0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Não</v>
      </c>
      <c r="W500" t="str">
        <f t="shared" si="46"/>
        <v>Não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5495</v>
      </c>
      <c r="C501">
        <f>IFERROR(VLOOKUP(A501,[1]Monitoramento_Base_somente_disp!$A:$J,6,FALSE),0)</f>
        <v>11966539</v>
      </c>
      <c r="D501">
        <f>IFERROR(VLOOKUP(A501,[1]Monitoramento_Base_somente_disp!$A:$J,7,FALSE),0)</f>
        <v>0</v>
      </c>
      <c r="E501">
        <f>IFERROR(VLOOKUP(A501,[1]Monitoramento_Base_somente_disp!$A:$J,8,FALSE),0)</f>
        <v>0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Não</v>
      </c>
      <c r="W501" t="str">
        <f t="shared" si="46"/>
        <v>Não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23305</v>
      </c>
      <c r="C502">
        <f>IFERROR(VLOOKUP(A502,[1]Monitoramento_Base_somente_disp!$A:$J,6,FALSE),0)</f>
        <v>4560983</v>
      </c>
      <c r="D502">
        <f>IFERROR(VLOOKUP(A502,[1]Monitoramento_Base_somente_disp!$A:$J,7,FALSE),0)</f>
        <v>0</v>
      </c>
      <c r="E502">
        <f>IFERROR(VLOOKUP(A502,[1]Monitoramento_Base_somente_disp!$A:$J,8,FALSE),0)</f>
        <v>0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Não</v>
      </c>
      <c r="W502" t="str">
        <f t="shared" si="46"/>
        <v>Não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4560425</v>
      </c>
      <c r="D503">
        <f>IFERROR(VLOOKUP(A503,[1]Monitoramento_Base_somente_disp!$A:$J,7,FALSE),0)</f>
        <v>0</v>
      </c>
      <c r="E503">
        <f>IFERROR(VLOOKUP(A503,[1]Monitoramento_Base_somente_disp!$A:$J,8,FALSE),0)</f>
        <v>0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Não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25</v>
      </c>
      <c r="C504">
        <f>IFERROR(VLOOKUP(A504,[1]Monitoramento_Base_somente_disp!$A:$J,6,FALSE),0)</f>
        <v>282209</v>
      </c>
      <c r="D504">
        <f>IFERROR(VLOOKUP(A504,[1]Monitoramento_Base_somente_disp!$A:$J,7,FALSE),0)</f>
        <v>0</v>
      </c>
      <c r="E504">
        <f>IFERROR(VLOOKUP(A504,[1]Monitoramento_Base_somente_disp!$A:$J,8,FALSE),0)</f>
        <v>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Não</v>
      </c>
      <c r="W504" t="str">
        <f t="shared" si="46"/>
        <v>Não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9894</v>
      </c>
      <c r="C505">
        <f>IFERROR(VLOOKUP(A505,[1]Monitoramento_Base_somente_disp!$A:$J,6,FALSE),0)</f>
        <v>1639725</v>
      </c>
      <c r="D505">
        <f>IFERROR(VLOOKUP(A505,[1]Monitoramento_Base_somente_disp!$A:$J,7,FALSE),0)</f>
        <v>0</v>
      </c>
      <c r="E505">
        <f>IFERROR(VLOOKUP(A505,[1]Monitoramento_Base_somente_disp!$A:$J,8,FALSE),0)</f>
        <v>0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Não</v>
      </c>
      <c r="W505" t="str">
        <f t="shared" si="46"/>
        <v>Não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3962175</v>
      </c>
      <c r="D506">
        <f>IFERROR(VLOOKUP(A506,[1]Monitoramento_Base_somente_disp!$A:$J,7,FALSE),0)</f>
        <v>0</v>
      </c>
      <c r="E506">
        <f>IFERROR(VLOOKUP(A506,[1]Monitoramento_Base_somente_disp!$A:$J,8,FALSE),0)</f>
        <v>0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Não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35918</v>
      </c>
      <c r="C507">
        <f>IFERROR(VLOOKUP(A507,[1]Monitoramento_Base_somente_disp!$A:$J,6,FALSE),0)</f>
        <v>2570020</v>
      </c>
      <c r="D507">
        <f>IFERROR(VLOOKUP(A507,[1]Monitoramento_Base_somente_disp!$A:$J,7,FALSE),0)</f>
        <v>0</v>
      </c>
      <c r="E507">
        <f>IFERROR(VLOOKUP(A507,[1]Monitoramento_Base_somente_disp!$A:$J,8,FALSE),0)</f>
        <v>0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Não</v>
      </c>
      <c r="W507" t="str">
        <f t="shared" si="46"/>
        <v>Não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6715</v>
      </c>
      <c r="C508">
        <f>IFERROR(VLOOKUP(A508,[1]Monitoramento_Base_somente_disp!$A:$J,6,FALSE),0)</f>
        <v>31512648</v>
      </c>
      <c r="D508">
        <f>IFERROR(VLOOKUP(A508,[1]Monitoramento_Base_somente_disp!$A:$J,7,FALSE),0)</f>
        <v>0</v>
      </c>
      <c r="E508">
        <f>IFERROR(VLOOKUP(A508,[1]Monitoramento_Base_somente_disp!$A:$J,8,FALSE),0)</f>
        <v>0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Não</v>
      </c>
      <c r="W508" t="str">
        <f t="shared" si="46"/>
        <v>Não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10125</v>
      </c>
      <c r="D509">
        <f>IFERROR(VLOOKUP(A509,[1]Monitoramento_Base_somente_disp!$A:$J,7,FALSE),0)</f>
        <v>0</v>
      </c>
      <c r="E509">
        <f>IFERROR(VLOOKUP(A509,[1]Monitoramento_Base_somente_disp!$A:$J,8,FALSE),0)</f>
        <v>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Não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2133</v>
      </c>
      <c r="C510">
        <f>IFERROR(VLOOKUP(A510,[1]Monitoramento_Base_somente_disp!$A:$J,6,FALSE),0)</f>
        <v>1525413</v>
      </c>
      <c r="D510">
        <f>IFERROR(VLOOKUP(A510,[1]Monitoramento_Base_somente_disp!$A:$J,7,FALSE),0)</f>
        <v>0</v>
      </c>
      <c r="E510">
        <f>IFERROR(VLOOKUP(A510,[1]Monitoramento_Base_somente_disp!$A:$J,8,FALSE),0)</f>
        <v>0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Não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2777159</v>
      </c>
      <c r="D511">
        <f>IFERROR(VLOOKUP(A511,[1]Monitoramento_Base_somente_disp!$A:$J,7,FALSE),0)</f>
        <v>0</v>
      </c>
      <c r="E511">
        <f>IFERROR(VLOOKUP(A511,[1]Monitoramento_Base_somente_disp!$A:$J,8,FALSE),0)</f>
        <v>0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Não</v>
      </c>
      <c r="W511" t="str">
        <f t="shared" si="46"/>
        <v>Não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8385325</v>
      </c>
      <c r="D512">
        <f>IFERROR(VLOOKUP(A512,[1]Monitoramento_Base_somente_disp!$A:$J,7,FALSE),0)</f>
        <v>0</v>
      </c>
      <c r="E512">
        <f>IFERROR(VLOOKUP(A512,[1]Monitoramento_Base_somente_disp!$A:$J,8,FALSE),0)</f>
        <v>0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Não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5408410</v>
      </c>
      <c r="D513">
        <f>IFERROR(VLOOKUP(A513,[1]Monitoramento_Base_somente_disp!$A:$J,7,FALSE),0)</f>
        <v>0</v>
      </c>
      <c r="E513">
        <f>IFERROR(VLOOKUP(A513,[1]Monitoramento_Base_somente_disp!$A:$J,8,FALSE),0)</f>
        <v>0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Não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12268</v>
      </c>
      <c r="C514">
        <f>IFERROR(VLOOKUP(A514,[1]Monitoramento_Base_somente_disp!$A:$J,6,FALSE),0)</f>
        <v>5264880</v>
      </c>
      <c r="D514">
        <f>IFERROR(VLOOKUP(A514,[1]Monitoramento_Base_somente_disp!$A:$J,7,FALSE),0)</f>
        <v>0</v>
      </c>
      <c r="E514">
        <f>IFERROR(VLOOKUP(A514,[1]Monitoramento_Base_somente_disp!$A:$J,8,FALSE),0)</f>
        <v>0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Não</v>
      </c>
      <c r="W514" t="str">
        <f t="shared" si="46"/>
        <v>Não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6433</v>
      </c>
      <c r="C515">
        <f>IFERROR(VLOOKUP(A515,[1]Monitoramento_Base_somente_disp!$A:$J,6,FALSE),0)</f>
        <v>5898660</v>
      </c>
      <c r="D515">
        <f>IFERROR(VLOOKUP(A515,[1]Monitoramento_Base_somente_disp!$A:$J,7,FALSE),0)</f>
        <v>0</v>
      </c>
      <c r="E515">
        <f>IFERROR(VLOOKUP(A515,[1]Monitoramento_Base_somente_disp!$A:$J,8,FALSE),0)</f>
        <v>0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Não</v>
      </c>
      <c r="W515" t="str">
        <f t="shared" si="46"/>
        <v>Não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916425</v>
      </c>
      <c r="D516">
        <f>IFERROR(VLOOKUP(A516,[1]Monitoramento_Base_somente_disp!$A:$J,7,FALSE),0)</f>
        <v>0</v>
      </c>
      <c r="E516">
        <f>IFERROR(VLOOKUP(A516,[1]Monitoramento_Base_somente_disp!$A:$J,8,FALSE),0)</f>
        <v>0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Não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4530425</v>
      </c>
      <c r="D517">
        <f>IFERROR(VLOOKUP(A517,[1]Monitoramento_Base_somente_disp!$A:$J,7,FALSE),0)</f>
        <v>0</v>
      </c>
      <c r="E517">
        <f>IFERROR(VLOOKUP(A517,[1]Monitoramento_Base_somente_disp!$A:$J,8,FALSE),0)</f>
        <v>0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Não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3802</v>
      </c>
      <c r="C520">
        <f>IFERROR(VLOOKUP(A520,[1]Monitoramento_Base_somente_disp!$A:$J,6,FALSE),0)</f>
        <v>6892473</v>
      </c>
      <c r="D520">
        <f>IFERROR(VLOOKUP(A520,[1]Monitoramento_Base_somente_disp!$A:$J,7,FALSE),0)</f>
        <v>0</v>
      </c>
      <c r="E520">
        <f>IFERROR(VLOOKUP(A520,[1]Monitoramento_Base_somente_disp!$A:$J,8,FALSE),0)</f>
        <v>0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Não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2970</v>
      </c>
      <c r="C521">
        <f>IFERROR(VLOOKUP(A521,[1]Monitoramento_Base_somente_disp!$A:$J,6,FALSE),0)</f>
        <v>11172255</v>
      </c>
      <c r="D521">
        <f>IFERROR(VLOOKUP(A521,[1]Monitoramento_Base_somente_disp!$A:$J,7,FALSE),0)</f>
        <v>0</v>
      </c>
      <c r="E521">
        <f>IFERROR(VLOOKUP(A521,[1]Monitoramento_Base_somente_disp!$A:$J,8,FALSE),0)</f>
        <v>0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Não</v>
      </c>
      <c r="W521" t="str">
        <f t="shared" si="52"/>
        <v>Não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4127</v>
      </c>
      <c r="C522">
        <f>IFERROR(VLOOKUP(A522,[1]Monitoramento_Base_somente_disp!$A:$J,6,FALSE),0)</f>
        <v>2897233</v>
      </c>
      <c r="D522">
        <f>IFERROR(VLOOKUP(A522,[1]Monitoramento_Base_somente_disp!$A:$J,7,FALSE),0)</f>
        <v>0</v>
      </c>
      <c r="E522">
        <f>IFERROR(VLOOKUP(A522,[1]Monitoramento_Base_somente_disp!$A:$J,8,FALSE),0)</f>
        <v>0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Não</v>
      </c>
      <c r="W522" t="str">
        <f t="shared" si="52"/>
        <v>Não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2856</v>
      </c>
      <c r="C523">
        <f>IFERROR(VLOOKUP(A523,[1]Monitoramento_Base_somente_disp!$A:$J,6,FALSE),0)</f>
        <v>861321</v>
      </c>
      <c r="D523">
        <f>IFERROR(VLOOKUP(A523,[1]Monitoramento_Base_somente_disp!$A:$J,7,FALSE),0)</f>
        <v>0</v>
      </c>
      <c r="E523">
        <f>IFERROR(VLOOKUP(A523,[1]Monitoramento_Base_somente_disp!$A:$J,8,FALSE),0)</f>
        <v>0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Não</v>
      </c>
      <c r="W523" t="str">
        <f t="shared" si="52"/>
        <v>Não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3167</v>
      </c>
      <c r="C524">
        <f>IFERROR(VLOOKUP(A524,[1]Monitoramento_Base_somente_disp!$A:$J,6,FALSE),0)</f>
        <v>2316367</v>
      </c>
      <c r="D524">
        <f>IFERROR(VLOOKUP(A524,[1]Monitoramento_Base_somente_disp!$A:$J,7,FALSE),0)</f>
        <v>0</v>
      </c>
      <c r="E524">
        <f>IFERROR(VLOOKUP(A524,[1]Monitoramento_Base_somente_disp!$A:$J,8,FALSE),0)</f>
        <v>0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Não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1072125</v>
      </c>
      <c r="D526">
        <f>IFERROR(VLOOKUP(A526,[1]Monitoramento_Base_somente_disp!$A:$J,7,FALSE),0)</f>
        <v>0</v>
      </c>
      <c r="E526">
        <f>IFERROR(VLOOKUP(A526,[1]Monitoramento_Base_somente_disp!$A:$J,8,FALSE),0)</f>
        <v>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Não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4741335</v>
      </c>
      <c r="D527">
        <f>IFERROR(VLOOKUP(A527,[1]Monitoramento_Base_somente_disp!$A:$J,7,FALSE),0)</f>
        <v>0</v>
      </c>
      <c r="E527">
        <f>IFERROR(VLOOKUP(A527,[1]Monitoramento_Base_somente_disp!$A:$J,8,FALSE),0)</f>
        <v>0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Não</v>
      </c>
      <c r="W527" t="str">
        <f t="shared" si="52"/>
        <v>Não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8672</v>
      </c>
      <c r="C528">
        <f>IFERROR(VLOOKUP(A528,[1]Monitoramento_Base_somente_disp!$A:$J,6,FALSE),0)</f>
        <v>70136403</v>
      </c>
      <c r="D528">
        <f>IFERROR(VLOOKUP(A528,[1]Monitoramento_Base_somente_disp!$A:$J,7,FALSE),0)</f>
        <v>0</v>
      </c>
      <c r="E528">
        <f>IFERROR(VLOOKUP(A528,[1]Monitoramento_Base_somente_disp!$A:$J,8,FALSE),0)</f>
        <v>0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Não</v>
      </c>
      <c r="W528" t="str">
        <f t="shared" si="52"/>
        <v>Não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11374547</v>
      </c>
      <c r="D529">
        <f>IFERROR(VLOOKUP(A529,[1]Monitoramento_Base_somente_disp!$A:$J,7,FALSE),0)</f>
        <v>0</v>
      </c>
      <c r="E529">
        <f>IFERROR(VLOOKUP(A529,[1]Monitoramento_Base_somente_disp!$A:$J,8,FALSE),0)</f>
        <v>0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Não</v>
      </c>
      <c r="W529" t="str">
        <f t="shared" si="52"/>
        <v>Não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20296</v>
      </c>
      <c r="C530">
        <f>IFERROR(VLOOKUP(A530,[1]Monitoramento_Base_somente_disp!$A:$J,6,FALSE),0)</f>
        <v>4036659</v>
      </c>
      <c r="D530">
        <f>IFERROR(VLOOKUP(A530,[1]Monitoramento_Base_somente_disp!$A:$J,7,FALSE),0)</f>
        <v>0</v>
      </c>
      <c r="E530">
        <f>IFERROR(VLOOKUP(A530,[1]Monitoramento_Base_somente_disp!$A:$J,8,FALSE),0)</f>
        <v>0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Não</v>
      </c>
      <c r="W530" t="str">
        <f t="shared" si="52"/>
        <v>Não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23438</v>
      </c>
      <c r="C531">
        <f>IFERROR(VLOOKUP(A531,[1]Monitoramento_Base_somente_disp!$A:$J,6,FALSE),0)</f>
        <v>10392827</v>
      </c>
      <c r="D531">
        <f>IFERROR(VLOOKUP(A531,[1]Monitoramento_Base_somente_disp!$A:$J,7,FALSE),0)</f>
        <v>0</v>
      </c>
      <c r="E531">
        <f>IFERROR(VLOOKUP(A531,[1]Monitoramento_Base_somente_disp!$A:$J,8,FALSE),0)</f>
        <v>0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Não</v>
      </c>
      <c r="W531" t="str">
        <f t="shared" si="52"/>
        <v>Não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208</v>
      </c>
      <c r="C532">
        <f>IFERROR(VLOOKUP(A532,[1]Monitoramento_Base_somente_disp!$A:$J,6,FALSE),0)</f>
        <v>5225448</v>
      </c>
      <c r="D532">
        <f>IFERROR(VLOOKUP(A532,[1]Monitoramento_Base_somente_disp!$A:$J,7,FALSE),0)</f>
        <v>0</v>
      </c>
      <c r="E532">
        <f>IFERROR(VLOOKUP(A532,[1]Monitoramento_Base_somente_disp!$A:$J,8,FALSE),0)</f>
        <v>0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Não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3710100</v>
      </c>
      <c r="D533">
        <f>IFERROR(VLOOKUP(A533,[1]Monitoramento_Base_somente_disp!$A:$J,7,FALSE),0)</f>
        <v>0</v>
      </c>
      <c r="E533">
        <f>IFERROR(VLOOKUP(A533,[1]Monitoramento_Base_somente_disp!$A:$J,8,FALSE),0)</f>
        <v>0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Não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502500</v>
      </c>
      <c r="D534">
        <f>IFERROR(VLOOKUP(A534,[1]Monitoramento_Base_somente_disp!$A:$J,7,FALSE),0)</f>
        <v>0</v>
      </c>
      <c r="E534">
        <f>IFERROR(VLOOKUP(A534,[1]Monitoramento_Base_somente_disp!$A:$J,8,FALSE),0)</f>
        <v>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Não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1382</v>
      </c>
      <c r="C535">
        <f>IFERROR(VLOOKUP(A535,[1]Monitoramento_Base_somente_disp!$A:$J,6,FALSE),0)</f>
        <v>20830439</v>
      </c>
      <c r="D535">
        <f>IFERROR(VLOOKUP(A535,[1]Monitoramento_Base_somente_disp!$A:$J,7,FALSE),0)</f>
        <v>0</v>
      </c>
      <c r="E535">
        <f>IFERROR(VLOOKUP(A535,[1]Monitoramento_Base_somente_disp!$A:$J,8,FALSE),0)</f>
        <v>0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Não</v>
      </c>
      <c r="W535" t="str">
        <f t="shared" si="52"/>
        <v>Não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6710160</v>
      </c>
      <c r="D536">
        <f>IFERROR(VLOOKUP(A536,[1]Monitoramento_Base_somente_disp!$A:$J,7,FALSE),0)</f>
        <v>0</v>
      </c>
      <c r="E536">
        <f>IFERROR(VLOOKUP(A536,[1]Monitoramento_Base_somente_disp!$A:$J,8,FALSE),0)</f>
        <v>0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Não</v>
      </c>
      <c r="W536" t="str">
        <f t="shared" si="52"/>
        <v>Não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22521</v>
      </c>
      <c r="C537">
        <f>IFERROR(VLOOKUP(A537,[1]Monitoramento_Base_somente_disp!$A:$J,6,FALSE),0)</f>
        <v>2289068</v>
      </c>
      <c r="D537">
        <f>IFERROR(VLOOKUP(A537,[1]Monitoramento_Base_somente_disp!$A:$J,7,FALSE),0)</f>
        <v>0</v>
      </c>
      <c r="E537">
        <f>IFERROR(VLOOKUP(A537,[1]Monitoramento_Base_somente_disp!$A:$J,8,FALSE),0)</f>
        <v>0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Não</v>
      </c>
      <c r="W537" t="str">
        <f t="shared" si="52"/>
        <v>Não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10895</v>
      </c>
      <c r="C538">
        <f>IFERROR(VLOOKUP(A538,[1]Monitoramento_Base_somente_disp!$A:$J,6,FALSE),0)</f>
        <v>4648521</v>
      </c>
      <c r="D538">
        <f>IFERROR(VLOOKUP(A538,[1]Monitoramento_Base_somente_disp!$A:$J,7,FALSE),0)</f>
        <v>0</v>
      </c>
      <c r="E538">
        <f>IFERROR(VLOOKUP(A538,[1]Monitoramento_Base_somente_disp!$A:$J,8,FALSE),0)</f>
        <v>0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Não</v>
      </c>
      <c r="W538" t="str">
        <f t="shared" si="52"/>
        <v>Não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6257</v>
      </c>
      <c r="C540">
        <f>IFERROR(VLOOKUP(A540,[1]Monitoramento_Base_somente_disp!$A:$J,6,FALSE),0)</f>
        <v>426994</v>
      </c>
      <c r="D540">
        <f>IFERROR(VLOOKUP(A540,[1]Monitoramento_Base_somente_disp!$A:$J,7,FALSE),0)</f>
        <v>0</v>
      </c>
      <c r="E540">
        <f>IFERROR(VLOOKUP(A540,[1]Monitoramento_Base_somente_disp!$A:$J,8,FALSE),0)</f>
        <v>0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Não</v>
      </c>
      <c r="W540" t="str">
        <f t="shared" si="52"/>
        <v>Não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16815865</v>
      </c>
      <c r="D541">
        <f>IFERROR(VLOOKUP(A541,[1]Monitoramento_Base_somente_disp!$A:$J,7,FALSE),0)</f>
        <v>0</v>
      </c>
      <c r="E541">
        <f>IFERROR(VLOOKUP(A541,[1]Monitoramento_Base_somente_disp!$A:$J,8,FALSE),0)</f>
        <v>0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Não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11159</v>
      </c>
      <c r="C542">
        <f>IFERROR(VLOOKUP(A542,[1]Monitoramento_Base_somente_disp!$A:$J,6,FALSE),0)</f>
        <v>11737054</v>
      </c>
      <c r="D542">
        <f>IFERROR(VLOOKUP(A542,[1]Monitoramento_Base_somente_disp!$A:$J,7,FALSE),0)</f>
        <v>0</v>
      </c>
      <c r="E542">
        <f>IFERROR(VLOOKUP(A542,[1]Monitoramento_Base_somente_disp!$A:$J,8,FALSE),0)</f>
        <v>0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Não</v>
      </c>
      <c r="W542" t="str">
        <f t="shared" si="52"/>
        <v>Não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3931298</v>
      </c>
      <c r="D543">
        <f>IFERROR(VLOOKUP(A543,[1]Monitoramento_Base_somente_disp!$A:$J,7,FALSE),0)</f>
        <v>0</v>
      </c>
      <c r="E543">
        <f>IFERROR(VLOOKUP(A543,[1]Monitoramento_Base_somente_disp!$A:$J,8,FALSE),0)</f>
        <v>0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Não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75323</v>
      </c>
      <c r="C544">
        <f>IFERROR(VLOOKUP(A544,[1]Monitoramento_Base_somente_disp!$A:$J,6,FALSE),0)</f>
        <v>36887717</v>
      </c>
      <c r="D544">
        <f>IFERROR(VLOOKUP(A544,[1]Monitoramento_Base_somente_disp!$A:$J,7,FALSE),0)</f>
        <v>0</v>
      </c>
      <c r="E544">
        <f>IFERROR(VLOOKUP(A544,[1]Monitoramento_Base_somente_disp!$A:$J,8,FALSE),0)</f>
        <v>0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Não</v>
      </c>
      <c r="W544" t="str">
        <f t="shared" si="52"/>
        <v>Não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24013125</v>
      </c>
      <c r="D545">
        <f>IFERROR(VLOOKUP(A545,[1]Monitoramento_Base_somente_disp!$A:$J,7,FALSE),0)</f>
        <v>0</v>
      </c>
      <c r="E545">
        <f>IFERROR(VLOOKUP(A545,[1]Monitoramento_Base_somente_disp!$A:$J,8,FALSE),0)</f>
        <v>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Não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723275</v>
      </c>
      <c r="D546">
        <f>IFERROR(VLOOKUP(A546,[1]Monitoramento_Base_somente_disp!$A:$J,7,FALSE),0)</f>
        <v>0</v>
      </c>
      <c r="E546">
        <f>IFERROR(VLOOKUP(A546,[1]Monitoramento_Base_somente_disp!$A:$J,8,FALSE),0)</f>
        <v>0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Não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516625</v>
      </c>
      <c r="D547">
        <f>IFERROR(VLOOKUP(A547,[1]Monitoramento_Base_somente_disp!$A:$J,7,FALSE),0)</f>
        <v>0</v>
      </c>
      <c r="E547">
        <f>IFERROR(VLOOKUP(A547,[1]Monitoramento_Base_somente_disp!$A:$J,8,FALSE),0)</f>
        <v>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Não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0</v>
      </c>
      <c r="C548">
        <f>IFERROR(VLOOKUP(A548,[1]Monitoramento_Base_somente_disp!$A:$J,6,FALSE),0)</f>
        <v>1123825</v>
      </c>
      <c r="D548">
        <f>IFERROR(VLOOKUP(A548,[1]Monitoramento_Base_somente_disp!$A:$J,7,FALSE),0)</f>
        <v>0</v>
      </c>
      <c r="E548">
        <f>IFERROR(VLOOKUP(A548,[1]Monitoramento_Base_somente_disp!$A:$J,8,FALSE),0)</f>
        <v>0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Não</v>
      </c>
      <c r="U548" t="str">
        <f t="shared" si="50"/>
        <v>Sim</v>
      </c>
      <c r="V548" t="str">
        <f t="shared" si="51"/>
        <v>Não</v>
      </c>
      <c r="W548" t="str">
        <f t="shared" si="52"/>
        <v>Não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41559</v>
      </c>
      <c r="C549">
        <f>IFERROR(VLOOKUP(A549,[1]Monitoramento_Base_somente_disp!$A:$J,6,FALSE),0)</f>
        <v>3704936</v>
      </c>
      <c r="D549">
        <f>IFERROR(VLOOKUP(A549,[1]Monitoramento_Base_somente_disp!$A:$J,7,FALSE),0)</f>
        <v>0</v>
      </c>
      <c r="E549">
        <f>IFERROR(VLOOKUP(A549,[1]Monitoramento_Base_somente_disp!$A:$J,8,FALSE),0)</f>
        <v>0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Não</v>
      </c>
      <c r="W549" t="str">
        <f t="shared" si="52"/>
        <v>Não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34098</v>
      </c>
      <c r="C551">
        <f>IFERROR(VLOOKUP(A551,[1]Monitoramento_Base_somente_disp!$A:$J,6,FALSE),0)</f>
        <v>8799483</v>
      </c>
      <c r="D551">
        <f>IFERROR(VLOOKUP(A551,[1]Monitoramento_Base_somente_disp!$A:$J,7,FALSE),0)</f>
        <v>0</v>
      </c>
      <c r="E551">
        <f>IFERROR(VLOOKUP(A551,[1]Monitoramento_Base_somente_disp!$A:$J,8,FALSE),0)</f>
        <v>0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Não</v>
      </c>
      <c r="W551" t="str">
        <f t="shared" si="52"/>
        <v>Não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0</v>
      </c>
      <c r="C552">
        <f>IFERROR(VLOOKUP(A552,[1]Monitoramento_Base_somente_disp!$A:$J,6,FALSE),0)</f>
        <v>4670758</v>
      </c>
      <c r="D552">
        <f>IFERROR(VLOOKUP(A552,[1]Monitoramento_Base_somente_disp!$A:$J,7,FALSE),0)</f>
        <v>0</v>
      </c>
      <c r="E552">
        <f>IFERROR(VLOOKUP(A552,[1]Monitoramento_Base_somente_disp!$A:$J,8,FALSE),0)</f>
        <v>0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Não</v>
      </c>
      <c r="U552" t="str">
        <f t="shared" si="50"/>
        <v>Sim</v>
      </c>
      <c r="V552" t="str">
        <f t="shared" si="51"/>
        <v>Não</v>
      </c>
      <c r="W552" t="str">
        <f t="shared" si="52"/>
        <v>Não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7693</v>
      </c>
      <c r="C553">
        <f>IFERROR(VLOOKUP(A553,[1]Monitoramento_Base_somente_disp!$A:$J,6,FALSE),0)</f>
        <v>2935402</v>
      </c>
      <c r="D553">
        <f>IFERROR(VLOOKUP(A553,[1]Monitoramento_Base_somente_disp!$A:$J,7,FALSE),0)</f>
        <v>0</v>
      </c>
      <c r="E553">
        <f>IFERROR(VLOOKUP(A553,[1]Monitoramento_Base_somente_disp!$A:$J,8,FALSE),0)</f>
        <v>0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Não</v>
      </c>
      <c r="W553" t="str">
        <f t="shared" si="52"/>
        <v>Não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450</v>
      </c>
      <c r="C554">
        <f>IFERROR(VLOOKUP(A554,[1]Monitoramento_Base_somente_disp!$A:$J,6,FALSE),0)</f>
        <v>744600</v>
      </c>
      <c r="D554">
        <f>IFERROR(VLOOKUP(A554,[1]Monitoramento_Base_somente_disp!$A:$J,7,FALSE),0)</f>
        <v>0</v>
      </c>
      <c r="E554">
        <f>IFERROR(VLOOKUP(A554,[1]Monitoramento_Base_somente_disp!$A:$J,8,FALSE),0)</f>
        <v>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Não</v>
      </c>
      <c r="W554" t="str">
        <f t="shared" si="52"/>
        <v>Não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294750</v>
      </c>
      <c r="D555">
        <f>IFERROR(VLOOKUP(A555,[1]Monitoramento_Base_somente_disp!$A:$J,7,FALSE),0)</f>
        <v>0</v>
      </c>
      <c r="E555">
        <f>IFERROR(VLOOKUP(A555,[1]Monitoramento_Base_somente_disp!$A:$J,8,FALSE),0)</f>
        <v>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Não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2774073</v>
      </c>
      <c r="D556">
        <f>IFERROR(VLOOKUP(A556,[1]Monitoramento_Base_somente_disp!$A:$J,7,FALSE),0)</f>
        <v>0</v>
      </c>
      <c r="E556">
        <f>IFERROR(VLOOKUP(A556,[1]Monitoramento_Base_somente_disp!$A:$J,8,FALSE),0)</f>
        <v>0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Não</v>
      </c>
      <c r="W556" t="str">
        <f t="shared" si="52"/>
        <v>Não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2114225</v>
      </c>
      <c r="D557">
        <f>IFERROR(VLOOKUP(A557,[1]Monitoramento_Base_somente_disp!$A:$J,7,FALSE),0)</f>
        <v>0</v>
      </c>
      <c r="E557">
        <f>IFERROR(VLOOKUP(A557,[1]Monitoramento_Base_somente_disp!$A:$J,8,FALSE),0)</f>
        <v>0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Não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5826250</v>
      </c>
      <c r="D558">
        <f>IFERROR(VLOOKUP(A558,[1]Monitoramento_Base_somente_disp!$A:$J,7,FALSE),0)</f>
        <v>0</v>
      </c>
      <c r="E558">
        <f>IFERROR(VLOOKUP(A558,[1]Monitoramento_Base_somente_disp!$A:$J,8,FALSE),0)</f>
        <v>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Não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77</v>
      </c>
      <c r="C559">
        <f>IFERROR(VLOOKUP(A559,[1]Monitoramento_Base_somente_disp!$A:$J,6,FALSE),0)</f>
        <v>3351200</v>
      </c>
      <c r="D559">
        <f>IFERROR(VLOOKUP(A559,[1]Monitoramento_Base_somente_disp!$A:$J,7,FALSE),0)</f>
        <v>0</v>
      </c>
      <c r="E559">
        <f>IFERROR(VLOOKUP(A559,[1]Monitoramento_Base_somente_disp!$A:$J,8,FALSE),0)</f>
        <v>0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Não</v>
      </c>
      <c r="W559" t="str">
        <f t="shared" si="52"/>
        <v>Não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2265600</v>
      </c>
      <c r="D560">
        <f>IFERROR(VLOOKUP(A560,[1]Monitoramento_Base_somente_disp!$A:$J,7,FALSE),0)</f>
        <v>0</v>
      </c>
      <c r="E560">
        <f>IFERROR(VLOOKUP(A560,[1]Monitoramento_Base_somente_disp!$A:$J,8,FALSE),0)</f>
        <v>0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Não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15113</v>
      </c>
      <c r="C561">
        <f>IFERROR(VLOOKUP(A561,[1]Monitoramento_Base_somente_disp!$A:$J,6,FALSE),0)</f>
        <v>6223633</v>
      </c>
      <c r="D561">
        <f>IFERROR(VLOOKUP(A561,[1]Monitoramento_Base_somente_disp!$A:$J,7,FALSE),0)</f>
        <v>0</v>
      </c>
      <c r="E561">
        <f>IFERROR(VLOOKUP(A561,[1]Monitoramento_Base_somente_disp!$A:$J,8,FALSE),0)</f>
        <v>0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Não</v>
      </c>
      <c r="W561" t="str">
        <f t="shared" si="52"/>
        <v>Não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1198</v>
      </c>
      <c r="C563">
        <f>IFERROR(VLOOKUP(A563,[1]Monitoramento_Base_somente_disp!$A:$J,6,FALSE),0)</f>
        <v>3333402</v>
      </c>
      <c r="D563">
        <f>IFERROR(VLOOKUP(A563,[1]Monitoramento_Base_somente_disp!$A:$J,7,FALSE),0)</f>
        <v>0</v>
      </c>
      <c r="E563">
        <f>IFERROR(VLOOKUP(A563,[1]Monitoramento_Base_somente_disp!$A:$J,8,FALSE),0)</f>
        <v>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Não</v>
      </c>
      <c r="W563" t="str">
        <f t="shared" si="52"/>
        <v>Não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5280</v>
      </c>
      <c r="C564">
        <f>IFERROR(VLOOKUP(A564,[1]Monitoramento_Base_somente_disp!$A:$J,6,FALSE),0)</f>
        <v>1900570</v>
      </c>
      <c r="D564">
        <f>IFERROR(VLOOKUP(A564,[1]Monitoramento_Base_somente_disp!$A:$J,7,FALSE),0)</f>
        <v>0</v>
      </c>
      <c r="E564">
        <f>IFERROR(VLOOKUP(A564,[1]Monitoramento_Base_somente_disp!$A:$J,8,FALSE),0)</f>
        <v>0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Não</v>
      </c>
      <c r="W564" t="str">
        <f t="shared" si="52"/>
        <v>Não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14246175</v>
      </c>
      <c r="D565">
        <f>IFERROR(VLOOKUP(A565,[1]Monitoramento_Base_somente_disp!$A:$J,7,FALSE),0)</f>
        <v>0</v>
      </c>
      <c r="E565">
        <f>IFERROR(VLOOKUP(A565,[1]Monitoramento_Base_somente_disp!$A:$J,8,FALSE),0)</f>
        <v>0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Não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11455</v>
      </c>
      <c r="C566">
        <f>IFERROR(VLOOKUP(A566,[1]Monitoramento_Base_somente_disp!$A:$J,6,FALSE),0)</f>
        <v>2752268</v>
      </c>
      <c r="D566">
        <f>IFERROR(VLOOKUP(A566,[1]Monitoramento_Base_somente_disp!$A:$J,7,FALSE),0)</f>
        <v>0</v>
      </c>
      <c r="E566">
        <f>IFERROR(VLOOKUP(A566,[1]Monitoramento_Base_somente_disp!$A:$J,8,FALSE),0)</f>
        <v>0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Não</v>
      </c>
      <c r="W566" t="str">
        <f t="shared" si="52"/>
        <v>Não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70750</v>
      </c>
      <c r="D567">
        <f>IFERROR(VLOOKUP(A567,[1]Monitoramento_Base_somente_disp!$A:$J,7,FALSE),0)</f>
        <v>0</v>
      </c>
      <c r="E567">
        <f>IFERROR(VLOOKUP(A567,[1]Monitoramento_Base_somente_disp!$A:$J,8,FALSE),0)</f>
        <v>0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Não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3294450</v>
      </c>
      <c r="D568">
        <f>IFERROR(VLOOKUP(A568,[1]Monitoramento_Base_somente_disp!$A:$J,7,FALSE),0)</f>
        <v>0</v>
      </c>
      <c r="E568">
        <f>IFERROR(VLOOKUP(A568,[1]Monitoramento_Base_somente_disp!$A:$J,8,FALSE),0)</f>
        <v>0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Não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6963</v>
      </c>
      <c r="C569">
        <f>IFERROR(VLOOKUP(A569,[1]Monitoramento_Base_somente_disp!$A:$J,6,FALSE),0)</f>
        <v>1878043</v>
      </c>
      <c r="D569">
        <f>IFERROR(VLOOKUP(A569,[1]Monitoramento_Base_somente_disp!$A:$J,7,FALSE),0)</f>
        <v>0</v>
      </c>
      <c r="E569">
        <f>IFERROR(VLOOKUP(A569,[1]Monitoramento_Base_somente_disp!$A:$J,8,FALSE),0)</f>
        <v>0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Não</v>
      </c>
      <c r="W569" t="str">
        <f t="shared" si="52"/>
        <v>Não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0</v>
      </c>
      <c r="C570">
        <f>IFERROR(VLOOKUP(A570,[1]Monitoramento_Base_somente_disp!$A:$J,6,FALSE),0)</f>
        <v>3802900</v>
      </c>
      <c r="D570">
        <f>IFERROR(VLOOKUP(A570,[1]Monitoramento_Base_somente_disp!$A:$J,7,FALSE),0)</f>
        <v>0</v>
      </c>
      <c r="E570">
        <f>IFERROR(VLOOKUP(A570,[1]Monitoramento_Base_somente_disp!$A:$J,8,FALSE),0)</f>
        <v>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Não</v>
      </c>
      <c r="U570" t="str">
        <f t="shared" si="50"/>
        <v>Sim</v>
      </c>
      <c r="V570" t="str">
        <f t="shared" si="51"/>
        <v>Não</v>
      </c>
      <c r="W570" t="str">
        <f t="shared" si="52"/>
        <v>Não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0</v>
      </c>
      <c r="O571">
        <f>IFERROR(VLOOKUP(A571,[3]Sheet1!$A:$G,3,FALSE),0)</f>
        <v>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Não</v>
      </c>
      <c r="U571" t="str">
        <f t="shared" si="50"/>
        <v>Não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30350</v>
      </c>
      <c r="C572">
        <f>IFERROR(VLOOKUP(A572,[1]Monitoramento_Base_somente_disp!$A:$J,6,FALSE),0)</f>
        <v>2360703</v>
      </c>
      <c r="D572">
        <f>IFERROR(VLOOKUP(A572,[1]Monitoramento_Base_somente_disp!$A:$J,7,FALSE),0)</f>
        <v>0</v>
      </c>
      <c r="E572">
        <f>IFERROR(VLOOKUP(A572,[1]Monitoramento_Base_somente_disp!$A:$J,8,FALSE),0)</f>
        <v>0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Não</v>
      </c>
      <c r="W572" t="str">
        <f t="shared" si="52"/>
        <v>Não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16820227</v>
      </c>
      <c r="D573">
        <f>IFERROR(VLOOKUP(A573,[1]Monitoramento_Base_somente_disp!$A:$J,7,FALSE),0)</f>
        <v>0</v>
      </c>
      <c r="E573">
        <f>IFERROR(VLOOKUP(A573,[1]Monitoramento_Base_somente_disp!$A:$J,8,FALSE),0)</f>
        <v>0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Não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76563477</v>
      </c>
      <c r="D574">
        <f>IFERROR(VLOOKUP(A574,[1]Monitoramento_Base_somente_disp!$A:$J,7,FALSE),0)</f>
        <v>0</v>
      </c>
      <c r="E574">
        <f>IFERROR(VLOOKUP(A574,[1]Monitoramento_Base_somente_disp!$A:$J,8,FALSE),0)</f>
        <v>0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Não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44073</v>
      </c>
      <c r="C575">
        <f>IFERROR(VLOOKUP(A575,[1]Monitoramento_Base_somente_disp!$A:$J,6,FALSE),0)</f>
        <v>6351846</v>
      </c>
      <c r="D575">
        <f>IFERROR(VLOOKUP(A575,[1]Monitoramento_Base_somente_disp!$A:$J,7,FALSE),0)</f>
        <v>0</v>
      </c>
      <c r="E575">
        <f>IFERROR(VLOOKUP(A575,[1]Monitoramento_Base_somente_disp!$A:$J,8,FALSE),0)</f>
        <v>0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Não</v>
      </c>
      <c r="W575" t="str">
        <f t="shared" si="52"/>
        <v>Não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12146</v>
      </c>
      <c r="C576">
        <f>IFERROR(VLOOKUP(A576,[1]Monitoramento_Base_somente_disp!$A:$J,6,FALSE),0)</f>
        <v>6788849</v>
      </c>
      <c r="D576">
        <f>IFERROR(VLOOKUP(A576,[1]Monitoramento_Base_somente_disp!$A:$J,7,FALSE),0)</f>
        <v>0</v>
      </c>
      <c r="E576">
        <f>IFERROR(VLOOKUP(A576,[1]Monitoramento_Base_somente_disp!$A:$J,8,FALSE),0)</f>
        <v>0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Não</v>
      </c>
      <c r="W576" t="str">
        <f t="shared" si="52"/>
        <v>Não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186</v>
      </c>
      <c r="C577">
        <f>IFERROR(VLOOKUP(A577,[1]Monitoramento_Base_somente_disp!$A:$J,6,FALSE),0)</f>
        <v>587459</v>
      </c>
      <c r="D577">
        <f>IFERROR(VLOOKUP(A577,[1]Monitoramento_Base_somente_disp!$A:$J,7,FALSE),0)</f>
        <v>0</v>
      </c>
      <c r="E577">
        <f>IFERROR(VLOOKUP(A577,[1]Monitoramento_Base_somente_disp!$A:$J,8,FALSE),0)</f>
        <v>0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Não</v>
      </c>
      <c r="W577" t="str">
        <f t="shared" si="52"/>
        <v>Não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7006</v>
      </c>
      <c r="C578">
        <f>IFERROR(VLOOKUP(A578,[1]Monitoramento_Base_somente_disp!$A:$J,6,FALSE),0)</f>
        <v>2077544</v>
      </c>
      <c r="D578">
        <f>IFERROR(VLOOKUP(A578,[1]Monitoramento_Base_somente_disp!$A:$J,7,FALSE),0)</f>
        <v>0</v>
      </c>
      <c r="E578">
        <f>IFERROR(VLOOKUP(A578,[1]Monitoramento_Base_somente_disp!$A:$J,8,FALSE),0)</f>
        <v>0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Não</v>
      </c>
      <c r="W578" t="str">
        <f t="shared" si="52"/>
        <v>Não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3590</v>
      </c>
      <c r="C579">
        <f>IFERROR(VLOOKUP(A579,[1]Monitoramento_Base_somente_disp!$A:$J,6,FALSE),0)</f>
        <v>27590941</v>
      </c>
      <c r="D579">
        <f>IFERROR(VLOOKUP(A579,[1]Monitoramento_Base_somente_disp!$A:$J,7,FALSE),0)</f>
        <v>0</v>
      </c>
      <c r="E579">
        <f>IFERROR(VLOOKUP(A579,[1]Monitoramento_Base_somente_disp!$A:$J,8,FALSE),0)</f>
        <v>0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Não</v>
      </c>
      <c r="W579" t="str">
        <f t="shared" si="52"/>
        <v>Não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228221</v>
      </c>
      <c r="C580">
        <f>IFERROR(VLOOKUP(A580,[1]Monitoramento_Base_somente_disp!$A:$J,6,FALSE),0)</f>
        <v>112038690</v>
      </c>
      <c r="D580">
        <f>IFERROR(VLOOKUP(A580,[1]Monitoramento_Base_somente_disp!$A:$J,7,FALSE),0)</f>
        <v>0</v>
      </c>
      <c r="E580">
        <f>IFERROR(VLOOKUP(A580,[1]Monitoramento_Base_somente_disp!$A:$J,8,FALSE),0)</f>
        <v>0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Não</v>
      </c>
      <c r="W580" t="str">
        <f t="shared" si="52"/>
        <v>Não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1824884</v>
      </c>
      <c r="D581">
        <f>IFERROR(VLOOKUP(A581,[1]Monitoramento_Base_somente_disp!$A:$J,7,FALSE),0)</f>
        <v>0</v>
      </c>
      <c r="E581">
        <f>IFERROR(VLOOKUP(A581,[1]Monitoramento_Base_somente_disp!$A:$J,8,FALSE),0)</f>
        <v>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Não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69490</v>
      </c>
      <c r="C582">
        <f>IFERROR(VLOOKUP(A582,[1]Monitoramento_Base_somente_disp!$A:$J,6,FALSE),0)</f>
        <v>32981665</v>
      </c>
      <c r="D582">
        <f>IFERROR(VLOOKUP(A582,[1]Monitoramento_Base_somente_disp!$A:$J,7,FALSE),0)</f>
        <v>0</v>
      </c>
      <c r="E582">
        <f>IFERROR(VLOOKUP(A582,[1]Monitoramento_Base_somente_disp!$A:$J,8,FALSE),0)</f>
        <v>0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Não</v>
      </c>
      <c r="W582" t="str">
        <f t="shared" ref="W582:W645" si="58">IF(E582+K582+Q582&gt;0,"Sim","Não")</f>
        <v>Não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75433</v>
      </c>
      <c r="C583">
        <f>IFERROR(VLOOKUP(A583,[1]Monitoramento_Base_somente_disp!$A:$J,6,FALSE),0)</f>
        <v>8486976</v>
      </c>
      <c r="D583">
        <f>IFERROR(VLOOKUP(A583,[1]Monitoramento_Base_somente_disp!$A:$J,7,FALSE),0)</f>
        <v>0</v>
      </c>
      <c r="E583">
        <f>IFERROR(VLOOKUP(A583,[1]Monitoramento_Base_somente_disp!$A:$J,8,FALSE),0)</f>
        <v>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Não</v>
      </c>
      <c r="W583" t="str">
        <f t="shared" si="58"/>
        <v>Não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78641</v>
      </c>
      <c r="C584">
        <f>IFERROR(VLOOKUP(A584,[1]Monitoramento_Base_somente_disp!$A:$J,6,FALSE),0)</f>
        <v>10092494</v>
      </c>
      <c r="D584">
        <f>IFERROR(VLOOKUP(A584,[1]Monitoramento_Base_somente_disp!$A:$J,7,FALSE),0)</f>
        <v>0</v>
      </c>
      <c r="E584">
        <f>IFERROR(VLOOKUP(A584,[1]Monitoramento_Base_somente_disp!$A:$J,8,FALSE),0)</f>
        <v>0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Não</v>
      </c>
      <c r="W584" t="str">
        <f t="shared" si="58"/>
        <v>Não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79804</v>
      </c>
      <c r="C585">
        <f>IFERROR(VLOOKUP(A585,[1]Monitoramento_Base_somente_disp!$A:$J,6,FALSE),0)</f>
        <v>13527670</v>
      </c>
      <c r="D585">
        <f>IFERROR(VLOOKUP(A585,[1]Monitoramento_Base_somente_disp!$A:$J,7,FALSE),0)</f>
        <v>0</v>
      </c>
      <c r="E585">
        <f>IFERROR(VLOOKUP(A585,[1]Monitoramento_Base_somente_disp!$A:$J,8,FALSE),0)</f>
        <v>0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Não</v>
      </c>
      <c r="W585" t="str">
        <f t="shared" si="58"/>
        <v>Não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262805</v>
      </c>
      <c r="C586">
        <f>IFERROR(VLOOKUP(A586,[1]Monitoramento_Base_somente_disp!$A:$J,6,FALSE),0)</f>
        <v>71039399</v>
      </c>
      <c r="D586">
        <f>IFERROR(VLOOKUP(A586,[1]Monitoramento_Base_somente_disp!$A:$J,7,FALSE),0)</f>
        <v>0</v>
      </c>
      <c r="E586">
        <f>IFERROR(VLOOKUP(A586,[1]Monitoramento_Base_somente_disp!$A:$J,8,FALSE),0)</f>
        <v>0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Não</v>
      </c>
      <c r="W586" t="str">
        <f t="shared" si="58"/>
        <v>Não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2517</v>
      </c>
      <c r="C587">
        <f>IFERROR(VLOOKUP(A587,[1]Monitoramento_Base_somente_disp!$A:$J,6,FALSE),0)</f>
        <v>8232020</v>
      </c>
      <c r="D587">
        <f>IFERROR(VLOOKUP(A587,[1]Monitoramento_Base_somente_disp!$A:$J,7,FALSE),0)</f>
        <v>0</v>
      </c>
      <c r="E587">
        <f>IFERROR(VLOOKUP(A587,[1]Monitoramento_Base_somente_disp!$A:$J,8,FALSE),0)</f>
        <v>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Não</v>
      </c>
      <c r="W587" t="str">
        <f t="shared" si="58"/>
        <v>Não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11399680</v>
      </c>
      <c r="D588">
        <f>IFERROR(VLOOKUP(A588,[1]Monitoramento_Base_somente_disp!$A:$J,7,FALSE),0)</f>
        <v>0</v>
      </c>
      <c r="E588">
        <f>IFERROR(VLOOKUP(A588,[1]Monitoramento_Base_somente_disp!$A:$J,8,FALSE),0)</f>
        <v>0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Não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101356996</v>
      </c>
      <c r="D589">
        <f>IFERROR(VLOOKUP(A589,[1]Monitoramento_Base_somente_disp!$A:$J,7,FALSE),0)</f>
        <v>0</v>
      </c>
      <c r="E589">
        <f>IFERROR(VLOOKUP(A589,[1]Monitoramento_Base_somente_disp!$A:$J,8,FALSE),0)</f>
        <v>0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Não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312528</v>
      </c>
      <c r="C590">
        <f>IFERROR(VLOOKUP(A590,[1]Monitoramento_Base_somente_disp!$A:$J,6,FALSE),0)</f>
        <v>39693059</v>
      </c>
      <c r="D590">
        <f>IFERROR(VLOOKUP(A590,[1]Monitoramento_Base_somente_disp!$A:$J,7,FALSE),0)</f>
        <v>0</v>
      </c>
      <c r="E590">
        <f>IFERROR(VLOOKUP(A590,[1]Monitoramento_Base_somente_disp!$A:$J,8,FALSE),0)</f>
        <v>0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Não</v>
      </c>
      <c r="W590" t="str">
        <f t="shared" si="58"/>
        <v>Não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59094</v>
      </c>
      <c r="C591">
        <f>IFERROR(VLOOKUP(A591,[1]Monitoramento_Base_somente_disp!$A:$J,6,FALSE),0)</f>
        <v>23659566</v>
      </c>
      <c r="D591">
        <f>IFERROR(VLOOKUP(A591,[1]Monitoramento_Base_somente_disp!$A:$J,7,FALSE),0)</f>
        <v>0</v>
      </c>
      <c r="E591">
        <f>IFERROR(VLOOKUP(A591,[1]Monitoramento_Base_somente_disp!$A:$J,8,FALSE),0)</f>
        <v>0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Não</v>
      </c>
      <c r="W591" t="str">
        <f t="shared" si="58"/>
        <v>Não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15072</v>
      </c>
      <c r="C592">
        <f>IFERROR(VLOOKUP(A592,[1]Monitoramento_Base_somente_disp!$A:$J,6,FALSE),0)</f>
        <v>58771099</v>
      </c>
      <c r="D592">
        <f>IFERROR(VLOOKUP(A592,[1]Monitoramento_Base_somente_disp!$A:$J,7,FALSE),0)</f>
        <v>0</v>
      </c>
      <c r="E592">
        <f>IFERROR(VLOOKUP(A592,[1]Monitoramento_Base_somente_disp!$A:$J,8,FALSE),0)</f>
        <v>0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Não</v>
      </c>
      <c r="W592" t="str">
        <f t="shared" si="58"/>
        <v>Não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82577</v>
      </c>
      <c r="C593">
        <f>IFERROR(VLOOKUP(A593,[1]Monitoramento_Base_somente_disp!$A:$J,6,FALSE),0)</f>
        <v>25238153</v>
      </c>
      <c r="D593">
        <f>IFERROR(VLOOKUP(A593,[1]Monitoramento_Base_somente_disp!$A:$J,7,FALSE),0)</f>
        <v>0</v>
      </c>
      <c r="E593">
        <f>IFERROR(VLOOKUP(A593,[1]Monitoramento_Base_somente_disp!$A:$J,8,FALSE),0)</f>
        <v>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Não</v>
      </c>
      <c r="W593" t="str">
        <f t="shared" si="58"/>
        <v>Não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150549</v>
      </c>
      <c r="C594">
        <f>IFERROR(VLOOKUP(A594,[1]Monitoramento_Base_somente_disp!$A:$J,6,FALSE),0)</f>
        <v>13744343</v>
      </c>
      <c r="D594">
        <f>IFERROR(VLOOKUP(A594,[1]Monitoramento_Base_somente_disp!$A:$J,7,FALSE),0)</f>
        <v>0</v>
      </c>
      <c r="E594">
        <f>IFERROR(VLOOKUP(A594,[1]Monitoramento_Base_somente_disp!$A:$J,8,FALSE),0)</f>
        <v>0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Não</v>
      </c>
      <c r="W594" t="str">
        <f t="shared" si="58"/>
        <v>Não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53497</v>
      </c>
      <c r="C595">
        <f>IFERROR(VLOOKUP(A595,[1]Monitoramento_Base_somente_disp!$A:$J,6,FALSE),0)</f>
        <v>8810664</v>
      </c>
      <c r="D595">
        <f>IFERROR(VLOOKUP(A595,[1]Monitoramento_Base_somente_disp!$A:$J,7,FALSE),0)</f>
        <v>0</v>
      </c>
      <c r="E595">
        <f>IFERROR(VLOOKUP(A595,[1]Monitoramento_Base_somente_disp!$A:$J,8,FALSE),0)</f>
        <v>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Não</v>
      </c>
      <c r="W595" t="str">
        <f t="shared" si="58"/>
        <v>Não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90085</v>
      </c>
      <c r="C596">
        <f>IFERROR(VLOOKUP(A596,[1]Monitoramento_Base_somente_disp!$A:$J,6,FALSE),0)</f>
        <v>22386798</v>
      </c>
      <c r="D596">
        <f>IFERROR(VLOOKUP(A596,[1]Monitoramento_Base_somente_disp!$A:$J,7,FALSE),0)</f>
        <v>0</v>
      </c>
      <c r="E596">
        <f>IFERROR(VLOOKUP(A596,[1]Monitoramento_Base_somente_disp!$A:$J,8,FALSE),0)</f>
        <v>0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Não</v>
      </c>
      <c r="W596" t="str">
        <f t="shared" si="58"/>
        <v>Não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59721402</v>
      </c>
      <c r="D597">
        <f>IFERROR(VLOOKUP(A597,[1]Monitoramento_Base_somente_disp!$A:$J,7,FALSE),0)</f>
        <v>0</v>
      </c>
      <c r="E597">
        <f>IFERROR(VLOOKUP(A597,[1]Monitoramento_Base_somente_disp!$A:$J,8,FALSE),0)</f>
        <v>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Não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24994</v>
      </c>
      <c r="C598">
        <f>IFERROR(VLOOKUP(A598,[1]Monitoramento_Base_somente_disp!$A:$J,6,FALSE),0)</f>
        <v>12849470</v>
      </c>
      <c r="D598">
        <f>IFERROR(VLOOKUP(A598,[1]Monitoramento_Base_somente_disp!$A:$J,7,FALSE),0)</f>
        <v>0</v>
      </c>
      <c r="E598">
        <f>IFERROR(VLOOKUP(A598,[1]Monitoramento_Base_somente_disp!$A:$J,8,FALSE),0)</f>
        <v>0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Não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141711</v>
      </c>
      <c r="C599">
        <f>IFERROR(VLOOKUP(A599,[1]Monitoramento_Base_somente_disp!$A:$J,6,FALSE),0)</f>
        <v>26059133</v>
      </c>
      <c r="D599">
        <f>IFERROR(VLOOKUP(A599,[1]Monitoramento_Base_somente_disp!$A:$J,7,FALSE),0)</f>
        <v>0</v>
      </c>
      <c r="E599">
        <f>IFERROR(VLOOKUP(A599,[1]Monitoramento_Base_somente_disp!$A:$J,8,FALSE),0)</f>
        <v>0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Não</v>
      </c>
      <c r="W599" t="str">
        <f t="shared" si="58"/>
        <v>Não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427187</v>
      </c>
      <c r="C600">
        <f>IFERROR(VLOOKUP(A600,[1]Monitoramento_Base_somente_disp!$A:$J,6,FALSE),0)</f>
        <v>99188682</v>
      </c>
      <c r="D600">
        <f>IFERROR(VLOOKUP(A600,[1]Monitoramento_Base_somente_disp!$A:$J,7,FALSE),0)</f>
        <v>0</v>
      </c>
      <c r="E600">
        <f>IFERROR(VLOOKUP(A600,[1]Monitoramento_Base_somente_disp!$A:$J,8,FALSE),0)</f>
        <v>0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Não</v>
      </c>
      <c r="W600" t="str">
        <f t="shared" si="58"/>
        <v>Não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29843</v>
      </c>
      <c r="C601">
        <f>IFERROR(VLOOKUP(A601,[1]Monitoramento_Base_somente_disp!$A:$J,6,FALSE),0)</f>
        <v>16401331</v>
      </c>
      <c r="D601">
        <f>IFERROR(VLOOKUP(A601,[1]Monitoramento_Base_somente_disp!$A:$J,7,FALSE),0)</f>
        <v>0</v>
      </c>
      <c r="E601">
        <f>IFERROR(VLOOKUP(A601,[1]Monitoramento_Base_somente_disp!$A:$J,8,FALSE),0)</f>
        <v>0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Não</v>
      </c>
      <c r="W601" t="str">
        <f t="shared" si="58"/>
        <v>Não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169801</v>
      </c>
      <c r="C602">
        <f>IFERROR(VLOOKUP(A602,[1]Monitoramento_Base_somente_disp!$A:$J,6,FALSE),0)</f>
        <v>30843471</v>
      </c>
      <c r="D602">
        <f>IFERROR(VLOOKUP(A602,[1]Monitoramento_Base_somente_disp!$A:$J,7,FALSE),0)</f>
        <v>0</v>
      </c>
      <c r="E602">
        <f>IFERROR(VLOOKUP(A602,[1]Monitoramento_Base_somente_disp!$A:$J,8,FALSE),0)</f>
        <v>0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Não</v>
      </c>
      <c r="W602" t="str">
        <f t="shared" si="58"/>
        <v>Não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1494</v>
      </c>
      <c r="C603">
        <f>IFERROR(VLOOKUP(A603,[1]Monitoramento_Base_somente_disp!$A:$J,6,FALSE),0)</f>
        <v>4813691</v>
      </c>
      <c r="D603">
        <f>IFERROR(VLOOKUP(A603,[1]Monitoramento_Base_somente_disp!$A:$J,7,FALSE),0)</f>
        <v>0</v>
      </c>
      <c r="E603">
        <f>IFERROR(VLOOKUP(A603,[1]Monitoramento_Base_somente_disp!$A:$J,8,FALSE),0)</f>
        <v>0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Não</v>
      </c>
      <c r="W603" t="str">
        <f t="shared" si="58"/>
        <v>Não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71469</v>
      </c>
      <c r="C604">
        <f>IFERROR(VLOOKUP(A604,[1]Monitoramento_Base_somente_disp!$A:$J,6,FALSE),0)</f>
        <v>38659808</v>
      </c>
      <c r="D604">
        <f>IFERROR(VLOOKUP(A604,[1]Monitoramento_Base_somente_disp!$A:$J,7,FALSE),0)</f>
        <v>0</v>
      </c>
      <c r="E604">
        <f>IFERROR(VLOOKUP(A604,[1]Monitoramento_Base_somente_disp!$A:$J,8,FALSE),0)</f>
        <v>0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Não</v>
      </c>
      <c r="W604" t="str">
        <f t="shared" si="58"/>
        <v>Não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330633</v>
      </c>
      <c r="C605">
        <f>IFERROR(VLOOKUP(A605,[1]Monitoramento_Base_somente_disp!$A:$J,6,FALSE),0)</f>
        <v>31423657</v>
      </c>
      <c r="D605">
        <f>IFERROR(VLOOKUP(A605,[1]Monitoramento_Base_somente_disp!$A:$J,7,FALSE),0)</f>
        <v>0</v>
      </c>
      <c r="E605">
        <f>IFERROR(VLOOKUP(A605,[1]Monitoramento_Base_somente_disp!$A:$J,8,FALSE),0)</f>
        <v>0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Não</v>
      </c>
      <c r="W605" t="str">
        <f t="shared" si="58"/>
        <v>Não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21117014</v>
      </c>
      <c r="D606">
        <f>IFERROR(VLOOKUP(A606,[1]Monitoramento_Base_somente_disp!$A:$J,7,FALSE),0)</f>
        <v>0</v>
      </c>
      <c r="E606">
        <f>IFERROR(VLOOKUP(A606,[1]Monitoramento_Base_somente_disp!$A:$J,8,FALSE),0)</f>
        <v>0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Não</v>
      </c>
      <c r="W606" t="str">
        <f t="shared" si="58"/>
        <v>Não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408058</v>
      </c>
      <c r="C607">
        <f>IFERROR(VLOOKUP(A607,[1]Monitoramento_Base_somente_disp!$A:$J,6,FALSE),0)</f>
        <v>40654815</v>
      </c>
      <c r="D607">
        <f>IFERROR(VLOOKUP(A607,[1]Monitoramento_Base_somente_disp!$A:$J,7,FALSE),0)</f>
        <v>0</v>
      </c>
      <c r="E607">
        <f>IFERROR(VLOOKUP(A607,[1]Monitoramento_Base_somente_disp!$A:$J,8,FALSE),0)</f>
        <v>0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Não</v>
      </c>
      <c r="W607" t="str">
        <f t="shared" si="58"/>
        <v>Não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277634</v>
      </c>
      <c r="C608">
        <f>IFERROR(VLOOKUP(A608,[1]Monitoramento_Base_somente_disp!$A:$J,6,FALSE),0)</f>
        <v>36681724</v>
      </c>
      <c r="D608">
        <f>IFERROR(VLOOKUP(A608,[1]Monitoramento_Base_somente_disp!$A:$J,7,FALSE),0)</f>
        <v>0</v>
      </c>
      <c r="E608">
        <f>IFERROR(VLOOKUP(A608,[1]Monitoramento_Base_somente_disp!$A:$J,8,FALSE),0)</f>
        <v>0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Não</v>
      </c>
      <c r="W608" t="str">
        <f t="shared" si="58"/>
        <v>Não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101007</v>
      </c>
      <c r="C609">
        <f>IFERROR(VLOOKUP(A609,[1]Monitoramento_Base_somente_disp!$A:$J,6,FALSE),0)</f>
        <v>164071956</v>
      </c>
      <c r="D609">
        <f>IFERROR(VLOOKUP(A609,[1]Monitoramento_Base_somente_disp!$A:$J,7,FALSE),0)</f>
        <v>0</v>
      </c>
      <c r="E609">
        <f>IFERROR(VLOOKUP(A609,[1]Monitoramento_Base_somente_disp!$A:$J,8,FALSE),0)</f>
        <v>0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Não</v>
      </c>
      <c r="W609" t="str">
        <f t="shared" si="58"/>
        <v>Não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14688</v>
      </c>
      <c r="C610">
        <f>IFERROR(VLOOKUP(A610,[1]Monitoramento_Base_somente_disp!$A:$J,6,FALSE),0)</f>
        <v>275542221</v>
      </c>
      <c r="D610">
        <f>IFERROR(VLOOKUP(A610,[1]Monitoramento_Base_somente_disp!$A:$J,7,FALSE),0)</f>
        <v>0</v>
      </c>
      <c r="E610">
        <f>IFERROR(VLOOKUP(A610,[1]Monitoramento_Base_somente_disp!$A:$J,8,FALSE),0)</f>
        <v>0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Não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448021</v>
      </c>
      <c r="C611">
        <f>IFERROR(VLOOKUP(A611,[1]Monitoramento_Base_somente_disp!$A:$J,6,FALSE),0)</f>
        <v>67384657</v>
      </c>
      <c r="D611">
        <f>IFERROR(VLOOKUP(A611,[1]Monitoramento_Base_somente_disp!$A:$J,7,FALSE),0)</f>
        <v>0</v>
      </c>
      <c r="E611">
        <f>IFERROR(VLOOKUP(A611,[1]Monitoramento_Base_somente_disp!$A:$J,8,FALSE),0)</f>
        <v>0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Não</v>
      </c>
      <c r="W611" t="str">
        <f t="shared" si="58"/>
        <v>Não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20063</v>
      </c>
      <c r="C612">
        <f>IFERROR(VLOOKUP(A612,[1]Monitoramento_Base_somente_disp!$A:$J,6,FALSE),0)</f>
        <v>11392016</v>
      </c>
      <c r="D612">
        <f>IFERROR(VLOOKUP(A612,[1]Monitoramento_Base_somente_disp!$A:$J,7,FALSE),0)</f>
        <v>0</v>
      </c>
      <c r="E612">
        <f>IFERROR(VLOOKUP(A612,[1]Monitoramento_Base_somente_disp!$A:$J,8,FALSE),0)</f>
        <v>0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Não</v>
      </c>
      <c r="W612" t="str">
        <f t="shared" si="58"/>
        <v>Não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2168</v>
      </c>
      <c r="C613">
        <f>IFERROR(VLOOKUP(A613,[1]Monitoramento_Base_somente_disp!$A:$J,6,FALSE),0)</f>
        <v>7406715</v>
      </c>
      <c r="D613">
        <f>IFERROR(VLOOKUP(A613,[1]Monitoramento_Base_somente_disp!$A:$J,7,FALSE),0)</f>
        <v>0</v>
      </c>
      <c r="E613">
        <f>IFERROR(VLOOKUP(A613,[1]Monitoramento_Base_somente_disp!$A:$J,8,FALSE),0)</f>
        <v>0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Não</v>
      </c>
      <c r="W613" t="str">
        <f t="shared" si="58"/>
        <v>Não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11001</v>
      </c>
      <c r="C614">
        <f>IFERROR(VLOOKUP(A614,[1]Monitoramento_Base_somente_disp!$A:$J,6,FALSE),0)</f>
        <v>6221875</v>
      </c>
      <c r="D614">
        <f>IFERROR(VLOOKUP(A614,[1]Monitoramento_Base_somente_disp!$A:$J,7,FALSE),0)</f>
        <v>0</v>
      </c>
      <c r="E614">
        <f>IFERROR(VLOOKUP(A614,[1]Monitoramento_Base_somente_disp!$A:$J,8,FALSE),0)</f>
        <v>0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Não</v>
      </c>
      <c r="W614" t="str">
        <f t="shared" si="58"/>
        <v>Não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176794</v>
      </c>
      <c r="C615">
        <f>IFERROR(VLOOKUP(A615,[1]Monitoramento_Base_somente_disp!$A:$J,6,FALSE),0)</f>
        <v>14465697</v>
      </c>
      <c r="D615">
        <f>IFERROR(VLOOKUP(A615,[1]Monitoramento_Base_somente_disp!$A:$J,7,FALSE),0)</f>
        <v>0</v>
      </c>
      <c r="E615">
        <f>IFERROR(VLOOKUP(A615,[1]Monitoramento_Base_somente_disp!$A:$J,8,FALSE),0)</f>
        <v>0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Não</v>
      </c>
      <c r="W615" t="str">
        <f t="shared" si="58"/>
        <v>Não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2859875</v>
      </c>
      <c r="D616">
        <f>IFERROR(VLOOKUP(A616,[1]Monitoramento_Base_somente_disp!$A:$J,7,FALSE),0)</f>
        <v>0</v>
      </c>
      <c r="E616">
        <f>IFERROR(VLOOKUP(A616,[1]Monitoramento_Base_somente_disp!$A:$J,8,FALSE),0)</f>
        <v>0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Não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119942</v>
      </c>
      <c r="C617">
        <f>IFERROR(VLOOKUP(A617,[1]Monitoramento_Base_somente_disp!$A:$J,6,FALSE),0)</f>
        <v>20813434</v>
      </c>
      <c r="D617">
        <f>IFERROR(VLOOKUP(A617,[1]Monitoramento_Base_somente_disp!$A:$J,7,FALSE),0)</f>
        <v>0</v>
      </c>
      <c r="E617">
        <f>IFERROR(VLOOKUP(A617,[1]Monitoramento_Base_somente_disp!$A:$J,8,FALSE),0)</f>
        <v>0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Não</v>
      </c>
      <c r="W617" t="str">
        <f t="shared" si="58"/>
        <v>Não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101924</v>
      </c>
      <c r="C618">
        <f>IFERROR(VLOOKUP(A618,[1]Monitoramento_Base_somente_disp!$A:$J,6,FALSE),0)</f>
        <v>47176372</v>
      </c>
      <c r="D618">
        <f>IFERROR(VLOOKUP(A618,[1]Monitoramento_Base_somente_disp!$A:$J,7,FALSE),0)</f>
        <v>0</v>
      </c>
      <c r="E618">
        <f>IFERROR(VLOOKUP(A618,[1]Monitoramento_Base_somente_disp!$A:$J,8,FALSE),0)</f>
        <v>0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Não</v>
      </c>
      <c r="W618" t="str">
        <f t="shared" si="58"/>
        <v>Não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65492</v>
      </c>
      <c r="C619">
        <f>IFERROR(VLOOKUP(A619,[1]Monitoramento_Base_somente_disp!$A:$J,6,FALSE),0)</f>
        <v>26726581</v>
      </c>
      <c r="D619">
        <f>IFERROR(VLOOKUP(A619,[1]Monitoramento_Base_somente_disp!$A:$J,7,FALSE),0)</f>
        <v>0</v>
      </c>
      <c r="E619">
        <f>IFERROR(VLOOKUP(A619,[1]Monitoramento_Base_somente_disp!$A:$J,8,FALSE),0)</f>
        <v>0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Não</v>
      </c>
      <c r="W619" t="str">
        <f t="shared" si="58"/>
        <v>Não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75655</v>
      </c>
      <c r="C620">
        <f>IFERROR(VLOOKUP(A620,[1]Monitoramento_Base_somente_disp!$A:$J,6,FALSE),0)</f>
        <v>31874431</v>
      </c>
      <c r="D620">
        <f>IFERROR(VLOOKUP(A620,[1]Monitoramento_Base_somente_disp!$A:$J,7,FALSE),0)</f>
        <v>0</v>
      </c>
      <c r="E620">
        <f>IFERROR(VLOOKUP(A620,[1]Monitoramento_Base_somente_disp!$A:$J,8,FALSE),0)</f>
        <v>0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Não</v>
      </c>
      <c r="W620" t="str">
        <f t="shared" si="58"/>
        <v>Não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163955</v>
      </c>
      <c r="C621">
        <f>IFERROR(VLOOKUP(A621,[1]Monitoramento_Base_somente_disp!$A:$J,6,FALSE),0)</f>
        <v>207627429</v>
      </c>
      <c r="D621">
        <f>IFERROR(VLOOKUP(A621,[1]Monitoramento_Base_somente_disp!$A:$J,7,FALSE),0)</f>
        <v>0</v>
      </c>
      <c r="E621">
        <f>IFERROR(VLOOKUP(A621,[1]Monitoramento_Base_somente_disp!$A:$J,8,FALSE),0)</f>
        <v>0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Não</v>
      </c>
      <c r="W621" t="str">
        <f t="shared" si="58"/>
        <v>Não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292866</v>
      </c>
      <c r="C622">
        <f>IFERROR(VLOOKUP(A622,[1]Monitoramento_Base_somente_disp!$A:$J,6,FALSE),0)</f>
        <v>30985869</v>
      </c>
      <c r="D622">
        <f>IFERROR(VLOOKUP(A622,[1]Monitoramento_Base_somente_disp!$A:$J,7,FALSE),0)</f>
        <v>0</v>
      </c>
      <c r="E622">
        <f>IFERROR(VLOOKUP(A622,[1]Monitoramento_Base_somente_disp!$A:$J,8,FALSE),0)</f>
        <v>0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Não</v>
      </c>
      <c r="W622" t="str">
        <f t="shared" si="58"/>
        <v>Não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96260</v>
      </c>
      <c r="C623">
        <f>IFERROR(VLOOKUP(A623,[1]Monitoramento_Base_somente_disp!$A:$J,6,FALSE),0)</f>
        <v>18188213</v>
      </c>
      <c r="D623">
        <f>IFERROR(VLOOKUP(A623,[1]Monitoramento_Base_somente_disp!$A:$J,7,FALSE),0)</f>
        <v>0</v>
      </c>
      <c r="E623">
        <f>IFERROR(VLOOKUP(A623,[1]Monitoramento_Base_somente_disp!$A:$J,8,FALSE),0)</f>
        <v>0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Não</v>
      </c>
      <c r="W623" t="str">
        <f t="shared" si="58"/>
        <v>Não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52400</v>
      </c>
      <c r="C624">
        <f>IFERROR(VLOOKUP(A624,[1]Monitoramento_Base_somente_disp!$A:$J,6,FALSE),0)</f>
        <v>18014294</v>
      </c>
      <c r="D624">
        <f>IFERROR(VLOOKUP(A624,[1]Monitoramento_Base_somente_disp!$A:$J,7,FALSE),0)</f>
        <v>0</v>
      </c>
      <c r="E624">
        <f>IFERROR(VLOOKUP(A624,[1]Monitoramento_Base_somente_disp!$A:$J,8,FALSE),0)</f>
        <v>0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Não</v>
      </c>
      <c r="W624" t="str">
        <f t="shared" si="58"/>
        <v>Não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35265</v>
      </c>
      <c r="C625">
        <f>IFERROR(VLOOKUP(A625,[1]Monitoramento_Base_somente_disp!$A:$J,6,FALSE),0)</f>
        <v>86648886</v>
      </c>
      <c r="D625">
        <f>IFERROR(VLOOKUP(A625,[1]Monitoramento_Base_somente_disp!$A:$J,7,FALSE),0)</f>
        <v>0</v>
      </c>
      <c r="E625">
        <f>IFERROR(VLOOKUP(A625,[1]Monitoramento_Base_somente_disp!$A:$J,8,FALSE),0)</f>
        <v>0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Não</v>
      </c>
      <c r="W625" t="str">
        <f t="shared" si="58"/>
        <v>Não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185946</v>
      </c>
      <c r="C626">
        <f>IFERROR(VLOOKUP(A626,[1]Monitoramento_Base_somente_disp!$A:$J,6,FALSE),0)</f>
        <v>17610702</v>
      </c>
      <c r="D626">
        <f>IFERROR(VLOOKUP(A626,[1]Monitoramento_Base_somente_disp!$A:$J,7,FALSE),0)</f>
        <v>0</v>
      </c>
      <c r="E626">
        <f>IFERROR(VLOOKUP(A626,[1]Monitoramento_Base_somente_disp!$A:$J,8,FALSE),0)</f>
        <v>0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Não</v>
      </c>
      <c r="W626" t="str">
        <f t="shared" si="58"/>
        <v>Não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156667</v>
      </c>
      <c r="C627">
        <f>IFERROR(VLOOKUP(A627,[1]Monitoramento_Base_somente_disp!$A:$J,6,FALSE),0)</f>
        <v>91072360</v>
      </c>
      <c r="D627">
        <f>IFERROR(VLOOKUP(A627,[1]Monitoramento_Base_somente_disp!$A:$J,7,FALSE),0)</f>
        <v>0</v>
      </c>
      <c r="E627">
        <f>IFERROR(VLOOKUP(A627,[1]Monitoramento_Base_somente_disp!$A:$J,8,FALSE),0)</f>
        <v>0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Não</v>
      </c>
      <c r="W627" t="str">
        <f t="shared" si="58"/>
        <v>Não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108298</v>
      </c>
      <c r="C628">
        <f>IFERROR(VLOOKUP(A628,[1]Monitoramento_Base_somente_disp!$A:$J,6,FALSE),0)</f>
        <v>38278849</v>
      </c>
      <c r="D628">
        <f>IFERROR(VLOOKUP(A628,[1]Monitoramento_Base_somente_disp!$A:$J,7,FALSE),0)</f>
        <v>0</v>
      </c>
      <c r="E628">
        <f>IFERROR(VLOOKUP(A628,[1]Monitoramento_Base_somente_disp!$A:$J,8,FALSE),0)</f>
        <v>0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Não</v>
      </c>
      <c r="W628" t="str">
        <f t="shared" si="58"/>
        <v>Não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249339</v>
      </c>
      <c r="C629">
        <f>IFERROR(VLOOKUP(A629,[1]Monitoramento_Base_somente_disp!$A:$J,6,FALSE),0)</f>
        <v>35886742</v>
      </c>
      <c r="D629">
        <f>IFERROR(VLOOKUP(A629,[1]Monitoramento_Base_somente_disp!$A:$J,7,FALSE),0)</f>
        <v>0</v>
      </c>
      <c r="E629">
        <f>IFERROR(VLOOKUP(A629,[1]Monitoramento_Base_somente_disp!$A:$J,8,FALSE),0)</f>
        <v>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Não</v>
      </c>
      <c r="W629" t="str">
        <f t="shared" si="58"/>
        <v>Não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29582</v>
      </c>
      <c r="C630">
        <f>IFERROR(VLOOKUP(A630,[1]Monitoramento_Base_somente_disp!$A:$J,6,FALSE),0)</f>
        <v>10498969</v>
      </c>
      <c r="D630">
        <f>IFERROR(VLOOKUP(A630,[1]Monitoramento_Base_somente_disp!$A:$J,7,FALSE),0)</f>
        <v>0</v>
      </c>
      <c r="E630">
        <f>IFERROR(VLOOKUP(A630,[1]Monitoramento_Base_somente_disp!$A:$J,8,FALSE),0)</f>
        <v>0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Não</v>
      </c>
      <c r="W630" t="str">
        <f t="shared" si="58"/>
        <v>Não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33315</v>
      </c>
      <c r="C631">
        <f>IFERROR(VLOOKUP(A631,[1]Monitoramento_Base_somente_disp!$A:$J,6,FALSE),0)</f>
        <v>14299981</v>
      </c>
      <c r="D631">
        <f>IFERROR(VLOOKUP(A631,[1]Monitoramento_Base_somente_disp!$A:$J,7,FALSE),0)</f>
        <v>0</v>
      </c>
      <c r="E631">
        <f>IFERROR(VLOOKUP(A631,[1]Monitoramento_Base_somente_disp!$A:$J,8,FALSE),0)</f>
        <v>0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Não</v>
      </c>
      <c r="W631" t="str">
        <f t="shared" si="58"/>
        <v>Não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280838</v>
      </c>
      <c r="C632">
        <f>IFERROR(VLOOKUP(A632,[1]Monitoramento_Base_somente_disp!$A:$J,6,FALSE),0)</f>
        <v>50554378</v>
      </c>
      <c r="D632">
        <f>IFERROR(VLOOKUP(A632,[1]Monitoramento_Base_somente_disp!$A:$J,7,FALSE),0)</f>
        <v>0</v>
      </c>
      <c r="E632">
        <f>IFERROR(VLOOKUP(A632,[1]Monitoramento_Base_somente_disp!$A:$J,8,FALSE),0)</f>
        <v>0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Não</v>
      </c>
      <c r="W632" t="str">
        <f t="shared" si="58"/>
        <v>Não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148277</v>
      </c>
      <c r="C633">
        <f>IFERROR(VLOOKUP(A633,[1]Monitoramento_Base_somente_disp!$A:$J,6,FALSE),0)</f>
        <v>29281095</v>
      </c>
      <c r="D633">
        <f>IFERROR(VLOOKUP(A633,[1]Monitoramento_Base_somente_disp!$A:$J,7,FALSE),0)</f>
        <v>0</v>
      </c>
      <c r="E633">
        <f>IFERROR(VLOOKUP(A633,[1]Monitoramento_Base_somente_disp!$A:$J,8,FALSE),0)</f>
        <v>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Não</v>
      </c>
      <c r="W633" t="str">
        <f t="shared" si="58"/>
        <v>Não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148562</v>
      </c>
      <c r="C634">
        <f>IFERROR(VLOOKUP(A634,[1]Monitoramento_Base_somente_disp!$A:$J,6,FALSE),0)</f>
        <v>22286392</v>
      </c>
      <c r="D634">
        <f>IFERROR(VLOOKUP(A634,[1]Monitoramento_Base_somente_disp!$A:$J,7,FALSE),0)</f>
        <v>0</v>
      </c>
      <c r="E634">
        <f>IFERROR(VLOOKUP(A634,[1]Monitoramento_Base_somente_disp!$A:$J,8,FALSE),0)</f>
        <v>0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Não</v>
      </c>
      <c r="W634" t="str">
        <f t="shared" si="58"/>
        <v>Não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22458</v>
      </c>
      <c r="C635">
        <f>IFERROR(VLOOKUP(A635,[1]Monitoramento_Base_somente_disp!$A:$J,6,FALSE),0)</f>
        <v>9093231</v>
      </c>
      <c r="D635">
        <f>IFERROR(VLOOKUP(A635,[1]Monitoramento_Base_somente_disp!$A:$J,7,FALSE),0)</f>
        <v>0</v>
      </c>
      <c r="E635">
        <f>IFERROR(VLOOKUP(A635,[1]Monitoramento_Base_somente_disp!$A:$J,8,FALSE),0)</f>
        <v>0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Não</v>
      </c>
      <c r="W635" t="str">
        <f t="shared" si="58"/>
        <v>Não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134513</v>
      </c>
      <c r="C636">
        <f>IFERROR(VLOOKUP(A636,[1]Monitoramento_Base_somente_disp!$A:$J,6,FALSE),0)</f>
        <v>8065053</v>
      </c>
      <c r="D636">
        <f>IFERROR(VLOOKUP(A636,[1]Monitoramento_Base_somente_disp!$A:$J,7,FALSE),0)</f>
        <v>0</v>
      </c>
      <c r="E636">
        <f>IFERROR(VLOOKUP(A636,[1]Monitoramento_Base_somente_disp!$A:$J,8,FALSE),0)</f>
        <v>0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Não</v>
      </c>
      <c r="W636" t="str">
        <f t="shared" si="58"/>
        <v>Não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485738</v>
      </c>
      <c r="C637">
        <f>IFERROR(VLOOKUP(A637,[1]Monitoramento_Base_somente_disp!$A:$J,6,FALSE),0)</f>
        <v>139129847</v>
      </c>
      <c r="D637">
        <f>IFERROR(VLOOKUP(A637,[1]Monitoramento_Base_somente_disp!$A:$J,7,FALSE),0)</f>
        <v>0</v>
      </c>
      <c r="E637">
        <f>IFERROR(VLOOKUP(A637,[1]Monitoramento_Base_somente_disp!$A:$J,8,FALSE),0)</f>
        <v>0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Não</v>
      </c>
      <c r="W637" t="str">
        <f t="shared" si="58"/>
        <v>Não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17038</v>
      </c>
      <c r="C638">
        <f>IFERROR(VLOOKUP(A638,[1]Monitoramento_Base_somente_disp!$A:$J,6,FALSE),0)</f>
        <v>4323619</v>
      </c>
      <c r="D638">
        <f>IFERROR(VLOOKUP(A638,[1]Monitoramento_Base_somente_disp!$A:$J,7,FALSE),0)</f>
        <v>0</v>
      </c>
      <c r="E638">
        <f>IFERROR(VLOOKUP(A638,[1]Monitoramento_Base_somente_disp!$A:$J,8,FALSE),0)</f>
        <v>0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Não</v>
      </c>
      <c r="W638" t="str">
        <f t="shared" si="58"/>
        <v>Não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1488</v>
      </c>
      <c r="C639">
        <f>IFERROR(VLOOKUP(A639,[1]Monitoramento_Base_somente_disp!$A:$J,6,FALSE),0)</f>
        <v>22666020</v>
      </c>
      <c r="D639">
        <f>IFERROR(VLOOKUP(A639,[1]Monitoramento_Base_somente_disp!$A:$J,7,FALSE),0)</f>
        <v>0</v>
      </c>
      <c r="E639">
        <f>IFERROR(VLOOKUP(A639,[1]Monitoramento_Base_somente_disp!$A:$J,8,FALSE),0)</f>
        <v>0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Não</v>
      </c>
      <c r="W639" t="str">
        <f t="shared" si="58"/>
        <v>Não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222223</v>
      </c>
      <c r="C640">
        <f>IFERROR(VLOOKUP(A640,[1]Monitoramento_Base_somente_disp!$A:$J,6,FALSE),0)</f>
        <v>25531409</v>
      </c>
      <c r="D640">
        <f>IFERROR(VLOOKUP(A640,[1]Monitoramento_Base_somente_disp!$A:$J,7,FALSE),0)</f>
        <v>0</v>
      </c>
      <c r="E640">
        <f>IFERROR(VLOOKUP(A640,[1]Monitoramento_Base_somente_disp!$A:$J,8,FALSE),0)</f>
        <v>0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Não</v>
      </c>
      <c r="W640" t="str">
        <f t="shared" si="58"/>
        <v>Não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78848</v>
      </c>
      <c r="C641">
        <f>IFERROR(VLOOKUP(A641,[1]Monitoramento_Base_somente_disp!$A:$J,6,FALSE),0)</f>
        <v>57806865</v>
      </c>
      <c r="D641">
        <f>IFERROR(VLOOKUP(A641,[1]Monitoramento_Base_somente_disp!$A:$J,7,FALSE),0)</f>
        <v>0</v>
      </c>
      <c r="E641">
        <f>IFERROR(VLOOKUP(A641,[1]Monitoramento_Base_somente_disp!$A:$J,8,FALSE),0)</f>
        <v>0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Não</v>
      </c>
      <c r="W641" t="str">
        <f t="shared" si="58"/>
        <v>Não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30919</v>
      </c>
      <c r="C642">
        <f>IFERROR(VLOOKUP(A642,[1]Monitoramento_Base_somente_disp!$A:$J,6,FALSE),0)</f>
        <v>5852907</v>
      </c>
      <c r="D642">
        <f>IFERROR(VLOOKUP(A642,[1]Monitoramento_Base_somente_disp!$A:$J,7,FALSE),0)</f>
        <v>0</v>
      </c>
      <c r="E642">
        <f>IFERROR(VLOOKUP(A642,[1]Monitoramento_Base_somente_disp!$A:$J,8,FALSE),0)</f>
        <v>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Não</v>
      </c>
      <c r="W642" t="str">
        <f t="shared" si="58"/>
        <v>Não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119482</v>
      </c>
      <c r="C643">
        <f>IFERROR(VLOOKUP(A643,[1]Monitoramento_Base_somente_disp!$A:$J,6,FALSE),0)</f>
        <v>22511411</v>
      </c>
      <c r="D643">
        <f>IFERROR(VLOOKUP(A643,[1]Monitoramento_Base_somente_disp!$A:$J,7,FALSE),0)</f>
        <v>0</v>
      </c>
      <c r="E643">
        <f>IFERROR(VLOOKUP(A643,[1]Monitoramento_Base_somente_disp!$A:$J,8,FALSE),0)</f>
        <v>0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Não</v>
      </c>
      <c r="W643" t="str">
        <f t="shared" si="58"/>
        <v>Não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39543</v>
      </c>
      <c r="C644">
        <f>IFERROR(VLOOKUP(A644,[1]Monitoramento_Base_somente_disp!$A:$J,6,FALSE),0)</f>
        <v>7253900</v>
      </c>
      <c r="D644">
        <f>IFERROR(VLOOKUP(A644,[1]Monitoramento_Base_somente_disp!$A:$J,7,FALSE),0)</f>
        <v>0</v>
      </c>
      <c r="E644">
        <f>IFERROR(VLOOKUP(A644,[1]Monitoramento_Base_somente_disp!$A:$J,8,FALSE),0)</f>
        <v>0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Não</v>
      </c>
      <c r="W644" t="str">
        <f t="shared" si="58"/>
        <v>Não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2336</v>
      </c>
      <c r="C645">
        <f>IFERROR(VLOOKUP(A645,[1]Monitoramento_Base_somente_disp!$A:$J,6,FALSE),0)</f>
        <v>13108511</v>
      </c>
      <c r="D645">
        <f>IFERROR(VLOOKUP(A645,[1]Monitoramento_Base_somente_disp!$A:$J,7,FALSE),0)</f>
        <v>0</v>
      </c>
      <c r="E645">
        <f>IFERROR(VLOOKUP(A645,[1]Monitoramento_Base_somente_disp!$A:$J,8,FALSE),0)</f>
        <v>0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Não</v>
      </c>
      <c r="W645" t="str">
        <f t="shared" si="58"/>
        <v>Não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70459</v>
      </c>
      <c r="C646">
        <f>IFERROR(VLOOKUP(A646,[1]Monitoramento_Base_somente_disp!$A:$J,6,FALSE),0)</f>
        <v>6751417</v>
      </c>
      <c r="D646">
        <f>IFERROR(VLOOKUP(A646,[1]Monitoramento_Base_somente_disp!$A:$J,7,FALSE),0)</f>
        <v>0</v>
      </c>
      <c r="E646">
        <f>IFERROR(VLOOKUP(A646,[1]Monitoramento_Base_somente_disp!$A:$J,8,FALSE),0)</f>
        <v>0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Não</v>
      </c>
      <c r="W646" t="str">
        <f t="shared" ref="W646:W709" si="64">IF(E646+K646+Q646&gt;0,"Sim","Não")</f>
        <v>Não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108546</v>
      </c>
      <c r="C647">
        <f>IFERROR(VLOOKUP(A647,[1]Monitoramento_Base_somente_disp!$A:$J,6,FALSE),0)</f>
        <v>17547718</v>
      </c>
      <c r="D647">
        <f>IFERROR(VLOOKUP(A647,[1]Monitoramento_Base_somente_disp!$A:$J,7,FALSE),0)</f>
        <v>0</v>
      </c>
      <c r="E647">
        <f>IFERROR(VLOOKUP(A647,[1]Monitoramento_Base_somente_disp!$A:$J,8,FALSE),0)</f>
        <v>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Não</v>
      </c>
      <c r="W647" t="str">
        <f t="shared" si="64"/>
        <v>Não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243010</v>
      </c>
      <c r="C648">
        <f>IFERROR(VLOOKUP(A648,[1]Monitoramento_Base_somente_disp!$A:$J,6,FALSE),0)</f>
        <v>45109660</v>
      </c>
      <c r="D648">
        <f>IFERROR(VLOOKUP(A648,[1]Monitoramento_Base_somente_disp!$A:$J,7,FALSE),0)</f>
        <v>0</v>
      </c>
      <c r="E648">
        <f>IFERROR(VLOOKUP(A648,[1]Monitoramento_Base_somente_disp!$A:$J,8,FALSE),0)</f>
        <v>0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Não</v>
      </c>
      <c r="W648" t="str">
        <f t="shared" si="64"/>
        <v>Não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797814</v>
      </c>
      <c r="C649">
        <f>IFERROR(VLOOKUP(A649,[1]Monitoramento_Base_somente_disp!$A:$J,6,FALSE),0)</f>
        <v>80967780</v>
      </c>
      <c r="D649">
        <f>IFERROR(VLOOKUP(A649,[1]Monitoramento_Base_somente_disp!$A:$J,7,FALSE),0)</f>
        <v>0</v>
      </c>
      <c r="E649">
        <f>IFERROR(VLOOKUP(A649,[1]Monitoramento_Base_somente_disp!$A:$J,8,FALSE),0)</f>
        <v>0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Não</v>
      </c>
      <c r="W649" t="str">
        <f t="shared" si="64"/>
        <v>Não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209649</v>
      </c>
      <c r="C650">
        <f>IFERROR(VLOOKUP(A650,[1]Monitoramento_Base_somente_disp!$A:$J,6,FALSE),0)</f>
        <v>29236957</v>
      </c>
      <c r="D650">
        <f>IFERROR(VLOOKUP(A650,[1]Monitoramento_Base_somente_disp!$A:$J,7,FALSE),0)</f>
        <v>0</v>
      </c>
      <c r="E650">
        <f>IFERROR(VLOOKUP(A650,[1]Monitoramento_Base_somente_disp!$A:$J,8,FALSE),0)</f>
        <v>0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Não</v>
      </c>
      <c r="W650" t="str">
        <f t="shared" si="64"/>
        <v>Não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87562</v>
      </c>
      <c r="C651">
        <f>IFERROR(VLOOKUP(A651,[1]Monitoramento_Base_somente_disp!$A:$J,6,FALSE),0)</f>
        <v>18297116</v>
      </c>
      <c r="D651">
        <f>IFERROR(VLOOKUP(A651,[1]Monitoramento_Base_somente_disp!$A:$J,7,FALSE),0)</f>
        <v>0</v>
      </c>
      <c r="E651">
        <f>IFERROR(VLOOKUP(A651,[1]Monitoramento_Base_somente_disp!$A:$J,8,FALSE),0)</f>
        <v>0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Não</v>
      </c>
      <c r="W651" t="str">
        <f t="shared" si="64"/>
        <v>Não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4708490</v>
      </c>
      <c r="D652">
        <f>IFERROR(VLOOKUP(A652,[1]Monitoramento_Base_somente_disp!$A:$J,7,FALSE),0)</f>
        <v>0</v>
      </c>
      <c r="E652">
        <f>IFERROR(VLOOKUP(A652,[1]Monitoramento_Base_somente_disp!$A:$J,8,FALSE),0)</f>
        <v>0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Não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60760</v>
      </c>
      <c r="C653">
        <f>IFERROR(VLOOKUP(A653,[1]Monitoramento_Base_somente_disp!$A:$J,6,FALSE),0)</f>
        <v>44448474</v>
      </c>
      <c r="D653">
        <f>IFERROR(VLOOKUP(A653,[1]Monitoramento_Base_somente_disp!$A:$J,7,FALSE),0)</f>
        <v>0</v>
      </c>
      <c r="E653">
        <f>IFERROR(VLOOKUP(A653,[1]Monitoramento_Base_somente_disp!$A:$J,8,FALSE),0)</f>
        <v>0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Não</v>
      </c>
      <c r="W653" t="str">
        <f t="shared" si="64"/>
        <v>Não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369541</v>
      </c>
      <c r="C654">
        <f>IFERROR(VLOOKUP(A654,[1]Monitoramento_Base_somente_disp!$A:$J,6,FALSE),0)</f>
        <v>43594243</v>
      </c>
      <c r="D654">
        <f>IFERROR(VLOOKUP(A654,[1]Monitoramento_Base_somente_disp!$A:$J,7,FALSE),0)</f>
        <v>0</v>
      </c>
      <c r="E654">
        <f>IFERROR(VLOOKUP(A654,[1]Monitoramento_Base_somente_disp!$A:$J,8,FALSE),0)</f>
        <v>0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Não</v>
      </c>
      <c r="W654" t="str">
        <f t="shared" si="64"/>
        <v>Não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88705</v>
      </c>
      <c r="C655">
        <f>IFERROR(VLOOKUP(A655,[1]Monitoramento_Base_somente_disp!$A:$J,6,FALSE),0)</f>
        <v>10913543</v>
      </c>
      <c r="D655">
        <f>IFERROR(VLOOKUP(A655,[1]Monitoramento_Base_somente_disp!$A:$J,7,FALSE),0)</f>
        <v>0</v>
      </c>
      <c r="E655">
        <f>IFERROR(VLOOKUP(A655,[1]Monitoramento_Base_somente_disp!$A:$J,8,FALSE),0)</f>
        <v>0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Não</v>
      </c>
      <c r="W655" t="str">
        <f t="shared" si="64"/>
        <v>Não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298128</v>
      </c>
      <c r="C656">
        <f>IFERROR(VLOOKUP(A656,[1]Monitoramento_Base_somente_disp!$A:$J,6,FALSE),0)</f>
        <v>22995017</v>
      </c>
      <c r="D656">
        <f>IFERROR(VLOOKUP(A656,[1]Monitoramento_Base_somente_disp!$A:$J,7,FALSE),0)</f>
        <v>0</v>
      </c>
      <c r="E656">
        <f>IFERROR(VLOOKUP(A656,[1]Monitoramento_Base_somente_disp!$A:$J,8,FALSE),0)</f>
        <v>0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Não</v>
      </c>
      <c r="W656" t="str">
        <f t="shared" si="64"/>
        <v>Não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73008</v>
      </c>
      <c r="C657">
        <f>IFERROR(VLOOKUP(A657,[1]Monitoramento_Base_somente_disp!$A:$J,6,FALSE),0)</f>
        <v>8463331</v>
      </c>
      <c r="D657">
        <f>IFERROR(VLOOKUP(A657,[1]Monitoramento_Base_somente_disp!$A:$J,7,FALSE),0)</f>
        <v>0</v>
      </c>
      <c r="E657">
        <f>IFERROR(VLOOKUP(A657,[1]Monitoramento_Base_somente_disp!$A:$J,8,FALSE),0)</f>
        <v>0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Não</v>
      </c>
      <c r="W657" t="str">
        <f t="shared" si="64"/>
        <v>Não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165898</v>
      </c>
      <c r="C658">
        <f>IFERROR(VLOOKUP(A658,[1]Monitoramento_Base_somente_disp!$A:$J,6,FALSE),0)</f>
        <v>22402139</v>
      </c>
      <c r="D658">
        <f>IFERROR(VLOOKUP(A658,[1]Monitoramento_Base_somente_disp!$A:$J,7,FALSE),0)</f>
        <v>0</v>
      </c>
      <c r="E658">
        <f>IFERROR(VLOOKUP(A658,[1]Monitoramento_Base_somente_disp!$A:$J,8,FALSE),0)</f>
        <v>0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Não</v>
      </c>
      <c r="W658" t="str">
        <f t="shared" si="64"/>
        <v>Não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110779259</v>
      </c>
      <c r="D659">
        <f>IFERROR(VLOOKUP(A659,[1]Monitoramento_Base_somente_disp!$A:$J,7,FALSE),0)</f>
        <v>0</v>
      </c>
      <c r="E659">
        <f>IFERROR(VLOOKUP(A659,[1]Monitoramento_Base_somente_disp!$A:$J,8,FALSE),0)</f>
        <v>0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Não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370960</v>
      </c>
      <c r="C660">
        <f>IFERROR(VLOOKUP(A660,[1]Monitoramento_Base_somente_disp!$A:$J,6,FALSE),0)</f>
        <v>141366908</v>
      </c>
      <c r="D660">
        <f>IFERROR(VLOOKUP(A660,[1]Monitoramento_Base_somente_disp!$A:$J,7,FALSE),0)</f>
        <v>0</v>
      </c>
      <c r="E660">
        <f>IFERROR(VLOOKUP(A660,[1]Monitoramento_Base_somente_disp!$A:$J,8,FALSE),0)</f>
        <v>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Não</v>
      </c>
      <c r="W660" t="str">
        <f t="shared" si="64"/>
        <v>Não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25577</v>
      </c>
      <c r="C661">
        <f>IFERROR(VLOOKUP(A661,[1]Monitoramento_Base_somente_disp!$A:$J,6,FALSE),0)</f>
        <v>16269414</v>
      </c>
      <c r="D661">
        <f>IFERROR(VLOOKUP(A661,[1]Monitoramento_Base_somente_disp!$A:$J,7,FALSE),0)</f>
        <v>0</v>
      </c>
      <c r="E661">
        <f>IFERROR(VLOOKUP(A661,[1]Monitoramento_Base_somente_disp!$A:$J,8,FALSE),0)</f>
        <v>0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Não</v>
      </c>
      <c r="W661" t="str">
        <f t="shared" si="64"/>
        <v>Não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30</v>
      </c>
      <c r="C662">
        <f>IFERROR(VLOOKUP(A662,[1]Monitoramento_Base_somente_disp!$A:$J,6,FALSE),0)</f>
        <v>41484660</v>
      </c>
      <c r="D662">
        <f>IFERROR(VLOOKUP(A662,[1]Monitoramento_Base_somente_disp!$A:$J,7,FALSE),0)</f>
        <v>0</v>
      </c>
      <c r="E662">
        <f>IFERROR(VLOOKUP(A662,[1]Monitoramento_Base_somente_disp!$A:$J,8,FALSE),0)</f>
        <v>0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Não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134541</v>
      </c>
      <c r="C663">
        <f>IFERROR(VLOOKUP(A663,[1]Monitoramento_Base_somente_disp!$A:$J,6,FALSE),0)</f>
        <v>24699136</v>
      </c>
      <c r="D663">
        <f>IFERROR(VLOOKUP(A663,[1]Monitoramento_Base_somente_disp!$A:$J,7,FALSE),0)</f>
        <v>0</v>
      </c>
      <c r="E663">
        <f>IFERROR(VLOOKUP(A663,[1]Monitoramento_Base_somente_disp!$A:$J,8,FALSE),0)</f>
        <v>0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Não</v>
      </c>
      <c r="W663" t="str">
        <f t="shared" si="64"/>
        <v>Não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142720</v>
      </c>
      <c r="C664">
        <f>IFERROR(VLOOKUP(A664,[1]Monitoramento_Base_somente_disp!$A:$J,6,FALSE),0)</f>
        <v>25855418</v>
      </c>
      <c r="D664">
        <f>IFERROR(VLOOKUP(A664,[1]Monitoramento_Base_somente_disp!$A:$J,7,FALSE),0)</f>
        <v>0</v>
      </c>
      <c r="E664">
        <f>IFERROR(VLOOKUP(A664,[1]Monitoramento_Base_somente_disp!$A:$J,8,FALSE),0)</f>
        <v>0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Não</v>
      </c>
      <c r="W664" t="str">
        <f t="shared" si="64"/>
        <v>Não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72034</v>
      </c>
      <c r="C665">
        <f>IFERROR(VLOOKUP(A665,[1]Monitoramento_Base_somente_disp!$A:$J,6,FALSE),0)</f>
        <v>15960557</v>
      </c>
      <c r="D665">
        <f>IFERROR(VLOOKUP(A665,[1]Monitoramento_Base_somente_disp!$A:$J,7,FALSE),0)</f>
        <v>0</v>
      </c>
      <c r="E665">
        <f>IFERROR(VLOOKUP(A665,[1]Monitoramento_Base_somente_disp!$A:$J,8,FALSE),0)</f>
        <v>0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Não</v>
      </c>
      <c r="W665" t="str">
        <f t="shared" si="64"/>
        <v>Não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332287</v>
      </c>
      <c r="C666">
        <f>IFERROR(VLOOKUP(A666,[1]Monitoramento_Base_somente_disp!$A:$J,6,FALSE),0)</f>
        <v>35363404</v>
      </c>
      <c r="D666">
        <f>IFERROR(VLOOKUP(A666,[1]Monitoramento_Base_somente_disp!$A:$J,7,FALSE),0)</f>
        <v>0</v>
      </c>
      <c r="E666">
        <f>IFERROR(VLOOKUP(A666,[1]Monitoramento_Base_somente_disp!$A:$J,8,FALSE),0)</f>
        <v>0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Não</v>
      </c>
      <c r="W666" t="str">
        <f t="shared" si="64"/>
        <v>Não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377037</v>
      </c>
      <c r="C667">
        <f>IFERROR(VLOOKUP(A667,[1]Monitoramento_Base_somente_disp!$A:$J,6,FALSE),0)</f>
        <v>46933808</v>
      </c>
      <c r="D667">
        <f>IFERROR(VLOOKUP(A667,[1]Monitoramento_Base_somente_disp!$A:$J,7,FALSE),0)</f>
        <v>0</v>
      </c>
      <c r="E667">
        <f>IFERROR(VLOOKUP(A667,[1]Monitoramento_Base_somente_disp!$A:$J,8,FALSE),0)</f>
        <v>0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Não</v>
      </c>
      <c r="W667" t="str">
        <f t="shared" si="64"/>
        <v>Não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209447</v>
      </c>
      <c r="C668">
        <f>IFERROR(VLOOKUP(A668,[1]Monitoramento_Base_somente_disp!$A:$J,6,FALSE),0)</f>
        <v>37020703</v>
      </c>
      <c r="D668">
        <f>IFERROR(VLOOKUP(A668,[1]Monitoramento_Base_somente_disp!$A:$J,7,FALSE),0)</f>
        <v>0</v>
      </c>
      <c r="E668">
        <f>IFERROR(VLOOKUP(A668,[1]Monitoramento_Base_somente_disp!$A:$J,8,FALSE),0)</f>
        <v>0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Não</v>
      </c>
      <c r="W668" t="str">
        <f t="shared" si="64"/>
        <v>Não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51368</v>
      </c>
      <c r="C669">
        <f>IFERROR(VLOOKUP(A669,[1]Monitoramento_Base_somente_disp!$A:$J,6,FALSE),0)</f>
        <v>39325699</v>
      </c>
      <c r="D669">
        <f>IFERROR(VLOOKUP(A669,[1]Monitoramento_Base_somente_disp!$A:$J,7,FALSE),0)</f>
        <v>0</v>
      </c>
      <c r="E669">
        <f>IFERROR(VLOOKUP(A669,[1]Monitoramento_Base_somente_disp!$A:$J,8,FALSE),0)</f>
        <v>0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Não</v>
      </c>
      <c r="W669" t="str">
        <f t="shared" si="64"/>
        <v>Não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185970</v>
      </c>
      <c r="C670">
        <f>IFERROR(VLOOKUP(A670,[1]Monitoramento_Base_somente_disp!$A:$J,6,FALSE),0)</f>
        <v>42464465</v>
      </c>
      <c r="D670">
        <f>IFERROR(VLOOKUP(A670,[1]Monitoramento_Base_somente_disp!$A:$J,7,FALSE),0)</f>
        <v>0</v>
      </c>
      <c r="E670">
        <f>IFERROR(VLOOKUP(A670,[1]Monitoramento_Base_somente_disp!$A:$J,8,FALSE),0)</f>
        <v>0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Não</v>
      </c>
      <c r="W670" t="str">
        <f t="shared" si="64"/>
        <v>Não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130658</v>
      </c>
      <c r="C671">
        <f>IFERROR(VLOOKUP(A671,[1]Monitoramento_Base_somente_disp!$A:$J,6,FALSE),0)</f>
        <v>65088514</v>
      </c>
      <c r="D671">
        <f>IFERROR(VLOOKUP(A671,[1]Monitoramento_Base_somente_disp!$A:$J,7,FALSE),0)</f>
        <v>0</v>
      </c>
      <c r="E671">
        <f>IFERROR(VLOOKUP(A671,[1]Monitoramento_Base_somente_disp!$A:$J,8,FALSE),0)</f>
        <v>0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Não</v>
      </c>
      <c r="W671" t="str">
        <f t="shared" si="64"/>
        <v>Não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59782</v>
      </c>
      <c r="C672">
        <f>IFERROR(VLOOKUP(A672,[1]Monitoramento_Base_somente_disp!$A:$J,6,FALSE),0)</f>
        <v>11115925</v>
      </c>
      <c r="D672">
        <f>IFERROR(VLOOKUP(A672,[1]Monitoramento_Base_somente_disp!$A:$J,7,FALSE),0)</f>
        <v>0</v>
      </c>
      <c r="E672">
        <f>IFERROR(VLOOKUP(A672,[1]Monitoramento_Base_somente_disp!$A:$J,8,FALSE),0)</f>
        <v>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Não</v>
      </c>
      <c r="W672" t="str">
        <f t="shared" si="64"/>
        <v>Não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1123679</v>
      </c>
      <c r="C673">
        <f>IFERROR(VLOOKUP(A673,[1]Monitoramento_Base_somente_disp!$A:$J,6,FALSE),0)</f>
        <v>219610395</v>
      </c>
      <c r="D673">
        <f>IFERROR(VLOOKUP(A673,[1]Monitoramento_Base_somente_disp!$A:$J,7,FALSE),0)</f>
        <v>0</v>
      </c>
      <c r="E673">
        <f>IFERROR(VLOOKUP(A673,[1]Monitoramento_Base_somente_disp!$A:$J,8,FALSE),0)</f>
        <v>0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Não</v>
      </c>
      <c r="W673" t="str">
        <f t="shared" si="64"/>
        <v>Não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311397</v>
      </c>
      <c r="C674">
        <f>IFERROR(VLOOKUP(A674,[1]Monitoramento_Base_somente_disp!$A:$J,6,FALSE),0)</f>
        <v>24222252</v>
      </c>
      <c r="D674">
        <f>IFERROR(VLOOKUP(A674,[1]Monitoramento_Base_somente_disp!$A:$J,7,FALSE),0)</f>
        <v>0</v>
      </c>
      <c r="E674">
        <f>IFERROR(VLOOKUP(A674,[1]Monitoramento_Base_somente_disp!$A:$J,8,FALSE),0)</f>
        <v>0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Não</v>
      </c>
      <c r="W674" t="str">
        <f t="shared" si="64"/>
        <v>Não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121308</v>
      </c>
      <c r="C675">
        <f>IFERROR(VLOOKUP(A675,[1]Monitoramento_Base_somente_disp!$A:$J,6,FALSE),0)</f>
        <v>13050742</v>
      </c>
      <c r="D675">
        <f>IFERROR(VLOOKUP(A675,[1]Monitoramento_Base_somente_disp!$A:$J,7,FALSE),0)</f>
        <v>0</v>
      </c>
      <c r="E675">
        <f>IFERROR(VLOOKUP(A675,[1]Monitoramento_Base_somente_disp!$A:$J,8,FALSE),0)</f>
        <v>0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Não</v>
      </c>
      <c r="W675" t="str">
        <f t="shared" si="64"/>
        <v>Não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47918</v>
      </c>
      <c r="C676">
        <f>IFERROR(VLOOKUP(A676,[1]Monitoramento_Base_somente_disp!$A:$J,6,FALSE),0)</f>
        <v>72540142</v>
      </c>
      <c r="D676">
        <f>IFERROR(VLOOKUP(A676,[1]Monitoramento_Base_somente_disp!$A:$J,7,FALSE),0)</f>
        <v>0</v>
      </c>
      <c r="E676">
        <f>IFERROR(VLOOKUP(A676,[1]Monitoramento_Base_somente_disp!$A:$J,8,FALSE),0)</f>
        <v>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Não</v>
      </c>
      <c r="W676" t="str">
        <f t="shared" si="64"/>
        <v>Não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170752</v>
      </c>
      <c r="C677">
        <f>IFERROR(VLOOKUP(A677,[1]Monitoramento_Base_somente_disp!$A:$J,6,FALSE),0)</f>
        <v>44679516</v>
      </c>
      <c r="D677">
        <f>IFERROR(VLOOKUP(A677,[1]Monitoramento_Base_somente_disp!$A:$J,7,FALSE),0)</f>
        <v>0</v>
      </c>
      <c r="E677">
        <f>IFERROR(VLOOKUP(A677,[1]Monitoramento_Base_somente_disp!$A:$J,8,FALSE),0)</f>
        <v>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Não</v>
      </c>
      <c r="W677" t="str">
        <f t="shared" si="64"/>
        <v>Não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7701</v>
      </c>
      <c r="C678">
        <f>IFERROR(VLOOKUP(A678,[1]Monitoramento_Base_somente_disp!$A:$J,6,FALSE),0)</f>
        <v>14742528</v>
      </c>
      <c r="D678">
        <f>IFERROR(VLOOKUP(A678,[1]Monitoramento_Base_somente_disp!$A:$J,7,FALSE),0)</f>
        <v>0</v>
      </c>
      <c r="E678">
        <f>IFERROR(VLOOKUP(A678,[1]Monitoramento_Base_somente_disp!$A:$J,8,FALSE),0)</f>
        <v>0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Não</v>
      </c>
      <c r="W678" t="str">
        <f t="shared" si="64"/>
        <v>Não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169218</v>
      </c>
      <c r="C679">
        <f>IFERROR(VLOOKUP(A679,[1]Monitoramento_Base_somente_disp!$A:$J,6,FALSE),0)</f>
        <v>12292274</v>
      </c>
      <c r="D679">
        <f>IFERROR(VLOOKUP(A679,[1]Monitoramento_Base_somente_disp!$A:$J,7,FALSE),0)</f>
        <v>0</v>
      </c>
      <c r="E679">
        <f>IFERROR(VLOOKUP(A679,[1]Monitoramento_Base_somente_disp!$A:$J,8,FALSE),0)</f>
        <v>0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Não</v>
      </c>
      <c r="W679" t="str">
        <f t="shared" si="64"/>
        <v>Não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23828832</v>
      </c>
      <c r="D680">
        <f>IFERROR(VLOOKUP(A680,[1]Monitoramento_Base_somente_disp!$A:$J,7,FALSE),0)</f>
        <v>0</v>
      </c>
      <c r="E680">
        <f>IFERROR(VLOOKUP(A680,[1]Monitoramento_Base_somente_disp!$A:$J,8,FALSE),0)</f>
        <v>0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Não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9235</v>
      </c>
      <c r="C681">
        <f>IFERROR(VLOOKUP(A681,[1]Monitoramento_Base_somente_disp!$A:$J,6,FALSE),0)</f>
        <v>22529895</v>
      </c>
      <c r="D681">
        <f>IFERROR(VLOOKUP(A681,[1]Monitoramento_Base_somente_disp!$A:$J,7,FALSE),0)</f>
        <v>0</v>
      </c>
      <c r="E681">
        <f>IFERROR(VLOOKUP(A681,[1]Monitoramento_Base_somente_disp!$A:$J,8,FALSE),0)</f>
        <v>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Não</v>
      </c>
      <c r="W681" t="str">
        <f t="shared" si="64"/>
        <v>Não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89485</v>
      </c>
      <c r="C682">
        <f>IFERROR(VLOOKUP(A682,[1]Monitoramento_Base_somente_disp!$A:$J,6,FALSE),0)</f>
        <v>29632734</v>
      </c>
      <c r="D682">
        <f>IFERROR(VLOOKUP(A682,[1]Monitoramento_Base_somente_disp!$A:$J,7,FALSE),0)</f>
        <v>0</v>
      </c>
      <c r="E682">
        <f>IFERROR(VLOOKUP(A682,[1]Monitoramento_Base_somente_disp!$A:$J,8,FALSE),0)</f>
        <v>0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Não</v>
      </c>
      <c r="W682" t="str">
        <f t="shared" si="64"/>
        <v>Não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81918</v>
      </c>
      <c r="C683">
        <f>IFERROR(VLOOKUP(A683,[1]Monitoramento_Base_somente_disp!$A:$J,6,FALSE),0)</f>
        <v>24633667</v>
      </c>
      <c r="D683">
        <f>IFERROR(VLOOKUP(A683,[1]Monitoramento_Base_somente_disp!$A:$J,7,FALSE),0)</f>
        <v>0</v>
      </c>
      <c r="E683">
        <f>IFERROR(VLOOKUP(A683,[1]Monitoramento_Base_somente_disp!$A:$J,8,FALSE),0)</f>
        <v>0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Não</v>
      </c>
      <c r="W683" t="str">
        <f t="shared" si="64"/>
        <v>Não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12216</v>
      </c>
      <c r="C684">
        <f>IFERROR(VLOOKUP(A684,[1]Monitoramento_Base_somente_disp!$A:$J,6,FALSE),0)</f>
        <v>68935490</v>
      </c>
      <c r="D684">
        <f>IFERROR(VLOOKUP(A684,[1]Monitoramento_Base_somente_disp!$A:$J,7,FALSE),0)</f>
        <v>0</v>
      </c>
      <c r="E684">
        <f>IFERROR(VLOOKUP(A684,[1]Monitoramento_Base_somente_disp!$A:$J,8,FALSE),0)</f>
        <v>0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Não</v>
      </c>
      <c r="W684" t="str">
        <f t="shared" si="64"/>
        <v>Não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23855</v>
      </c>
      <c r="C685">
        <f>IFERROR(VLOOKUP(A685,[1]Monitoramento_Base_somente_disp!$A:$J,6,FALSE),0)</f>
        <v>5512767</v>
      </c>
      <c r="D685">
        <f>IFERROR(VLOOKUP(A685,[1]Monitoramento_Base_somente_disp!$A:$J,7,FALSE),0)</f>
        <v>0</v>
      </c>
      <c r="E685">
        <f>IFERROR(VLOOKUP(A685,[1]Monitoramento_Base_somente_disp!$A:$J,8,FALSE),0)</f>
        <v>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Não</v>
      </c>
      <c r="W685" t="str">
        <f t="shared" si="64"/>
        <v>Não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155808</v>
      </c>
      <c r="C686">
        <f>IFERROR(VLOOKUP(A686,[1]Monitoramento_Base_somente_disp!$A:$J,6,FALSE),0)</f>
        <v>26238685</v>
      </c>
      <c r="D686">
        <f>IFERROR(VLOOKUP(A686,[1]Monitoramento_Base_somente_disp!$A:$J,7,FALSE),0)</f>
        <v>0</v>
      </c>
      <c r="E686">
        <f>IFERROR(VLOOKUP(A686,[1]Monitoramento_Base_somente_disp!$A:$J,8,FALSE),0)</f>
        <v>0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Não</v>
      </c>
      <c r="W686" t="str">
        <f t="shared" si="64"/>
        <v>Não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136109</v>
      </c>
      <c r="C687">
        <f>IFERROR(VLOOKUP(A687,[1]Monitoramento_Base_somente_disp!$A:$J,6,FALSE),0)</f>
        <v>14973426</v>
      </c>
      <c r="D687">
        <f>IFERROR(VLOOKUP(A687,[1]Monitoramento_Base_somente_disp!$A:$J,7,FALSE),0)</f>
        <v>0</v>
      </c>
      <c r="E687">
        <f>IFERROR(VLOOKUP(A687,[1]Monitoramento_Base_somente_disp!$A:$J,8,FALSE),0)</f>
        <v>0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Não</v>
      </c>
      <c r="W687" t="str">
        <f t="shared" si="64"/>
        <v>Não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10782</v>
      </c>
      <c r="C688">
        <f>IFERROR(VLOOKUP(A688,[1]Monitoramento_Base_somente_disp!$A:$J,6,FALSE),0)</f>
        <v>10036257</v>
      </c>
      <c r="D688">
        <f>IFERROR(VLOOKUP(A688,[1]Monitoramento_Base_somente_disp!$A:$J,7,FALSE),0)</f>
        <v>0</v>
      </c>
      <c r="E688">
        <f>IFERROR(VLOOKUP(A688,[1]Monitoramento_Base_somente_disp!$A:$J,8,FALSE),0)</f>
        <v>0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Não</v>
      </c>
      <c r="W688" t="str">
        <f t="shared" si="64"/>
        <v>Não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22505</v>
      </c>
      <c r="C689">
        <f>IFERROR(VLOOKUP(A689,[1]Monitoramento_Base_somente_disp!$A:$J,6,FALSE),0)</f>
        <v>16124270</v>
      </c>
      <c r="D689">
        <f>IFERROR(VLOOKUP(A689,[1]Monitoramento_Base_somente_disp!$A:$J,7,FALSE),0)</f>
        <v>0</v>
      </c>
      <c r="E689">
        <f>IFERROR(VLOOKUP(A689,[1]Monitoramento_Base_somente_disp!$A:$J,8,FALSE),0)</f>
        <v>0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Não</v>
      </c>
      <c r="W689" t="str">
        <f t="shared" si="64"/>
        <v>Não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323168</v>
      </c>
      <c r="C690">
        <f>IFERROR(VLOOKUP(A690,[1]Monitoramento_Base_somente_disp!$A:$J,6,FALSE),0)</f>
        <v>32583208</v>
      </c>
      <c r="D690">
        <f>IFERROR(VLOOKUP(A690,[1]Monitoramento_Base_somente_disp!$A:$J,7,FALSE),0)</f>
        <v>0</v>
      </c>
      <c r="E690">
        <f>IFERROR(VLOOKUP(A690,[1]Monitoramento_Base_somente_disp!$A:$J,8,FALSE),0)</f>
        <v>0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Não</v>
      </c>
      <c r="W690" t="str">
        <f t="shared" si="64"/>
        <v>Não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20015</v>
      </c>
      <c r="C691">
        <f>IFERROR(VLOOKUP(A691,[1]Monitoramento_Base_somente_disp!$A:$J,6,FALSE),0)</f>
        <v>22506621</v>
      </c>
      <c r="D691">
        <f>IFERROR(VLOOKUP(A691,[1]Monitoramento_Base_somente_disp!$A:$J,7,FALSE),0)</f>
        <v>0</v>
      </c>
      <c r="E691">
        <f>IFERROR(VLOOKUP(A691,[1]Monitoramento_Base_somente_disp!$A:$J,8,FALSE),0)</f>
        <v>0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Não</v>
      </c>
      <c r="W691" t="str">
        <f t="shared" si="64"/>
        <v>Não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130426</v>
      </c>
      <c r="C692">
        <f>IFERROR(VLOOKUP(A692,[1]Monitoramento_Base_somente_disp!$A:$J,6,FALSE),0)</f>
        <v>30203646</v>
      </c>
      <c r="D692">
        <f>IFERROR(VLOOKUP(A692,[1]Monitoramento_Base_somente_disp!$A:$J,7,FALSE),0)</f>
        <v>0</v>
      </c>
      <c r="E692">
        <f>IFERROR(VLOOKUP(A692,[1]Monitoramento_Base_somente_disp!$A:$J,8,FALSE),0)</f>
        <v>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Não</v>
      </c>
      <c r="W692" t="str">
        <f t="shared" si="64"/>
        <v>Não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289860</v>
      </c>
      <c r="C693">
        <f>IFERROR(VLOOKUP(A693,[1]Monitoramento_Base_somente_disp!$A:$J,6,FALSE),0)</f>
        <v>21030860</v>
      </c>
      <c r="D693">
        <f>IFERROR(VLOOKUP(A693,[1]Monitoramento_Base_somente_disp!$A:$J,7,FALSE),0)</f>
        <v>0</v>
      </c>
      <c r="E693">
        <f>IFERROR(VLOOKUP(A693,[1]Monitoramento_Base_somente_disp!$A:$J,8,FALSE),0)</f>
        <v>0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Não</v>
      </c>
      <c r="W693" t="str">
        <f t="shared" si="64"/>
        <v>Não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489982</v>
      </c>
      <c r="C694">
        <f>IFERROR(VLOOKUP(A694,[1]Monitoramento_Base_somente_disp!$A:$J,6,FALSE),0)</f>
        <v>58924970</v>
      </c>
      <c r="D694">
        <f>IFERROR(VLOOKUP(A694,[1]Monitoramento_Base_somente_disp!$A:$J,7,FALSE),0)</f>
        <v>0</v>
      </c>
      <c r="E694">
        <f>IFERROR(VLOOKUP(A694,[1]Monitoramento_Base_somente_disp!$A:$J,8,FALSE),0)</f>
        <v>0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Não</v>
      </c>
      <c r="W694" t="str">
        <f t="shared" si="64"/>
        <v>Não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61229</v>
      </c>
      <c r="C695">
        <f>IFERROR(VLOOKUP(A695,[1]Monitoramento_Base_somente_disp!$A:$J,6,FALSE),0)</f>
        <v>7568167</v>
      </c>
      <c r="D695">
        <f>IFERROR(VLOOKUP(A695,[1]Monitoramento_Base_somente_disp!$A:$J,7,FALSE),0)</f>
        <v>0</v>
      </c>
      <c r="E695">
        <f>IFERROR(VLOOKUP(A695,[1]Monitoramento_Base_somente_disp!$A:$J,8,FALSE),0)</f>
        <v>0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Não</v>
      </c>
      <c r="W695" t="str">
        <f t="shared" si="64"/>
        <v>Não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83738</v>
      </c>
      <c r="C696">
        <f>IFERROR(VLOOKUP(A696,[1]Monitoramento_Base_somente_disp!$A:$J,6,FALSE),0)</f>
        <v>4875213</v>
      </c>
      <c r="D696">
        <f>IFERROR(VLOOKUP(A696,[1]Monitoramento_Base_somente_disp!$A:$J,7,FALSE),0)</f>
        <v>0</v>
      </c>
      <c r="E696">
        <f>IFERROR(VLOOKUP(A696,[1]Monitoramento_Base_somente_disp!$A:$J,8,FALSE),0)</f>
        <v>0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Não</v>
      </c>
      <c r="W696" t="str">
        <f t="shared" si="64"/>
        <v>Não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39885</v>
      </c>
      <c r="C697">
        <f>IFERROR(VLOOKUP(A697,[1]Monitoramento_Base_somente_disp!$A:$J,6,FALSE),0)</f>
        <v>13602878</v>
      </c>
      <c r="D697">
        <f>IFERROR(VLOOKUP(A697,[1]Monitoramento_Base_somente_disp!$A:$J,7,FALSE),0)</f>
        <v>0</v>
      </c>
      <c r="E697">
        <f>IFERROR(VLOOKUP(A697,[1]Monitoramento_Base_somente_disp!$A:$J,8,FALSE),0)</f>
        <v>0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Não</v>
      </c>
      <c r="W697" t="str">
        <f t="shared" si="64"/>
        <v>Não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4718</v>
      </c>
      <c r="C698">
        <f>IFERROR(VLOOKUP(A698,[1]Monitoramento_Base_somente_disp!$A:$J,6,FALSE),0)</f>
        <v>26156370</v>
      </c>
      <c r="D698">
        <f>IFERROR(VLOOKUP(A698,[1]Monitoramento_Base_somente_disp!$A:$J,7,FALSE),0)</f>
        <v>0</v>
      </c>
      <c r="E698">
        <f>IFERROR(VLOOKUP(A698,[1]Monitoramento_Base_somente_disp!$A:$J,8,FALSE),0)</f>
        <v>0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Não</v>
      </c>
      <c r="W698" t="str">
        <f t="shared" si="64"/>
        <v>Não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7875954</v>
      </c>
      <c r="D699">
        <f>IFERROR(VLOOKUP(A699,[1]Monitoramento_Base_somente_disp!$A:$J,7,FALSE),0)</f>
        <v>0</v>
      </c>
      <c r="E699">
        <f>IFERROR(VLOOKUP(A699,[1]Monitoramento_Base_somente_disp!$A:$J,8,FALSE),0)</f>
        <v>0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Não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153157</v>
      </c>
      <c r="C700">
        <f>IFERROR(VLOOKUP(A700,[1]Monitoramento_Base_somente_disp!$A:$J,6,FALSE),0)</f>
        <v>14699226</v>
      </c>
      <c r="D700">
        <f>IFERROR(VLOOKUP(A700,[1]Monitoramento_Base_somente_disp!$A:$J,7,FALSE),0)</f>
        <v>0</v>
      </c>
      <c r="E700">
        <f>IFERROR(VLOOKUP(A700,[1]Monitoramento_Base_somente_disp!$A:$J,8,FALSE),0)</f>
        <v>0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Não</v>
      </c>
      <c r="W700" t="str">
        <f t="shared" si="64"/>
        <v>Não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362756</v>
      </c>
      <c r="C701">
        <f>IFERROR(VLOOKUP(A701,[1]Monitoramento_Base_somente_disp!$A:$J,6,FALSE),0)</f>
        <v>54798146</v>
      </c>
      <c r="D701">
        <f>IFERROR(VLOOKUP(A701,[1]Monitoramento_Base_somente_disp!$A:$J,7,FALSE),0)</f>
        <v>0</v>
      </c>
      <c r="E701">
        <f>IFERROR(VLOOKUP(A701,[1]Monitoramento_Base_somente_disp!$A:$J,8,FALSE),0)</f>
        <v>0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Não</v>
      </c>
      <c r="W701" t="str">
        <f t="shared" si="64"/>
        <v>Não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1174</v>
      </c>
      <c r="C702">
        <f>IFERROR(VLOOKUP(A702,[1]Monitoramento_Base_somente_disp!$A:$J,6,FALSE),0)</f>
        <v>29007911</v>
      </c>
      <c r="D702">
        <f>IFERROR(VLOOKUP(A702,[1]Monitoramento_Base_somente_disp!$A:$J,7,FALSE),0)</f>
        <v>0</v>
      </c>
      <c r="E702">
        <f>IFERROR(VLOOKUP(A702,[1]Monitoramento_Base_somente_disp!$A:$J,8,FALSE),0)</f>
        <v>0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Não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91719</v>
      </c>
      <c r="C703">
        <f>IFERROR(VLOOKUP(A703,[1]Monitoramento_Base_somente_disp!$A:$J,6,FALSE),0)</f>
        <v>12982151</v>
      </c>
      <c r="D703">
        <f>IFERROR(VLOOKUP(A703,[1]Monitoramento_Base_somente_disp!$A:$J,7,FALSE),0)</f>
        <v>0</v>
      </c>
      <c r="E703">
        <f>IFERROR(VLOOKUP(A703,[1]Monitoramento_Base_somente_disp!$A:$J,8,FALSE),0)</f>
        <v>0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Não</v>
      </c>
      <c r="W703" t="str">
        <f t="shared" si="64"/>
        <v>Não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42389</v>
      </c>
      <c r="C704">
        <f>IFERROR(VLOOKUP(A704,[1]Monitoramento_Base_somente_disp!$A:$J,6,FALSE),0)</f>
        <v>15561346</v>
      </c>
      <c r="D704">
        <f>IFERROR(VLOOKUP(A704,[1]Monitoramento_Base_somente_disp!$A:$J,7,FALSE),0)</f>
        <v>0</v>
      </c>
      <c r="E704">
        <f>IFERROR(VLOOKUP(A704,[1]Monitoramento_Base_somente_disp!$A:$J,8,FALSE),0)</f>
        <v>0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Não</v>
      </c>
      <c r="W704" t="str">
        <f t="shared" si="64"/>
        <v>Não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24433</v>
      </c>
      <c r="C705">
        <f>IFERROR(VLOOKUP(A705,[1]Monitoramento_Base_somente_disp!$A:$J,6,FALSE),0)</f>
        <v>12223627</v>
      </c>
      <c r="D705">
        <f>IFERROR(VLOOKUP(A705,[1]Monitoramento_Base_somente_disp!$A:$J,7,FALSE),0)</f>
        <v>0</v>
      </c>
      <c r="E705">
        <f>IFERROR(VLOOKUP(A705,[1]Monitoramento_Base_somente_disp!$A:$J,8,FALSE),0)</f>
        <v>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Não</v>
      </c>
      <c r="W705" t="str">
        <f t="shared" si="64"/>
        <v>Não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11964563</v>
      </c>
      <c r="D706">
        <f>IFERROR(VLOOKUP(A706,[1]Monitoramento_Base_somente_disp!$A:$J,7,FALSE),0)</f>
        <v>0</v>
      </c>
      <c r="E706">
        <f>IFERROR(VLOOKUP(A706,[1]Monitoramento_Base_somente_disp!$A:$J,8,FALSE),0)</f>
        <v>0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Não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77588</v>
      </c>
      <c r="C707">
        <f>IFERROR(VLOOKUP(A707,[1]Monitoramento_Base_somente_disp!$A:$J,6,FALSE),0)</f>
        <v>7853139</v>
      </c>
      <c r="D707">
        <f>IFERROR(VLOOKUP(A707,[1]Monitoramento_Base_somente_disp!$A:$J,7,FALSE),0)</f>
        <v>0</v>
      </c>
      <c r="E707">
        <f>IFERROR(VLOOKUP(A707,[1]Monitoramento_Base_somente_disp!$A:$J,8,FALSE),0)</f>
        <v>0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Não</v>
      </c>
      <c r="W707" t="str">
        <f t="shared" si="64"/>
        <v>Não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37914</v>
      </c>
      <c r="C708">
        <f>IFERROR(VLOOKUP(A708,[1]Monitoramento_Base_somente_disp!$A:$J,6,FALSE),0)</f>
        <v>5522948</v>
      </c>
      <c r="D708">
        <f>IFERROR(VLOOKUP(A708,[1]Monitoramento_Base_somente_disp!$A:$J,7,FALSE),0)</f>
        <v>0</v>
      </c>
      <c r="E708">
        <f>IFERROR(VLOOKUP(A708,[1]Monitoramento_Base_somente_disp!$A:$J,8,FALSE),0)</f>
        <v>0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Não</v>
      </c>
      <c r="W708" t="str">
        <f t="shared" si="64"/>
        <v>Não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80572</v>
      </c>
      <c r="C709">
        <f>IFERROR(VLOOKUP(A709,[1]Monitoramento_Base_somente_disp!$A:$J,6,FALSE),0)</f>
        <v>54057064</v>
      </c>
      <c r="D709">
        <f>IFERROR(VLOOKUP(A709,[1]Monitoramento_Base_somente_disp!$A:$J,7,FALSE),0)</f>
        <v>0</v>
      </c>
      <c r="E709">
        <f>IFERROR(VLOOKUP(A709,[1]Monitoramento_Base_somente_disp!$A:$J,8,FALSE),0)</f>
        <v>0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Não</v>
      </c>
      <c r="W709" t="str">
        <f t="shared" si="64"/>
        <v>Não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440150</v>
      </c>
      <c r="C710">
        <f>IFERROR(VLOOKUP(A710,[1]Monitoramento_Base_somente_disp!$A:$J,6,FALSE),0)</f>
        <v>91071480</v>
      </c>
      <c r="D710">
        <f>IFERROR(VLOOKUP(A710,[1]Monitoramento_Base_somente_disp!$A:$J,7,FALSE),0)</f>
        <v>0</v>
      </c>
      <c r="E710">
        <f>IFERROR(VLOOKUP(A710,[1]Monitoramento_Base_somente_disp!$A:$J,8,FALSE),0)</f>
        <v>0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Não</v>
      </c>
      <c r="W710" t="str">
        <f t="shared" ref="W710:W773" si="70">IF(E710+K710+Q710&gt;0,"Sim","Não")</f>
        <v>Não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2333</v>
      </c>
      <c r="C711">
        <f>IFERROR(VLOOKUP(A711,[1]Monitoramento_Base_somente_disp!$A:$J,6,FALSE),0)</f>
        <v>51220264</v>
      </c>
      <c r="D711">
        <f>IFERROR(VLOOKUP(A711,[1]Monitoramento_Base_somente_disp!$A:$J,7,FALSE),0)</f>
        <v>0</v>
      </c>
      <c r="E711">
        <f>IFERROR(VLOOKUP(A711,[1]Monitoramento_Base_somente_disp!$A:$J,8,FALSE),0)</f>
        <v>0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Não</v>
      </c>
      <c r="W711" t="str">
        <f t="shared" si="70"/>
        <v>Não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228274</v>
      </c>
      <c r="C712">
        <f>IFERROR(VLOOKUP(A712,[1]Monitoramento_Base_somente_disp!$A:$J,6,FALSE),0)</f>
        <v>81208831</v>
      </c>
      <c r="D712">
        <f>IFERROR(VLOOKUP(A712,[1]Monitoramento_Base_somente_disp!$A:$J,7,FALSE),0)</f>
        <v>0</v>
      </c>
      <c r="E712">
        <f>IFERROR(VLOOKUP(A712,[1]Monitoramento_Base_somente_disp!$A:$J,8,FALSE),0)</f>
        <v>0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Não</v>
      </c>
      <c r="W712" t="str">
        <f t="shared" si="70"/>
        <v>Não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192872</v>
      </c>
      <c r="C713">
        <f>IFERROR(VLOOKUP(A713,[1]Monitoramento_Base_somente_disp!$A:$J,6,FALSE),0)</f>
        <v>20645306</v>
      </c>
      <c r="D713">
        <f>IFERROR(VLOOKUP(A713,[1]Monitoramento_Base_somente_disp!$A:$J,7,FALSE),0)</f>
        <v>0</v>
      </c>
      <c r="E713">
        <f>IFERROR(VLOOKUP(A713,[1]Monitoramento_Base_somente_disp!$A:$J,8,FALSE),0)</f>
        <v>0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Não</v>
      </c>
      <c r="W713" t="str">
        <f t="shared" si="70"/>
        <v>Não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330</v>
      </c>
      <c r="C714">
        <f>IFERROR(VLOOKUP(A714,[1]Monitoramento_Base_somente_disp!$A:$J,6,FALSE),0)</f>
        <v>60544644</v>
      </c>
      <c r="D714">
        <f>IFERROR(VLOOKUP(A714,[1]Monitoramento_Base_somente_disp!$A:$J,7,FALSE),0)</f>
        <v>0</v>
      </c>
      <c r="E714">
        <f>IFERROR(VLOOKUP(A714,[1]Monitoramento_Base_somente_disp!$A:$J,8,FALSE),0)</f>
        <v>0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Não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64252</v>
      </c>
      <c r="C715">
        <f>IFERROR(VLOOKUP(A715,[1]Monitoramento_Base_somente_disp!$A:$J,6,FALSE),0)</f>
        <v>55393797</v>
      </c>
      <c r="D715">
        <f>IFERROR(VLOOKUP(A715,[1]Monitoramento_Base_somente_disp!$A:$J,7,FALSE),0)</f>
        <v>0</v>
      </c>
      <c r="E715">
        <f>IFERROR(VLOOKUP(A715,[1]Monitoramento_Base_somente_disp!$A:$J,8,FALSE),0)</f>
        <v>0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Não</v>
      </c>
      <c r="W715" t="str">
        <f t="shared" si="70"/>
        <v>Não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631223</v>
      </c>
      <c r="C716">
        <f>IFERROR(VLOOKUP(A716,[1]Monitoramento_Base_somente_disp!$A:$J,6,FALSE),0)</f>
        <v>60099915</v>
      </c>
      <c r="D716">
        <f>IFERROR(VLOOKUP(A716,[1]Monitoramento_Base_somente_disp!$A:$J,7,FALSE),0)</f>
        <v>0</v>
      </c>
      <c r="E716">
        <f>IFERROR(VLOOKUP(A716,[1]Monitoramento_Base_somente_disp!$A:$J,8,FALSE),0)</f>
        <v>0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Não</v>
      </c>
      <c r="W716" t="str">
        <f t="shared" si="70"/>
        <v>Não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110111804</v>
      </c>
      <c r="D718">
        <f>IFERROR(VLOOKUP(A718,[1]Monitoramento_Base_somente_disp!$A:$J,7,FALSE),0)</f>
        <v>0</v>
      </c>
      <c r="E718">
        <f>IFERROR(VLOOKUP(A718,[1]Monitoramento_Base_somente_disp!$A:$J,8,FALSE),0)</f>
        <v>0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Não</v>
      </c>
      <c r="W718" t="str">
        <f t="shared" si="70"/>
        <v>Não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271853</v>
      </c>
      <c r="C719">
        <f>IFERROR(VLOOKUP(A719,[1]Monitoramento_Base_somente_disp!$A:$J,6,FALSE),0)</f>
        <v>40485142</v>
      </c>
      <c r="D719">
        <f>IFERROR(VLOOKUP(A719,[1]Monitoramento_Base_somente_disp!$A:$J,7,FALSE),0)</f>
        <v>0</v>
      </c>
      <c r="E719">
        <f>IFERROR(VLOOKUP(A719,[1]Monitoramento_Base_somente_disp!$A:$J,8,FALSE),0)</f>
        <v>0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Não</v>
      </c>
      <c r="W719" t="str">
        <f t="shared" si="70"/>
        <v>Não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72772</v>
      </c>
      <c r="C720">
        <f>IFERROR(VLOOKUP(A720,[1]Monitoramento_Base_somente_disp!$A:$J,6,FALSE),0)</f>
        <v>22012478</v>
      </c>
      <c r="D720">
        <f>IFERROR(VLOOKUP(A720,[1]Monitoramento_Base_somente_disp!$A:$J,7,FALSE),0)</f>
        <v>0</v>
      </c>
      <c r="E720">
        <f>IFERROR(VLOOKUP(A720,[1]Monitoramento_Base_somente_disp!$A:$J,8,FALSE),0)</f>
        <v>0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Não</v>
      </c>
      <c r="W720" t="str">
        <f t="shared" si="70"/>
        <v>Não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170149</v>
      </c>
      <c r="C721">
        <f>IFERROR(VLOOKUP(A721,[1]Monitoramento_Base_somente_disp!$A:$J,6,FALSE),0)</f>
        <v>34294034</v>
      </c>
      <c r="D721">
        <f>IFERROR(VLOOKUP(A721,[1]Monitoramento_Base_somente_disp!$A:$J,7,FALSE),0)</f>
        <v>0</v>
      </c>
      <c r="E721">
        <f>IFERROR(VLOOKUP(A721,[1]Monitoramento_Base_somente_disp!$A:$J,8,FALSE),0)</f>
        <v>0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Não</v>
      </c>
      <c r="W721" t="str">
        <f t="shared" si="70"/>
        <v>Não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308479</v>
      </c>
      <c r="C722">
        <f>IFERROR(VLOOKUP(A722,[1]Monitoramento_Base_somente_disp!$A:$J,6,FALSE),0)</f>
        <v>49446211</v>
      </c>
      <c r="D722">
        <f>IFERROR(VLOOKUP(A722,[1]Monitoramento_Base_somente_disp!$A:$J,7,FALSE),0)</f>
        <v>0</v>
      </c>
      <c r="E722">
        <f>IFERROR(VLOOKUP(A722,[1]Monitoramento_Base_somente_disp!$A:$J,8,FALSE),0)</f>
        <v>0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Não</v>
      </c>
      <c r="W722" t="str">
        <f t="shared" si="70"/>
        <v>Não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70926</v>
      </c>
      <c r="C723">
        <f>IFERROR(VLOOKUP(A723,[1]Monitoramento_Base_somente_disp!$A:$J,6,FALSE),0)</f>
        <v>6026789</v>
      </c>
      <c r="D723">
        <f>IFERROR(VLOOKUP(A723,[1]Monitoramento_Base_somente_disp!$A:$J,7,FALSE),0)</f>
        <v>0</v>
      </c>
      <c r="E723">
        <f>IFERROR(VLOOKUP(A723,[1]Monitoramento_Base_somente_disp!$A:$J,8,FALSE),0)</f>
        <v>0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Não</v>
      </c>
      <c r="W723" t="str">
        <f t="shared" si="70"/>
        <v>Não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95222</v>
      </c>
      <c r="C724">
        <f>IFERROR(VLOOKUP(A724,[1]Monitoramento_Base_somente_disp!$A:$J,6,FALSE),0)</f>
        <v>42478901</v>
      </c>
      <c r="D724">
        <f>IFERROR(VLOOKUP(A724,[1]Monitoramento_Base_somente_disp!$A:$J,7,FALSE),0)</f>
        <v>0</v>
      </c>
      <c r="E724">
        <f>IFERROR(VLOOKUP(A724,[1]Monitoramento_Base_somente_disp!$A:$J,8,FALSE),0)</f>
        <v>0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Não</v>
      </c>
      <c r="W724" t="str">
        <f t="shared" si="70"/>
        <v>Não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181101</v>
      </c>
      <c r="C725">
        <f>IFERROR(VLOOKUP(A725,[1]Monitoramento_Base_somente_disp!$A:$J,6,FALSE),0)</f>
        <v>18470442</v>
      </c>
      <c r="D725">
        <f>IFERROR(VLOOKUP(A725,[1]Monitoramento_Base_somente_disp!$A:$J,7,FALSE),0)</f>
        <v>0</v>
      </c>
      <c r="E725">
        <f>IFERROR(VLOOKUP(A725,[1]Monitoramento_Base_somente_disp!$A:$J,8,FALSE),0)</f>
        <v>0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Não</v>
      </c>
      <c r="W725" t="str">
        <f t="shared" si="70"/>
        <v>Não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93603</v>
      </c>
      <c r="C726">
        <f>IFERROR(VLOOKUP(A726,[1]Monitoramento_Base_somente_disp!$A:$J,6,FALSE),0)</f>
        <v>12206495</v>
      </c>
      <c r="D726">
        <f>IFERROR(VLOOKUP(A726,[1]Monitoramento_Base_somente_disp!$A:$J,7,FALSE),0)</f>
        <v>0</v>
      </c>
      <c r="E726">
        <f>IFERROR(VLOOKUP(A726,[1]Monitoramento_Base_somente_disp!$A:$J,8,FALSE),0)</f>
        <v>0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Não</v>
      </c>
      <c r="W726" t="str">
        <f t="shared" si="70"/>
        <v>Não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106235</v>
      </c>
      <c r="C727">
        <f>IFERROR(VLOOKUP(A727,[1]Monitoramento_Base_somente_disp!$A:$J,6,FALSE),0)</f>
        <v>19068389</v>
      </c>
      <c r="D727">
        <f>IFERROR(VLOOKUP(A727,[1]Monitoramento_Base_somente_disp!$A:$J,7,FALSE),0)</f>
        <v>0</v>
      </c>
      <c r="E727">
        <f>IFERROR(VLOOKUP(A727,[1]Monitoramento_Base_somente_disp!$A:$J,8,FALSE),0)</f>
        <v>0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Não</v>
      </c>
      <c r="W727" t="str">
        <f t="shared" si="70"/>
        <v>Não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62151</v>
      </c>
      <c r="C728">
        <f>IFERROR(VLOOKUP(A728,[1]Monitoramento_Base_somente_disp!$A:$J,6,FALSE),0)</f>
        <v>189350120</v>
      </c>
      <c r="D728">
        <f>IFERROR(VLOOKUP(A728,[1]Monitoramento_Base_somente_disp!$A:$J,7,FALSE),0)</f>
        <v>0</v>
      </c>
      <c r="E728">
        <f>IFERROR(VLOOKUP(A728,[1]Monitoramento_Base_somente_disp!$A:$J,8,FALSE),0)</f>
        <v>0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Não</v>
      </c>
      <c r="W728" t="str">
        <f t="shared" si="70"/>
        <v>Não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154060</v>
      </c>
      <c r="C729">
        <f>IFERROR(VLOOKUP(A729,[1]Monitoramento_Base_somente_disp!$A:$J,6,FALSE),0)</f>
        <v>21442052</v>
      </c>
      <c r="D729">
        <f>IFERROR(VLOOKUP(A729,[1]Monitoramento_Base_somente_disp!$A:$J,7,FALSE),0)</f>
        <v>0</v>
      </c>
      <c r="E729">
        <f>IFERROR(VLOOKUP(A729,[1]Monitoramento_Base_somente_disp!$A:$J,8,FALSE),0)</f>
        <v>0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Não</v>
      </c>
      <c r="W729" t="str">
        <f t="shared" si="70"/>
        <v>Não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1274</v>
      </c>
      <c r="C730">
        <f>IFERROR(VLOOKUP(A730,[1]Monitoramento_Base_somente_disp!$A:$J,6,FALSE),0)</f>
        <v>7780092</v>
      </c>
      <c r="D730">
        <f>IFERROR(VLOOKUP(A730,[1]Monitoramento_Base_somente_disp!$A:$J,7,FALSE),0)</f>
        <v>0</v>
      </c>
      <c r="E730">
        <f>IFERROR(VLOOKUP(A730,[1]Monitoramento_Base_somente_disp!$A:$J,8,FALSE),0)</f>
        <v>0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Não</v>
      </c>
      <c r="W730" t="str">
        <f t="shared" si="70"/>
        <v>Não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501039</v>
      </c>
      <c r="C731">
        <f>IFERROR(VLOOKUP(A731,[1]Monitoramento_Base_somente_disp!$A:$J,6,FALSE),0)</f>
        <v>95422598</v>
      </c>
      <c r="D731">
        <f>IFERROR(VLOOKUP(A731,[1]Monitoramento_Base_somente_disp!$A:$J,7,FALSE),0)</f>
        <v>0</v>
      </c>
      <c r="E731">
        <f>IFERROR(VLOOKUP(A731,[1]Monitoramento_Base_somente_disp!$A:$J,8,FALSE),0)</f>
        <v>0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Não</v>
      </c>
      <c r="W731" t="str">
        <f t="shared" si="70"/>
        <v>Não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28313</v>
      </c>
      <c r="C732">
        <f>IFERROR(VLOOKUP(A732,[1]Monitoramento_Base_somente_disp!$A:$J,6,FALSE),0)</f>
        <v>52677819</v>
      </c>
      <c r="D732">
        <f>IFERROR(VLOOKUP(A732,[1]Monitoramento_Base_somente_disp!$A:$J,7,FALSE),0)</f>
        <v>0</v>
      </c>
      <c r="E732">
        <f>IFERROR(VLOOKUP(A732,[1]Monitoramento_Base_somente_disp!$A:$J,8,FALSE),0)</f>
        <v>0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Não</v>
      </c>
      <c r="W732" t="str">
        <f t="shared" si="70"/>
        <v>Não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275665</v>
      </c>
      <c r="C733">
        <f>IFERROR(VLOOKUP(A733,[1]Monitoramento_Base_somente_disp!$A:$J,6,FALSE),0)</f>
        <v>228583169</v>
      </c>
      <c r="D733">
        <f>IFERROR(VLOOKUP(A733,[1]Monitoramento_Base_somente_disp!$A:$J,7,FALSE),0)</f>
        <v>0</v>
      </c>
      <c r="E733">
        <f>IFERROR(VLOOKUP(A733,[1]Monitoramento_Base_somente_disp!$A:$J,8,FALSE),0)</f>
        <v>0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Não</v>
      </c>
      <c r="W733" t="str">
        <f t="shared" si="70"/>
        <v>Não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264339</v>
      </c>
      <c r="C734">
        <f>IFERROR(VLOOKUP(A734,[1]Monitoramento_Base_somente_disp!$A:$J,6,FALSE),0)</f>
        <v>86436308</v>
      </c>
      <c r="D734">
        <f>IFERROR(VLOOKUP(A734,[1]Monitoramento_Base_somente_disp!$A:$J,7,FALSE),0)</f>
        <v>0</v>
      </c>
      <c r="E734">
        <f>IFERROR(VLOOKUP(A734,[1]Monitoramento_Base_somente_disp!$A:$J,8,FALSE),0)</f>
        <v>0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Não</v>
      </c>
      <c r="W734" t="str">
        <f t="shared" si="70"/>
        <v>Não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43255</v>
      </c>
      <c r="C735">
        <f>IFERROR(VLOOKUP(A735,[1]Monitoramento_Base_somente_disp!$A:$J,6,FALSE),0)</f>
        <v>31507994</v>
      </c>
      <c r="D735">
        <f>IFERROR(VLOOKUP(A735,[1]Monitoramento_Base_somente_disp!$A:$J,7,FALSE),0)</f>
        <v>0</v>
      </c>
      <c r="E735">
        <f>IFERROR(VLOOKUP(A735,[1]Monitoramento_Base_somente_disp!$A:$J,8,FALSE),0)</f>
        <v>0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Não</v>
      </c>
      <c r="W735" t="str">
        <f t="shared" si="70"/>
        <v>Não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3028</v>
      </c>
      <c r="C736">
        <f>IFERROR(VLOOKUP(A736,[1]Monitoramento_Base_somente_disp!$A:$J,6,FALSE),0)</f>
        <v>29361674</v>
      </c>
      <c r="D736">
        <f>IFERROR(VLOOKUP(A736,[1]Monitoramento_Base_somente_disp!$A:$J,7,FALSE),0)</f>
        <v>0</v>
      </c>
      <c r="E736">
        <f>IFERROR(VLOOKUP(A736,[1]Monitoramento_Base_somente_disp!$A:$J,8,FALSE),0)</f>
        <v>0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Não</v>
      </c>
      <c r="W736" t="str">
        <f t="shared" si="70"/>
        <v>Não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17488</v>
      </c>
      <c r="C737">
        <f>IFERROR(VLOOKUP(A737,[1]Monitoramento_Base_somente_disp!$A:$J,6,FALSE),0)</f>
        <v>6430694</v>
      </c>
      <c r="D737">
        <f>IFERROR(VLOOKUP(A737,[1]Monitoramento_Base_somente_disp!$A:$J,7,FALSE),0)</f>
        <v>0</v>
      </c>
      <c r="E737">
        <f>IFERROR(VLOOKUP(A737,[1]Monitoramento_Base_somente_disp!$A:$J,8,FALSE),0)</f>
        <v>0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Não</v>
      </c>
      <c r="W737" t="str">
        <f t="shared" si="70"/>
        <v>Não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47498</v>
      </c>
      <c r="C738">
        <f>IFERROR(VLOOKUP(A738,[1]Monitoramento_Base_somente_disp!$A:$J,6,FALSE),0)</f>
        <v>14345190</v>
      </c>
      <c r="D738">
        <f>IFERROR(VLOOKUP(A738,[1]Monitoramento_Base_somente_disp!$A:$J,7,FALSE),0)</f>
        <v>0</v>
      </c>
      <c r="E738">
        <f>IFERROR(VLOOKUP(A738,[1]Monitoramento_Base_somente_disp!$A:$J,8,FALSE),0)</f>
        <v>0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Não</v>
      </c>
      <c r="W738" t="str">
        <f t="shared" si="70"/>
        <v>Não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34052</v>
      </c>
      <c r="C739">
        <f>IFERROR(VLOOKUP(A739,[1]Monitoramento_Base_somente_disp!$A:$J,6,FALSE),0)</f>
        <v>19066189</v>
      </c>
      <c r="D739">
        <f>IFERROR(VLOOKUP(A739,[1]Monitoramento_Base_somente_disp!$A:$J,7,FALSE),0)</f>
        <v>0</v>
      </c>
      <c r="E739">
        <f>IFERROR(VLOOKUP(A739,[1]Monitoramento_Base_somente_disp!$A:$J,8,FALSE),0)</f>
        <v>0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Não</v>
      </c>
      <c r="W739" t="str">
        <f t="shared" si="70"/>
        <v>Não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65295</v>
      </c>
      <c r="C740">
        <f>IFERROR(VLOOKUP(A740,[1]Monitoramento_Base_somente_disp!$A:$J,6,FALSE),0)</f>
        <v>12378814</v>
      </c>
      <c r="D740">
        <f>IFERROR(VLOOKUP(A740,[1]Monitoramento_Base_somente_disp!$A:$J,7,FALSE),0)</f>
        <v>0</v>
      </c>
      <c r="E740">
        <f>IFERROR(VLOOKUP(A740,[1]Monitoramento_Base_somente_disp!$A:$J,8,FALSE),0)</f>
        <v>0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Não</v>
      </c>
      <c r="W740" t="str">
        <f t="shared" si="70"/>
        <v>Não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28636</v>
      </c>
      <c r="C741">
        <f>IFERROR(VLOOKUP(A741,[1]Monitoramento_Base_somente_disp!$A:$J,6,FALSE),0)</f>
        <v>22885805</v>
      </c>
      <c r="D741">
        <f>IFERROR(VLOOKUP(A741,[1]Monitoramento_Base_somente_disp!$A:$J,7,FALSE),0)</f>
        <v>0</v>
      </c>
      <c r="E741">
        <f>IFERROR(VLOOKUP(A741,[1]Monitoramento_Base_somente_disp!$A:$J,8,FALSE),0)</f>
        <v>0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Não</v>
      </c>
      <c r="W741" t="str">
        <f t="shared" si="70"/>
        <v>Não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108908</v>
      </c>
      <c r="C742">
        <f>IFERROR(VLOOKUP(A742,[1]Monitoramento_Base_somente_disp!$A:$J,6,FALSE),0)</f>
        <v>33222078</v>
      </c>
      <c r="D742">
        <f>IFERROR(VLOOKUP(A742,[1]Monitoramento_Base_somente_disp!$A:$J,7,FALSE),0)</f>
        <v>0</v>
      </c>
      <c r="E742">
        <f>IFERROR(VLOOKUP(A742,[1]Monitoramento_Base_somente_disp!$A:$J,8,FALSE),0)</f>
        <v>0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Não</v>
      </c>
      <c r="W742" t="str">
        <f t="shared" si="70"/>
        <v>Não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236802</v>
      </c>
      <c r="C743">
        <f>IFERROR(VLOOKUP(A743,[1]Monitoramento_Base_somente_disp!$A:$J,6,FALSE),0)</f>
        <v>50696121</v>
      </c>
      <c r="D743">
        <f>IFERROR(VLOOKUP(A743,[1]Monitoramento_Base_somente_disp!$A:$J,7,FALSE),0)</f>
        <v>0</v>
      </c>
      <c r="E743">
        <f>IFERROR(VLOOKUP(A743,[1]Monitoramento_Base_somente_disp!$A:$J,8,FALSE),0)</f>
        <v>0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Não</v>
      </c>
      <c r="W743" t="str">
        <f t="shared" si="70"/>
        <v>Não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103427</v>
      </c>
      <c r="C744">
        <f>IFERROR(VLOOKUP(A744,[1]Monitoramento_Base_somente_disp!$A:$J,6,FALSE),0)</f>
        <v>8891115</v>
      </c>
      <c r="D744">
        <f>IFERROR(VLOOKUP(A744,[1]Monitoramento_Base_somente_disp!$A:$J,7,FALSE),0)</f>
        <v>0</v>
      </c>
      <c r="E744">
        <f>IFERROR(VLOOKUP(A744,[1]Monitoramento_Base_somente_disp!$A:$J,8,FALSE),0)</f>
        <v>0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Não</v>
      </c>
      <c r="W744" t="str">
        <f t="shared" si="70"/>
        <v>Não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333897</v>
      </c>
      <c r="C745">
        <f>IFERROR(VLOOKUP(A745,[1]Monitoramento_Base_somente_disp!$A:$J,6,FALSE),0)</f>
        <v>58967775</v>
      </c>
      <c r="D745">
        <f>IFERROR(VLOOKUP(A745,[1]Monitoramento_Base_somente_disp!$A:$J,7,FALSE),0)</f>
        <v>0</v>
      </c>
      <c r="E745">
        <f>IFERROR(VLOOKUP(A745,[1]Monitoramento_Base_somente_disp!$A:$J,8,FALSE),0)</f>
        <v>0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Não</v>
      </c>
      <c r="W745" t="str">
        <f t="shared" si="70"/>
        <v>Não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12078950</v>
      </c>
      <c r="D746">
        <f>IFERROR(VLOOKUP(A746,[1]Monitoramento_Base_somente_disp!$A:$J,7,FALSE),0)</f>
        <v>0</v>
      </c>
      <c r="E746">
        <f>IFERROR(VLOOKUP(A746,[1]Monitoramento_Base_somente_disp!$A:$J,8,FALSE),0)</f>
        <v>0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Não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329</v>
      </c>
      <c r="C747">
        <f>IFERROR(VLOOKUP(A747,[1]Monitoramento_Base_somente_disp!$A:$J,6,FALSE),0)</f>
        <v>1775850</v>
      </c>
      <c r="D747">
        <f>IFERROR(VLOOKUP(A747,[1]Monitoramento_Base_somente_disp!$A:$J,7,FALSE),0)</f>
        <v>0</v>
      </c>
      <c r="E747">
        <f>IFERROR(VLOOKUP(A747,[1]Monitoramento_Base_somente_disp!$A:$J,8,FALSE),0)</f>
        <v>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Não</v>
      </c>
      <c r="W747" t="str">
        <f t="shared" si="70"/>
        <v>Não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11980</v>
      </c>
      <c r="C748">
        <f>IFERROR(VLOOKUP(A748,[1]Monitoramento_Base_somente_disp!$A:$J,6,FALSE),0)</f>
        <v>2087771</v>
      </c>
      <c r="D748">
        <f>IFERROR(VLOOKUP(A748,[1]Monitoramento_Base_somente_disp!$A:$J,7,FALSE),0)</f>
        <v>0</v>
      </c>
      <c r="E748">
        <f>IFERROR(VLOOKUP(A748,[1]Monitoramento_Base_somente_disp!$A:$J,8,FALSE),0)</f>
        <v>0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Não</v>
      </c>
      <c r="W748" t="str">
        <f t="shared" si="70"/>
        <v>Não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533</v>
      </c>
      <c r="C749">
        <f>IFERROR(VLOOKUP(A749,[1]Monitoramento_Base_somente_disp!$A:$J,6,FALSE),0)</f>
        <v>1106697</v>
      </c>
      <c r="D749">
        <f>IFERROR(VLOOKUP(A749,[1]Monitoramento_Base_somente_disp!$A:$J,7,FALSE),0)</f>
        <v>0</v>
      </c>
      <c r="E749">
        <f>IFERROR(VLOOKUP(A749,[1]Monitoramento_Base_somente_disp!$A:$J,8,FALSE),0)</f>
        <v>0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Não</v>
      </c>
      <c r="W749" t="str">
        <f t="shared" si="70"/>
        <v>Não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31347</v>
      </c>
      <c r="C750">
        <f>IFERROR(VLOOKUP(A750,[1]Monitoramento_Base_somente_disp!$A:$J,6,FALSE),0)</f>
        <v>22358367</v>
      </c>
      <c r="D750">
        <f>IFERROR(VLOOKUP(A750,[1]Monitoramento_Base_somente_disp!$A:$J,7,FALSE),0)</f>
        <v>0</v>
      </c>
      <c r="E750">
        <f>IFERROR(VLOOKUP(A750,[1]Monitoramento_Base_somente_disp!$A:$J,8,FALSE),0)</f>
        <v>0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Não</v>
      </c>
      <c r="W750" t="str">
        <f t="shared" si="70"/>
        <v>Não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53801</v>
      </c>
      <c r="C751">
        <f>IFERROR(VLOOKUP(A751,[1]Monitoramento_Base_somente_disp!$A:$J,6,FALSE),0)</f>
        <v>23692615</v>
      </c>
      <c r="D751">
        <f>IFERROR(VLOOKUP(A751,[1]Monitoramento_Base_somente_disp!$A:$J,7,FALSE),0)</f>
        <v>0</v>
      </c>
      <c r="E751">
        <f>IFERROR(VLOOKUP(A751,[1]Monitoramento_Base_somente_disp!$A:$J,8,FALSE),0)</f>
        <v>0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Não</v>
      </c>
      <c r="W751" t="str">
        <f t="shared" si="70"/>
        <v>Não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11996</v>
      </c>
      <c r="C752">
        <f>IFERROR(VLOOKUP(A752,[1]Monitoramento_Base_somente_disp!$A:$J,6,FALSE),0)</f>
        <v>3420195</v>
      </c>
      <c r="D752">
        <f>IFERROR(VLOOKUP(A752,[1]Monitoramento_Base_somente_disp!$A:$J,7,FALSE),0)</f>
        <v>0</v>
      </c>
      <c r="E752">
        <f>IFERROR(VLOOKUP(A752,[1]Monitoramento_Base_somente_disp!$A:$J,8,FALSE),0)</f>
        <v>0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Não</v>
      </c>
      <c r="W752" t="str">
        <f t="shared" si="70"/>
        <v>Não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82044</v>
      </c>
      <c r="C753">
        <f>IFERROR(VLOOKUP(A753,[1]Monitoramento_Base_somente_disp!$A:$J,6,FALSE),0)</f>
        <v>52593564</v>
      </c>
      <c r="D753">
        <f>IFERROR(VLOOKUP(A753,[1]Monitoramento_Base_somente_disp!$A:$J,7,FALSE),0)</f>
        <v>0</v>
      </c>
      <c r="E753">
        <f>IFERROR(VLOOKUP(A753,[1]Monitoramento_Base_somente_disp!$A:$J,8,FALSE),0)</f>
        <v>0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Não</v>
      </c>
      <c r="W753" t="str">
        <f t="shared" si="70"/>
        <v>Não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21905</v>
      </c>
      <c r="C754">
        <f>IFERROR(VLOOKUP(A754,[1]Monitoramento_Base_somente_disp!$A:$J,6,FALSE),0)</f>
        <v>38548310</v>
      </c>
      <c r="D754">
        <f>IFERROR(VLOOKUP(A754,[1]Monitoramento_Base_somente_disp!$A:$J,7,FALSE),0)</f>
        <v>0</v>
      </c>
      <c r="E754">
        <f>IFERROR(VLOOKUP(A754,[1]Monitoramento_Base_somente_disp!$A:$J,8,FALSE),0)</f>
        <v>0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Não</v>
      </c>
      <c r="W754" t="str">
        <f t="shared" si="70"/>
        <v>Não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9441250</v>
      </c>
      <c r="D755">
        <f>IFERROR(VLOOKUP(A755,[1]Monitoramento_Base_somente_disp!$A:$J,7,FALSE),0)</f>
        <v>0</v>
      </c>
      <c r="E755">
        <f>IFERROR(VLOOKUP(A755,[1]Monitoramento_Base_somente_disp!$A:$J,8,FALSE),0)</f>
        <v>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Não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63970</v>
      </c>
      <c r="C756">
        <f>IFERROR(VLOOKUP(A756,[1]Monitoramento_Base_somente_disp!$A:$J,6,FALSE),0)</f>
        <v>33418709</v>
      </c>
      <c r="D756">
        <f>IFERROR(VLOOKUP(A756,[1]Monitoramento_Base_somente_disp!$A:$J,7,FALSE),0)</f>
        <v>0</v>
      </c>
      <c r="E756">
        <f>IFERROR(VLOOKUP(A756,[1]Monitoramento_Base_somente_disp!$A:$J,8,FALSE),0)</f>
        <v>0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Não</v>
      </c>
      <c r="W756" t="str">
        <f t="shared" si="70"/>
        <v>Não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24644</v>
      </c>
      <c r="C757">
        <f>IFERROR(VLOOKUP(A757,[1]Monitoramento_Base_somente_disp!$A:$J,6,FALSE),0)</f>
        <v>8221403</v>
      </c>
      <c r="D757">
        <f>IFERROR(VLOOKUP(A757,[1]Monitoramento_Base_somente_disp!$A:$J,7,FALSE),0)</f>
        <v>0</v>
      </c>
      <c r="E757">
        <f>IFERROR(VLOOKUP(A757,[1]Monitoramento_Base_somente_disp!$A:$J,8,FALSE),0)</f>
        <v>0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Não</v>
      </c>
      <c r="W757" t="str">
        <f t="shared" si="70"/>
        <v>Não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795</v>
      </c>
      <c r="C758">
        <f>IFERROR(VLOOKUP(A758,[1]Monitoramento_Base_somente_disp!$A:$J,6,FALSE),0)</f>
        <v>12393299</v>
      </c>
      <c r="D758">
        <f>IFERROR(VLOOKUP(A758,[1]Monitoramento_Base_somente_disp!$A:$J,7,FALSE),0)</f>
        <v>0</v>
      </c>
      <c r="E758">
        <f>IFERROR(VLOOKUP(A758,[1]Monitoramento_Base_somente_disp!$A:$J,8,FALSE),0)</f>
        <v>0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Não</v>
      </c>
      <c r="W758" t="str">
        <f t="shared" si="70"/>
        <v>Não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3169225</v>
      </c>
      <c r="D759">
        <f>IFERROR(VLOOKUP(A759,[1]Monitoramento_Base_somente_disp!$A:$J,7,FALSE),0)</f>
        <v>0</v>
      </c>
      <c r="E759">
        <f>IFERROR(VLOOKUP(A759,[1]Monitoramento_Base_somente_disp!$A:$J,8,FALSE),0)</f>
        <v>0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Não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953300</v>
      </c>
      <c r="D760">
        <f>IFERROR(VLOOKUP(A760,[1]Monitoramento_Base_somente_disp!$A:$J,7,FALSE),0)</f>
        <v>0</v>
      </c>
      <c r="E760">
        <f>IFERROR(VLOOKUP(A760,[1]Monitoramento_Base_somente_disp!$A:$J,8,FALSE),0)</f>
        <v>0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10753</v>
      </c>
      <c r="P760">
        <f>IFERROR(VLOOKUP(A760,[3]Sheet1!$A:$G,4,FALSE),0)</f>
        <v>0</v>
      </c>
      <c r="Q760">
        <f>IFERROR(VLOOKUP(A760,[3]Sheet1!$A:$G,5,FALSE),0)</f>
        <v>0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Não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37683</v>
      </c>
      <c r="C761">
        <f>IFERROR(VLOOKUP(A761,[1]Monitoramento_Base_somente_disp!$A:$J,6,FALSE),0)</f>
        <v>9072016</v>
      </c>
      <c r="D761">
        <f>IFERROR(VLOOKUP(A761,[1]Monitoramento_Base_somente_disp!$A:$J,7,FALSE),0)</f>
        <v>0</v>
      </c>
      <c r="E761">
        <f>IFERROR(VLOOKUP(A761,[1]Monitoramento_Base_somente_disp!$A:$J,8,FALSE),0)</f>
        <v>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Não</v>
      </c>
      <c r="W761" t="str">
        <f t="shared" si="70"/>
        <v>Não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12425</v>
      </c>
      <c r="C762">
        <f>IFERROR(VLOOKUP(A762,[1]Monitoramento_Base_somente_disp!$A:$J,6,FALSE),0)</f>
        <v>11172797</v>
      </c>
      <c r="D762">
        <f>IFERROR(VLOOKUP(A762,[1]Monitoramento_Base_somente_disp!$A:$J,7,FALSE),0)</f>
        <v>0</v>
      </c>
      <c r="E762">
        <f>IFERROR(VLOOKUP(A762,[1]Monitoramento_Base_somente_disp!$A:$J,8,FALSE),0)</f>
        <v>0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Não</v>
      </c>
      <c r="W762" t="str">
        <f t="shared" si="70"/>
        <v>Não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45524</v>
      </c>
      <c r="C763">
        <f>IFERROR(VLOOKUP(A763,[1]Monitoramento_Base_somente_disp!$A:$J,6,FALSE),0)</f>
        <v>7807918</v>
      </c>
      <c r="D763">
        <f>IFERROR(VLOOKUP(A763,[1]Monitoramento_Base_somente_disp!$A:$J,7,FALSE),0)</f>
        <v>0</v>
      </c>
      <c r="E763">
        <f>IFERROR(VLOOKUP(A763,[1]Monitoramento_Base_somente_disp!$A:$J,8,FALSE),0)</f>
        <v>0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Não</v>
      </c>
      <c r="W763" t="str">
        <f t="shared" si="70"/>
        <v>Não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410770</v>
      </c>
      <c r="C764">
        <f>IFERROR(VLOOKUP(A764,[1]Monitoramento_Base_somente_disp!$A:$J,6,FALSE),0)</f>
        <v>43515923</v>
      </c>
      <c r="D764">
        <f>IFERROR(VLOOKUP(A764,[1]Monitoramento_Base_somente_disp!$A:$J,7,FALSE),0)</f>
        <v>0</v>
      </c>
      <c r="E764">
        <f>IFERROR(VLOOKUP(A764,[1]Monitoramento_Base_somente_disp!$A:$J,8,FALSE),0)</f>
        <v>0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Não</v>
      </c>
      <c r="W764" t="str">
        <f t="shared" si="70"/>
        <v>Não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4486</v>
      </c>
      <c r="C765">
        <f>IFERROR(VLOOKUP(A765,[1]Monitoramento_Base_somente_disp!$A:$J,6,FALSE),0)</f>
        <v>473788</v>
      </c>
      <c r="D765">
        <f>IFERROR(VLOOKUP(A765,[1]Monitoramento_Base_somente_disp!$A:$J,7,FALSE),0)</f>
        <v>0</v>
      </c>
      <c r="E765">
        <f>IFERROR(VLOOKUP(A765,[1]Monitoramento_Base_somente_disp!$A:$J,8,FALSE),0)</f>
        <v>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Não</v>
      </c>
      <c r="W765" t="str">
        <f t="shared" si="70"/>
        <v>Não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34709</v>
      </c>
      <c r="C766">
        <f>IFERROR(VLOOKUP(A766,[1]Monitoramento_Base_somente_disp!$A:$J,6,FALSE),0)</f>
        <v>2674177</v>
      </c>
      <c r="D766">
        <f>IFERROR(VLOOKUP(A766,[1]Monitoramento_Base_somente_disp!$A:$J,7,FALSE),0)</f>
        <v>0</v>
      </c>
      <c r="E766">
        <f>IFERROR(VLOOKUP(A766,[1]Monitoramento_Base_somente_disp!$A:$J,8,FALSE),0)</f>
        <v>0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Não</v>
      </c>
      <c r="W766" t="str">
        <f t="shared" si="70"/>
        <v>Não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35492</v>
      </c>
      <c r="C767">
        <f>IFERROR(VLOOKUP(A767,[1]Monitoramento_Base_somente_disp!$A:$J,6,FALSE),0)</f>
        <v>5488169</v>
      </c>
      <c r="D767">
        <f>IFERROR(VLOOKUP(A767,[1]Monitoramento_Base_somente_disp!$A:$J,7,FALSE),0)</f>
        <v>0</v>
      </c>
      <c r="E767">
        <f>IFERROR(VLOOKUP(A767,[1]Monitoramento_Base_somente_disp!$A:$J,8,FALSE),0)</f>
        <v>0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Não</v>
      </c>
      <c r="W767" t="str">
        <f t="shared" si="70"/>
        <v>Não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11266</v>
      </c>
      <c r="C768">
        <f>IFERROR(VLOOKUP(A768,[1]Monitoramento_Base_somente_disp!$A:$J,6,FALSE),0)</f>
        <v>2530326</v>
      </c>
      <c r="D768">
        <f>IFERROR(VLOOKUP(A768,[1]Monitoramento_Base_somente_disp!$A:$J,7,FALSE),0)</f>
        <v>0</v>
      </c>
      <c r="E768">
        <f>IFERROR(VLOOKUP(A768,[1]Monitoramento_Base_somente_disp!$A:$J,8,FALSE),0)</f>
        <v>0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Não</v>
      </c>
      <c r="W768" t="str">
        <f t="shared" si="70"/>
        <v>Não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12158</v>
      </c>
      <c r="C770">
        <f>IFERROR(VLOOKUP(A770,[1]Monitoramento_Base_somente_disp!$A:$J,6,FALSE),0)</f>
        <v>47741296</v>
      </c>
      <c r="D770">
        <f>IFERROR(VLOOKUP(A770,[1]Monitoramento_Base_somente_disp!$A:$J,7,FALSE),0)</f>
        <v>0</v>
      </c>
      <c r="E770">
        <f>IFERROR(VLOOKUP(A770,[1]Monitoramento_Base_somente_disp!$A:$J,8,FALSE),0)</f>
        <v>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Não</v>
      </c>
      <c r="W770" t="str">
        <f t="shared" si="70"/>
        <v>Não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3294075</v>
      </c>
      <c r="D771">
        <f>IFERROR(VLOOKUP(A771,[1]Monitoramento_Base_somente_disp!$A:$J,7,FALSE),0)</f>
        <v>0</v>
      </c>
      <c r="E771">
        <f>IFERROR(VLOOKUP(A771,[1]Monitoramento_Base_somente_disp!$A:$J,8,FALSE),0)</f>
        <v>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Não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822</v>
      </c>
      <c r="C772">
        <f>IFERROR(VLOOKUP(A772,[1]Monitoramento_Base_somente_disp!$A:$J,6,FALSE),0)</f>
        <v>307906</v>
      </c>
      <c r="D772">
        <f>IFERROR(VLOOKUP(A772,[1]Monitoramento_Base_somente_disp!$A:$J,7,FALSE),0)</f>
        <v>0</v>
      </c>
      <c r="E772">
        <f>IFERROR(VLOOKUP(A772,[1]Monitoramento_Base_somente_disp!$A:$J,8,FALSE),0)</f>
        <v>0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Não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234367</v>
      </c>
      <c r="D773">
        <f>IFERROR(VLOOKUP(A773,[1]Monitoramento_Base_somente_disp!$A:$J,7,FALSE),0)</f>
        <v>0</v>
      </c>
      <c r="E773">
        <f>IFERROR(VLOOKUP(A773,[1]Monitoramento_Base_somente_disp!$A:$J,8,FALSE),0)</f>
        <v>0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Não</v>
      </c>
      <c r="W773" t="str">
        <f t="shared" si="70"/>
        <v>Não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19962</v>
      </c>
      <c r="C774">
        <f>IFERROR(VLOOKUP(A774,[1]Monitoramento_Base_somente_disp!$A:$J,6,FALSE),0)</f>
        <v>915581</v>
      </c>
      <c r="D774">
        <f>IFERROR(VLOOKUP(A774,[1]Monitoramento_Base_somente_disp!$A:$J,7,FALSE),0)</f>
        <v>0</v>
      </c>
      <c r="E774">
        <f>IFERROR(VLOOKUP(A774,[1]Monitoramento_Base_somente_disp!$A:$J,8,FALSE),0)</f>
        <v>0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Não</v>
      </c>
      <c r="W774" t="str">
        <f t="shared" ref="W774:W837" si="76">IF(E774+K774+Q774&gt;0,"Sim","Não")</f>
        <v>Não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5751</v>
      </c>
      <c r="C775">
        <f>IFERROR(VLOOKUP(A775,[1]Monitoramento_Base_somente_disp!$A:$J,6,FALSE),0)</f>
        <v>3399170</v>
      </c>
      <c r="D775">
        <f>IFERROR(VLOOKUP(A775,[1]Monitoramento_Base_somente_disp!$A:$J,7,FALSE),0)</f>
        <v>0</v>
      </c>
      <c r="E775">
        <f>IFERROR(VLOOKUP(A775,[1]Monitoramento_Base_somente_disp!$A:$J,8,FALSE),0)</f>
        <v>0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Não</v>
      </c>
      <c r="W775" t="str">
        <f t="shared" si="76"/>
        <v>Não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37590</v>
      </c>
      <c r="C776">
        <f>IFERROR(VLOOKUP(A776,[1]Monitoramento_Base_somente_disp!$A:$J,6,FALSE),0)</f>
        <v>5321346</v>
      </c>
      <c r="D776">
        <f>IFERROR(VLOOKUP(A776,[1]Monitoramento_Base_somente_disp!$A:$J,7,FALSE),0)</f>
        <v>0</v>
      </c>
      <c r="E776">
        <f>IFERROR(VLOOKUP(A776,[1]Monitoramento_Base_somente_disp!$A:$J,8,FALSE),0)</f>
        <v>0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Não</v>
      </c>
      <c r="W776" t="str">
        <f t="shared" si="76"/>
        <v>Não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7040</v>
      </c>
      <c r="C777">
        <f>IFERROR(VLOOKUP(A777,[1]Monitoramento_Base_somente_disp!$A:$J,6,FALSE),0)</f>
        <v>4707462</v>
      </c>
      <c r="D777">
        <f>IFERROR(VLOOKUP(A777,[1]Monitoramento_Base_somente_disp!$A:$J,7,FALSE),0)</f>
        <v>0</v>
      </c>
      <c r="E777">
        <f>IFERROR(VLOOKUP(A777,[1]Monitoramento_Base_somente_disp!$A:$J,8,FALSE),0)</f>
        <v>0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Não</v>
      </c>
      <c r="W777" t="str">
        <f t="shared" si="76"/>
        <v>Não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98</v>
      </c>
      <c r="C778">
        <f>IFERROR(VLOOKUP(A778,[1]Monitoramento_Base_somente_disp!$A:$J,6,FALSE),0)</f>
        <v>6285408</v>
      </c>
      <c r="D778">
        <f>IFERROR(VLOOKUP(A778,[1]Monitoramento_Base_somente_disp!$A:$J,7,FALSE),0)</f>
        <v>0</v>
      </c>
      <c r="E778">
        <f>IFERROR(VLOOKUP(A778,[1]Monitoramento_Base_somente_disp!$A:$J,8,FALSE),0)</f>
        <v>0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Não</v>
      </c>
      <c r="W778" t="str">
        <f t="shared" si="76"/>
        <v>Não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28520</v>
      </c>
      <c r="C779">
        <f>IFERROR(VLOOKUP(A779,[1]Monitoramento_Base_somente_disp!$A:$J,6,FALSE),0)</f>
        <v>2935882</v>
      </c>
      <c r="D779">
        <f>IFERROR(VLOOKUP(A779,[1]Monitoramento_Base_somente_disp!$A:$J,7,FALSE),0)</f>
        <v>0</v>
      </c>
      <c r="E779">
        <f>IFERROR(VLOOKUP(A779,[1]Monitoramento_Base_somente_disp!$A:$J,8,FALSE),0)</f>
        <v>0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Não</v>
      </c>
      <c r="W779" t="str">
        <f t="shared" si="76"/>
        <v>Não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2852</v>
      </c>
      <c r="C780">
        <f>IFERROR(VLOOKUP(A780,[1]Monitoramento_Base_somente_disp!$A:$J,6,FALSE),0)</f>
        <v>2561082</v>
      </c>
      <c r="D780">
        <f>IFERROR(VLOOKUP(A780,[1]Monitoramento_Base_somente_disp!$A:$J,7,FALSE),0)</f>
        <v>0</v>
      </c>
      <c r="E780">
        <f>IFERROR(VLOOKUP(A780,[1]Monitoramento_Base_somente_disp!$A:$J,8,FALSE),0)</f>
        <v>0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Não</v>
      </c>
      <c r="W780" t="str">
        <f t="shared" si="76"/>
        <v>Não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2936275</v>
      </c>
      <c r="D781">
        <f>IFERROR(VLOOKUP(A781,[1]Monitoramento_Base_somente_disp!$A:$J,7,FALSE),0)</f>
        <v>0</v>
      </c>
      <c r="E781">
        <f>IFERROR(VLOOKUP(A781,[1]Monitoramento_Base_somente_disp!$A:$J,8,FALSE),0)</f>
        <v>0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Não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62780</v>
      </c>
      <c r="C782">
        <f>IFERROR(VLOOKUP(A782,[1]Monitoramento_Base_somente_disp!$A:$J,6,FALSE),0)</f>
        <v>6917484</v>
      </c>
      <c r="D782">
        <f>IFERROR(VLOOKUP(A782,[1]Monitoramento_Base_somente_disp!$A:$J,7,FALSE),0)</f>
        <v>0</v>
      </c>
      <c r="E782">
        <f>IFERROR(VLOOKUP(A782,[1]Monitoramento_Base_somente_disp!$A:$J,8,FALSE),0)</f>
        <v>0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Não</v>
      </c>
      <c r="W782" t="str">
        <f t="shared" si="76"/>
        <v>Não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1174</v>
      </c>
      <c r="C783">
        <f>IFERROR(VLOOKUP(A783,[1]Monitoramento_Base_somente_disp!$A:$J,6,FALSE),0)</f>
        <v>20034951</v>
      </c>
      <c r="D783">
        <f>IFERROR(VLOOKUP(A783,[1]Monitoramento_Base_somente_disp!$A:$J,7,FALSE),0)</f>
        <v>0</v>
      </c>
      <c r="E783">
        <f>IFERROR(VLOOKUP(A783,[1]Monitoramento_Base_somente_disp!$A:$J,8,FALSE),0)</f>
        <v>0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Não</v>
      </c>
      <c r="W783" t="str">
        <f t="shared" si="76"/>
        <v>Não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6311</v>
      </c>
      <c r="C784">
        <f>IFERROR(VLOOKUP(A784,[1]Monitoramento_Base_somente_disp!$A:$J,6,FALSE),0)</f>
        <v>5323747</v>
      </c>
      <c r="D784">
        <f>IFERROR(VLOOKUP(A784,[1]Monitoramento_Base_somente_disp!$A:$J,7,FALSE),0)</f>
        <v>0</v>
      </c>
      <c r="E784">
        <f>IFERROR(VLOOKUP(A784,[1]Monitoramento_Base_somente_disp!$A:$J,8,FALSE),0)</f>
        <v>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Não</v>
      </c>
      <c r="W784" t="str">
        <f t="shared" si="76"/>
        <v>Não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37464</v>
      </c>
      <c r="C785">
        <f>IFERROR(VLOOKUP(A785,[1]Monitoramento_Base_somente_disp!$A:$J,6,FALSE),0)</f>
        <v>12884926</v>
      </c>
      <c r="D785">
        <f>IFERROR(VLOOKUP(A785,[1]Monitoramento_Base_somente_disp!$A:$J,7,FALSE),0)</f>
        <v>0</v>
      </c>
      <c r="E785">
        <f>IFERROR(VLOOKUP(A785,[1]Monitoramento_Base_somente_disp!$A:$J,8,FALSE),0)</f>
        <v>0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Não</v>
      </c>
      <c r="W785" t="str">
        <f t="shared" si="76"/>
        <v>Não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5994675</v>
      </c>
      <c r="D786">
        <f>IFERROR(VLOOKUP(A786,[1]Monitoramento_Base_somente_disp!$A:$J,7,FALSE),0)</f>
        <v>0</v>
      </c>
      <c r="E786">
        <f>IFERROR(VLOOKUP(A786,[1]Monitoramento_Base_somente_disp!$A:$J,8,FALSE),0)</f>
        <v>0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Não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17058</v>
      </c>
      <c r="C787">
        <f>IFERROR(VLOOKUP(A787,[1]Monitoramento_Base_somente_disp!$A:$J,6,FALSE),0)</f>
        <v>2208559</v>
      </c>
      <c r="D787">
        <f>IFERROR(VLOOKUP(A787,[1]Monitoramento_Base_somente_disp!$A:$J,7,FALSE),0)</f>
        <v>0</v>
      </c>
      <c r="E787">
        <f>IFERROR(VLOOKUP(A787,[1]Monitoramento_Base_somente_disp!$A:$J,8,FALSE),0)</f>
        <v>0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Não</v>
      </c>
      <c r="W787" t="str">
        <f t="shared" si="76"/>
        <v>Não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3316620</v>
      </c>
      <c r="D788">
        <f>IFERROR(VLOOKUP(A788,[1]Monitoramento_Base_somente_disp!$A:$J,7,FALSE),0)</f>
        <v>0</v>
      </c>
      <c r="E788">
        <f>IFERROR(VLOOKUP(A788,[1]Monitoramento_Base_somente_disp!$A:$J,8,FALSE),0)</f>
        <v>0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Não</v>
      </c>
      <c r="W788" t="str">
        <f t="shared" si="76"/>
        <v>Não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30980</v>
      </c>
      <c r="C789">
        <f>IFERROR(VLOOKUP(A789,[1]Monitoramento_Base_somente_disp!$A:$J,6,FALSE),0)</f>
        <v>12644981</v>
      </c>
      <c r="D789">
        <f>IFERROR(VLOOKUP(A789,[1]Monitoramento_Base_somente_disp!$A:$J,7,FALSE),0)</f>
        <v>0</v>
      </c>
      <c r="E789">
        <f>IFERROR(VLOOKUP(A789,[1]Monitoramento_Base_somente_disp!$A:$J,8,FALSE),0)</f>
        <v>0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Não</v>
      </c>
      <c r="W789" t="str">
        <f t="shared" si="76"/>
        <v>Não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495719</v>
      </c>
      <c r="D790">
        <f>IFERROR(VLOOKUP(A790,[1]Monitoramento_Base_somente_disp!$A:$J,7,FALSE),0)</f>
        <v>0</v>
      </c>
      <c r="E790">
        <f>IFERROR(VLOOKUP(A790,[1]Monitoramento_Base_somente_disp!$A:$J,8,FALSE),0)</f>
        <v>0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Não</v>
      </c>
      <c r="W790" t="str">
        <f t="shared" si="76"/>
        <v>Não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70700</v>
      </c>
      <c r="D791">
        <f>IFERROR(VLOOKUP(A791,[1]Monitoramento_Base_somente_disp!$A:$J,7,FALSE),0)</f>
        <v>0</v>
      </c>
      <c r="E791">
        <f>IFERROR(VLOOKUP(A791,[1]Monitoramento_Base_somente_disp!$A:$J,8,FALSE),0)</f>
        <v>0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Não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29493</v>
      </c>
      <c r="C792">
        <f>IFERROR(VLOOKUP(A792,[1]Monitoramento_Base_somente_disp!$A:$J,6,FALSE),0)</f>
        <v>5519719</v>
      </c>
      <c r="D792">
        <f>IFERROR(VLOOKUP(A792,[1]Monitoramento_Base_somente_disp!$A:$J,7,FALSE),0)</f>
        <v>0</v>
      </c>
      <c r="E792">
        <f>IFERROR(VLOOKUP(A792,[1]Monitoramento_Base_somente_disp!$A:$J,8,FALSE),0)</f>
        <v>0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Não</v>
      </c>
      <c r="W792" t="str">
        <f t="shared" si="76"/>
        <v>Não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22600</v>
      </c>
      <c r="C793">
        <f>IFERROR(VLOOKUP(A793,[1]Monitoramento_Base_somente_disp!$A:$J,6,FALSE),0)</f>
        <v>1678788</v>
      </c>
      <c r="D793">
        <f>IFERROR(VLOOKUP(A793,[1]Monitoramento_Base_somente_disp!$A:$J,7,FALSE),0)</f>
        <v>0</v>
      </c>
      <c r="E793">
        <f>IFERROR(VLOOKUP(A793,[1]Monitoramento_Base_somente_disp!$A:$J,8,FALSE),0)</f>
        <v>0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Não</v>
      </c>
      <c r="W793" t="str">
        <f t="shared" si="76"/>
        <v>Não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8041</v>
      </c>
      <c r="C794">
        <f>IFERROR(VLOOKUP(A794,[1]Monitoramento_Base_somente_disp!$A:$J,6,FALSE),0)</f>
        <v>308936</v>
      </c>
      <c r="D794">
        <f>IFERROR(VLOOKUP(A794,[1]Monitoramento_Base_somente_disp!$A:$J,7,FALSE),0)</f>
        <v>0</v>
      </c>
      <c r="E794">
        <f>IFERROR(VLOOKUP(A794,[1]Monitoramento_Base_somente_disp!$A:$J,8,FALSE),0)</f>
        <v>0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Não</v>
      </c>
      <c r="W794" t="str">
        <f t="shared" si="76"/>
        <v>Não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19317</v>
      </c>
      <c r="D795">
        <f>IFERROR(VLOOKUP(A795,[1]Monitoramento_Base_somente_disp!$A:$J,7,FALSE),0)</f>
        <v>0</v>
      </c>
      <c r="E795">
        <f>IFERROR(VLOOKUP(A795,[1]Monitoramento_Base_somente_disp!$A:$J,8,FALSE),0)</f>
        <v>0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Não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34704</v>
      </c>
      <c r="C796">
        <f>IFERROR(VLOOKUP(A796,[1]Monitoramento_Base_somente_disp!$A:$J,6,FALSE),0)</f>
        <v>2708554</v>
      </c>
      <c r="D796">
        <f>IFERROR(VLOOKUP(A796,[1]Monitoramento_Base_somente_disp!$A:$J,7,FALSE),0)</f>
        <v>0</v>
      </c>
      <c r="E796">
        <f>IFERROR(VLOOKUP(A796,[1]Monitoramento_Base_somente_disp!$A:$J,8,FALSE),0)</f>
        <v>0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Não</v>
      </c>
      <c r="W796" t="str">
        <f t="shared" si="76"/>
        <v>Não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7771656</v>
      </c>
      <c r="D797">
        <f>IFERROR(VLOOKUP(A797,[1]Monitoramento_Base_somente_disp!$A:$J,7,FALSE),0)</f>
        <v>0</v>
      </c>
      <c r="E797">
        <f>IFERROR(VLOOKUP(A797,[1]Monitoramento_Base_somente_disp!$A:$J,8,FALSE),0)</f>
        <v>0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Não</v>
      </c>
      <c r="W797" t="str">
        <f t="shared" si="76"/>
        <v>Não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91734</v>
      </c>
      <c r="C798">
        <f>IFERROR(VLOOKUP(A798,[1]Monitoramento_Base_somente_disp!$A:$J,6,FALSE),0)</f>
        <v>16993168</v>
      </c>
      <c r="D798">
        <f>IFERROR(VLOOKUP(A798,[1]Monitoramento_Base_somente_disp!$A:$J,7,FALSE),0)</f>
        <v>0</v>
      </c>
      <c r="E798">
        <f>IFERROR(VLOOKUP(A798,[1]Monitoramento_Base_somente_disp!$A:$J,8,FALSE),0)</f>
        <v>0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Não</v>
      </c>
      <c r="W798" t="str">
        <f t="shared" si="76"/>
        <v>Não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2398071</v>
      </c>
      <c r="D799">
        <f>IFERROR(VLOOKUP(A799,[1]Monitoramento_Base_somente_disp!$A:$J,7,FALSE),0)</f>
        <v>0</v>
      </c>
      <c r="E799">
        <f>IFERROR(VLOOKUP(A799,[1]Monitoramento_Base_somente_disp!$A:$J,8,FALSE),0)</f>
        <v>0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Não</v>
      </c>
      <c r="W799" t="str">
        <f t="shared" si="76"/>
        <v>Não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32636</v>
      </c>
      <c r="C800">
        <f>IFERROR(VLOOKUP(A800,[1]Monitoramento_Base_somente_disp!$A:$J,6,FALSE),0)</f>
        <v>2863785</v>
      </c>
      <c r="D800">
        <f>IFERROR(VLOOKUP(A800,[1]Monitoramento_Base_somente_disp!$A:$J,7,FALSE),0)</f>
        <v>0</v>
      </c>
      <c r="E800">
        <f>IFERROR(VLOOKUP(A800,[1]Monitoramento_Base_somente_disp!$A:$J,8,FALSE),0)</f>
        <v>0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Não</v>
      </c>
      <c r="W800" t="str">
        <f t="shared" si="76"/>
        <v>Não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78669</v>
      </c>
      <c r="C801">
        <f>IFERROR(VLOOKUP(A801,[1]Monitoramento_Base_somente_disp!$A:$J,6,FALSE),0)</f>
        <v>9459331</v>
      </c>
      <c r="D801">
        <f>IFERROR(VLOOKUP(A801,[1]Monitoramento_Base_somente_disp!$A:$J,7,FALSE),0)</f>
        <v>0</v>
      </c>
      <c r="E801">
        <f>IFERROR(VLOOKUP(A801,[1]Monitoramento_Base_somente_disp!$A:$J,8,FALSE),0)</f>
        <v>0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Não</v>
      </c>
      <c r="W801" t="str">
        <f t="shared" si="76"/>
        <v>Não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2271</v>
      </c>
      <c r="C802">
        <f>IFERROR(VLOOKUP(A802,[1]Monitoramento_Base_somente_disp!$A:$J,6,FALSE),0)</f>
        <v>364259</v>
      </c>
      <c r="D802">
        <f>IFERROR(VLOOKUP(A802,[1]Monitoramento_Base_somente_disp!$A:$J,7,FALSE),0)</f>
        <v>0</v>
      </c>
      <c r="E802">
        <f>IFERROR(VLOOKUP(A802,[1]Monitoramento_Base_somente_disp!$A:$J,8,FALSE),0)</f>
        <v>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Não</v>
      </c>
      <c r="W802" t="str">
        <f t="shared" si="76"/>
        <v>Não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1784</v>
      </c>
      <c r="C803">
        <f>IFERROR(VLOOKUP(A803,[1]Monitoramento_Base_somente_disp!$A:$J,6,FALSE),0)</f>
        <v>14719767</v>
      </c>
      <c r="D803">
        <f>IFERROR(VLOOKUP(A803,[1]Monitoramento_Base_somente_disp!$A:$J,7,FALSE),0)</f>
        <v>0</v>
      </c>
      <c r="E803">
        <f>IFERROR(VLOOKUP(A803,[1]Monitoramento_Base_somente_disp!$A:$J,8,FALSE),0)</f>
        <v>0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Não</v>
      </c>
      <c r="W803" t="str">
        <f t="shared" si="76"/>
        <v>Não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5486</v>
      </c>
      <c r="C804">
        <f>IFERROR(VLOOKUP(A804,[1]Monitoramento_Base_somente_disp!$A:$J,6,FALSE),0)</f>
        <v>3531899</v>
      </c>
      <c r="D804">
        <f>IFERROR(VLOOKUP(A804,[1]Monitoramento_Base_somente_disp!$A:$J,7,FALSE),0)</f>
        <v>0</v>
      </c>
      <c r="E804">
        <f>IFERROR(VLOOKUP(A804,[1]Monitoramento_Base_somente_disp!$A:$J,8,FALSE),0)</f>
        <v>0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Não</v>
      </c>
      <c r="W804" t="str">
        <f t="shared" si="76"/>
        <v>Não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278</v>
      </c>
      <c r="C805">
        <f>IFERROR(VLOOKUP(A805,[1]Monitoramento_Base_somente_disp!$A:$J,6,FALSE),0)</f>
        <v>1763047</v>
      </c>
      <c r="D805">
        <f>IFERROR(VLOOKUP(A805,[1]Monitoramento_Base_somente_disp!$A:$J,7,FALSE),0)</f>
        <v>0</v>
      </c>
      <c r="E805">
        <f>IFERROR(VLOOKUP(A805,[1]Monitoramento_Base_somente_disp!$A:$J,8,FALSE),0)</f>
        <v>0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Não</v>
      </c>
      <c r="W805" t="str">
        <f t="shared" si="76"/>
        <v>Não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17798</v>
      </c>
      <c r="C806">
        <f>IFERROR(VLOOKUP(A806,[1]Monitoramento_Base_somente_disp!$A:$J,6,FALSE),0)</f>
        <v>35128314</v>
      </c>
      <c r="D806">
        <f>IFERROR(VLOOKUP(A806,[1]Monitoramento_Base_somente_disp!$A:$J,7,FALSE),0)</f>
        <v>0</v>
      </c>
      <c r="E806">
        <f>IFERROR(VLOOKUP(A806,[1]Monitoramento_Base_somente_disp!$A:$J,8,FALSE),0)</f>
        <v>0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Não</v>
      </c>
      <c r="W806" t="str">
        <f t="shared" si="76"/>
        <v>Não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31539</v>
      </c>
      <c r="C807">
        <f>IFERROR(VLOOKUP(A807,[1]Monitoramento_Base_somente_disp!$A:$J,6,FALSE),0)</f>
        <v>2642321</v>
      </c>
      <c r="D807">
        <f>IFERROR(VLOOKUP(A807,[1]Monitoramento_Base_somente_disp!$A:$J,7,FALSE),0)</f>
        <v>0</v>
      </c>
      <c r="E807">
        <f>IFERROR(VLOOKUP(A807,[1]Monitoramento_Base_somente_disp!$A:$J,8,FALSE),0)</f>
        <v>0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Não</v>
      </c>
      <c r="W807" t="str">
        <f t="shared" si="76"/>
        <v>Não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31429</v>
      </c>
      <c r="C808">
        <f>IFERROR(VLOOKUP(A808,[1]Monitoramento_Base_somente_disp!$A:$J,6,FALSE),0)</f>
        <v>3713802</v>
      </c>
      <c r="D808">
        <f>IFERROR(VLOOKUP(A808,[1]Monitoramento_Base_somente_disp!$A:$J,7,FALSE),0)</f>
        <v>0</v>
      </c>
      <c r="E808">
        <f>IFERROR(VLOOKUP(A808,[1]Monitoramento_Base_somente_disp!$A:$J,8,FALSE),0)</f>
        <v>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Não</v>
      </c>
      <c r="W808" t="str">
        <f t="shared" si="76"/>
        <v>Não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3354</v>
      </c>
      <c r="C809">
        <f>IFERROR(VLOOKUP(A809,[1]Monitoramento_Base_somente_disp!$A:$J,6,FALSE),0)</f>
        <v>1660441</v>
      </c>
      <c r="D809">
        <f>IFERROR(VLOOKUP(A809,[1]Monitoramento_Base_somente_disp!$A:$J,7,FALSE),0)</f>
        <v>0</v>
      </c>
      <c r="E809">
        <f>IFERROR(VLOOKUP(A809,[1]Monitoramento_Base_somente_disp!$A:$J,8,FALSE),0)</f>
        <v>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Não</v>
      </c>
      <c r="W809" t="str">
        <f t="shared" si="76"/>
        <v>Não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6197</v>
      </c>
      <c r="C810">
        <f>IFERROR(VLOOKUP(A810,[1]Monitoramento_Base_somente_disp!$A:$J,6,FALSE),0)</f>
        <v>293501</v>
      </c>
      <c r="D810">
        <f>IFERROR(VLOOKUP(A810,[1]Monitoramento_Base_somente_disp!$A:$J,7,FALSE),0)</f>
        <v>0</v>
      </c>
      <c r="E810">
        <f>IFERROR(VLOOKUP(A810,[1]Monitoramento_Base_somente_disp!$A:$J,8,FALSE),0)</f>
        <v>0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68982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Não</v>
      </c>
      <c r="W810" t="str">
        <f t="shared" si="76"/>
        <v>Não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7996</v>
      </c>
      <c r="C811">
        <f>IFERROR(VLOOKUP(A811,[1]Monitoramento_Base_somente_disp!$A:$J,6,FALSE),0)</f>
        <v>8967606</v>
      </c>
      <c r="D811">
        <f>IFERROR(VLOOKUP(A811,[1]Monitoramento_Base_somente_disp!$A:$J,7,FALSE),0)</f>
        <v>0</v>
      </c>
      <c r="E811">
        <f>IFERROR(VLOOKUP(A811,[1]Monitoramento_Base_somente_disp!$A:$J,8,FALSE),0)</f>
        <v>0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Não</v>
      </c>
      <c r="W811" t="str">
        <f t="shared" si="76"/>
        <v>Não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46306</v>
      </c>
      <c r="C812">
        <f>IFERROR(VLOOKUP(A812,[1]Monitoramento_Base_somente_disp!$A:$J,6,FALSE),0)</f>
        <v>3315269</v>
      </c>
      <c r="D812">
        <f>IFERROR(VLOOKUP(A812,[1]Monitoramento_Base_somente_disp!$A:$J,7,FALSE),0)</f>
        <v>0</v>
      </c>
      <c r="E812">
        <f>IFERROR(VLOOKUP(A812,[1]Monitoramento_Base_somente_disp!$A:$J,8,FALSE),0)</f>
        <v>0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Não</v>
      </c>
      <c r="W812" t="str">
        <f t="shared" si="76"/>
        <v>Não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14298</v>
      </c>
      <c r="C813">
        <f>IFERROR(VLOOKUP(A813,[1]Monitoramento_Base_somente_disp!$A:$J,6,FALSE),0)</f>
        <v>10786797</v>
      </c>
      <c r="D813">
        <f>IFERROR(VLOOKUP(A813,[1]Monitoramento_Base_somente_disp!$A:$J,7,FALSE),0)</f>
        <v>0</v>
      </c>
      <c r="E813">
        <f>IFERROR(VLOOKUP(A813,[1]Monitoramento_Base_somente_disp!$A:$J,8,FALSE),0)</f>
        <v>0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Não</v>
      </c>
      <c r="W813" t="str">
        <f t="shared" si="76"/>
        <v>Não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27004</v>
      </c>
      <c r="C814">
        <f>IFERROR(VLOOKUP(A814,[1]Monitoramento_Base_somente_disp!$A:$J,6,FALSE),0)</f>
        <v>7909679</v>
      </c>
      <c r="D814">
        <f>IFERROR(VLOOKUP(A814,[1]Monitoramento_Base_somente_disp!$A:$J,7,FALSE),0)</f>
        <v>0</v>
      </c>
      <c r="E814">
        <f>IFERROR(VLOOKUP(A814,[1]Monitoramento_Base_somente_disp!$A:$J,8,FALSE),0)</f>
        <v>0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Não</v>
      </c>
      <c r="W814" t="str">
        <f t="shared" si="76"/>
        <v>Não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2123</v>
      </c>
      <c r="C815">
        <f>IFERROR(VLOOKUP(A815,[1]Monitoramento_Base_somente_disp!$A:$J,6,FALSE),0)</f>
        <v>1414364</v>
      </c>
      <c r="D815">
        <f>IFERROR(VLOOKUP(A815,[1]Monitoramento_Base_somente_disp!$A:$J,7,FALSE),0)</f>
        <v>0</v>
      </c>
      <c r="E815">
        <f>IFERROR(VLOOKUP(A815,[1]Monitoramento_Base_somente_disp!$A:$J,8,FALSE),0)</f>
        <v>0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Não</v>
      </c>
      <c r="W815" t="str">
        <f t="shared" si="76"/>
        <v>Não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32321</v>
      </c>
      <c r="C816">
        <f>IFERROR(VLOOKUP(A816,[1]Monitoramento_Base_somente_disp!$A:$J,6,FALSE),0)</f>
        <v>3560796</v>
      </c>
      <c r="D816">
        <f>IFERROR(VLOOKUP(A816,[1]Monitoramento_Base_somente_disp!$A:$J,7,FALSE),0)</f>
        <v>0</v>
      </c>
      <c r="E816">
        <f>IFERROR(VLOOKUP(A816,[1]Monitoramento_Base_somente_disp!$A:$J,8,FALSE),0)</f>
        <v>0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Não</v>
      </c>
      <c r="W816" t="str">
        <f t="shared" si="76"/>
        <v>Não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5359</v>
      </c>
      <c r="C817">
        <f>IFERROR(VLOOKUP(A817,[1]Monitoramento_Base_somente_disp!$A:$J,6,FALSE),0)</f>
        <v>95627423</v>
      </c>
      <c r="D817">
        <f>IFERROR(VLOOKUP(A817,[1]Monitoramento_Base_somente_disp!$A:$J,7,FALSE),0)</f>
        <v>0</v>
      </c>
      <c r="E817">
        <f>IFERROR(VLOOKUP(A817,[1]Monitoramento_Base_somente_disp!$A:$J,8,FALSE),0)</f>
        <v>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Não</v>
      </c>
      <c r="W817" t="str">
        <f t="shared" si="76"/>
        <v>Não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1515</v>
      </c>
      <c r="C818">
        <f>IFERROR(VLOOKUP(A818,[1]Monitoramento_Base_somente_disp!$A:$J,6,FALSE),0)</f>
        <v>6426829</v>
      </c>
      <c r="D818">
        <f>IFERROR(VLOOKUP(A818,[1]Monitoramento_Base_somente_disp!$A:$J,7,FALSE),0)</f>
        <v>0</v>
      </c>
      <c r="E818">
        <f>IFERROR(VLOOKUP(A818,[1]Monitoramento_Base_somente_disp!$A:$J,8,FALSE),0)</f>
        <v>0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Não</v>
      </c>
      <c r="W818" t="str">
        <f t="shared" si="76"/>
        <v>Não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52540325</v>
      </c>
      <c r="D819">
        <f>IFERROR(VLOOKUP(A819,[1]Monitoramento_Base_somente_disp!$A:$J,7,FALSE),0)</f>
        <v>0</v>
      </c>
      <c r="E819">
        <f>IFERROR(VLOOKUP(A819,[1]Monitoramento_Base_somente_disp!$A:$J,8,FALSE),0)</f>
        <v>0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Não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102323</v>
      </c>
      <c r="C820">
        <f>IFERROR(VLOOKUP(A820,[1]Monitoramento_Base_somente_disp!$A:$J,6,FALSE),0)</f>
        <v>10374818</v>
      </c>
      <c r="D820">
        <f>IFERROR(VLOOKUP(A820,[1]Monitoramento_Base_somente_disp!$A:$J,7,FALSE),0)</f>
        <v>0</v>
      </c>
      <c r="E820">
        <f>IFERROR(VLOOKUP(A820,[1]Monitoramento_Base_somente_disp!$A:$J,8,FALSE),0)</f>
        <v>0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Não</v>
      </c>
      <c r="W820" t="str">
        <f t="shared" si="76"/>
        <v>Não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30250</v>
      </c>
      <c r="C821">
        <f>IFERROR(VLOOKUP(A821,[1]Monitoramento_Base_somente_disp!$A:$J,6,FALSE),0)</f>
        <v>5148040</v>
      </c>
      <c r="D821">
        <f>IFERROR(VLOOKUP(A821,[1]Monitoramento_Base_somente_disp!$A:$J,7,FALSE),0)</f>
        <v>0</v>
      </c>
      <c r="E821">
        <f>IFERROR(VLOOKUP(A821,[1]Monitoramento_Base_somente_disp!$A:$J,8,FALSE),0)</f>
        <v>0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Não</v>
      </c>
      <c r="W821" t="str">
        <f t="shared" si="76"/>
        <v>Não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136</v>
      </c>
      <c r="C822">
        <f>IFERROR(VLOOKUP(A822,[1]Monitoramento_Base_somente_disp!$A:$J,6,FALSE),0)</f>
        <v>73305537</v>
      </c>
      <c r="D822">
        <f>IFERROR(VLOOKUP(A822,[1]Monitoramento_Base_somente_disp!$A:$J,7,FALSE),0)</f>
        <v>0</v>
      </c>
      <c r="E822">
        <f>IFERROR(VLOOKUP(A822,[1]Monitoramento_Base_somente_disp!$A:$J,8,FALSE),0)</f>
        <v>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Não</v>
      </c>
      <c r="W822" t="str">
        <f t="shared" si="76"/>
        <v>Não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6663375</v>
      </c>
      <c r="D823">
        <f>IFERROR(VLOOKUP(A823,[1]Monitoramento_Base_somente_disp!$A:$J,7,FALSE),0)</f>
        <v>0</v>
      </c>
      <c r="E823">
        <f>IFERROR(VLOOKUP(A823,[1]Monitoramento_Base_somente_disp!$A:$J,8,FALSE),0)</f>
        <v>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Não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11322</v>
      </c>
      <c r="C824">
        <f>IFERROR(VLOOKUP(A824,[1]Monitoramento_Base_somente_disp!$A:$J,6,FALSE),0)</f>
        <v>2111372</v>
      </c>
      <c r="D824">
        <f>IFERROR(VLOOKUP(A824,[1]Monitoramento_Base_somente_disp!$A:$J,7,FALSE),0)</f>
        <v>0</v>
      </c>
      <c r="E824">
        <f>IFERROR(VLOOKUP(A824,[1]Monitoramento_Base_somente_disp!$A:$J,8,FALSE),0)</f>
        <v>0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Não</v>
      </c>
      <c r="W824" t="str">
        <f t="shared" si="76"/>
        <v>Não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70323</v>
      </c>
      <c r="C825">
        <f>IFERROR(VLOOKUP(A825,[1]Monitoramento_Base_somente_disp!$A:$J,6,FALSE),0)</f>
        <v>7124494</v>
      </c>
      <c r="D825">
        <f>IFERROR(VLOOKUP(A825,[1]Monitoramento_Base_somente_disp!$A:$J,7,FALSE),0)</f>
        <v>0</v>
      </c>
      <c r="E825">
        <f>IFERROR(VLOOKUP(A825,[1]Monitoramento_Base_somente_disp!$A:$J,8,FALSE),0)</f>
        <v>0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Não</v>
      </c>
      <c r="W825" t="str">
        <f t="shared" si="76"/>
        <v>Não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87</v>
      </c>
      <c r="C826">
        <f>IFERROR(VLOOKUP(A826,[1]Monitoramento_Base_somente_disp!$A:$J,6,FALSE),0)</f>
        <v>3675618</v>
      </c>
      <c r="D826">
        <f>IFERROR(VLOOKUP(A826,[1]Monitoramento_Base_somente_disp!$A:$J,7,FALSE),0)</f>
        <v>0</v>
      </c>
      <c r="E826">
        <f>IFERROR(VLOOKUP(A826,[1]Monitoramento_Base_somente_disp!$A:$J,8,FALSE),0)</f>
        <v>0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Não</v>
      </c>
      <c r="W826" t="str">
        <f t="shared" si="76"/>
        <v>Não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16784900</v>
      </c>
      <c r="D827">
        <f>IFERROR(VLOOKUP(A827,[1]Monitoramento_Base_somente_disp!$A:$J,7,FALSE),0)</f>
        <v>0</v>
      </c>
      <c r="E827">
        <f>IFERROR(VLOOKUP(A827,[1]Monitoramento_Base_somente_disp!$A:$J,8,FALSE),0)</f>
        <v>0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Não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25</v>
      </c>
      <c r="C828">
        <f>IFERROR(VLOOKUP(A828,[1]Monitoramento_Base_somente_disp!$A:$J,6,FALSE),0)</f>
        <v>1063927</v>
      </c>
      <c r="D828">
        <f>IFERROR(VLOOKUP(A828,[1]Monitoramento_Base_somente_disp!$A:$J,7,FALSE),0)</f>
        <v>0</v>
      </c>
      <c r="E828">
        <f>IFERROR(VLOOKUP(A828,[1]Monitoramento_Base_somente_disp!$A:$J,8,FALSE),0)</f>
        <v>0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Não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338325</v>
      </c>
      <c r="D829">
        <f>IFERROR(VLOOKUP(A829,[1]Monitoramento_Base_somente_disp!$A:$J,7,FALSE),0)</f>
        <v>0</v>
      </c>
      <c r="E829">
        <f>IFERROR(VLOOKUP(A829,[1]Monitoramento_Base_somente_disp!$A:$J,8,FALSE),0)</f>
        <v>0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Não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1075350</v>
      </c>
      <c r="D830">
        <f>IFERROR(VLOOKUP(A830,[1]Monitoramento_Base_somente_disp!$A:$J,7,FALSE),0)</f>
        <v>0</v>
      </c>
      <c r="E830">
        <f>IFERROR(VLOOKUP(A830,[1]Monitoramento_Base_somente_disp!$A:$J,8,FALSE),0)</f>
        <v>0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Não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3605</v>
      </c>
      <c r="C831">
        <f>IFERROR(VLOOKUP(A831,[1]Monitoramento_Base_somente_disp!$A:$J,6,FALSE),0)</f>
        <v>10905877</v>
      </c>
      <c r="D831">
        <f>IFERROR(VLOOKUP(A831,[1]Monitoramento_Base_somente_disp!$A:$J,7,FALSE),0)</f>
        <v>0</v>
      </c>
      <c r="E831">
        <f>IFERROR(VLOOKUP(A831,[1]Monitoramento_Base_somente_disp!$A:$J,8,FALSE),0)</f>
        <v>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Não</v>
      </c>
      <c r="W831" t="str">
        <f t="shared" si="76"/>
        <v>Não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5035325</v>
      </c>
      <c r="D832">
        <f>IFERROR(VLOOKUP(A832,[1]Monitoramento_Base_somente_disp!$A:$J,7,FALSE),0)</f>
        <v>0</v>
      </c>
      <c r="E832">
        <f>IFERROR(VLOOKUP(A832,[1]Monitoramento_Base_somente_disp!$A:$J,8,FALSE),0)</f>
        <v>0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Não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745292</v>
      </c>
      <c r="D833">
        <f>IFERROR(VLOOKUP(A833,[1]Monitoramento_Base_somente_disp!$A:$J,7,FALSE),0)</f>
        <v>0</v>
      </c>
      <c r="E833">
        <f>IFERROR(VLOOKUP(A833,[1]Monitoramento_Base_somente_disp!$A:$J,8,FALSE),0)</f>
        <v>0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Não</v>
      </c>
      <c r="W833" t="str">
        <f t="shared" si="76"/>
        <v>Não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9293</v>
      </c>
      <c r="C834">
        <f>IFERROR(VLOOKUP(A834,[1]Monitoramento_Base_somente_disp!$A:$J,6,FALSE),0)</f>
        <v>12548998</v>
      </c>
      <c r="D834">
        <f>IFERROR(VLOOKUP(A834,[1]Monitoramento_Base_somente_disp!$A:$J,7,FALSE),0)</f>
        <v>0</v>
      </c>
      <c r="E834">
        <f>IFERROR(VLOOKUP(A834,[1]Monitoramento_Base_somente_disp!$A:$J,8,FALSE),0)</f>
        <v>0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Não</v>
      </c>
      <c r="W834" t="str">
        <f t="shared" si="76"/>
        <v>Não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5364550</v>
      </c>
      <c r="D835">
        <f>IFERROR(VLOOKUP(A835,[1]Monitoramento_Base_somente_disp!$A:$J,7,FALSE),0)</f>
        <v>0</v>
      </c>
      <c r="E835">
        <f>IFERROR(VLOOKUP(A835,[1]Monitoramento_Base_somente_disp!$A:$J,8,FALSE),0)</f>
        <v>0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Não</v>
      </c>
      <c r="W835" t="str">
        <f t="shared" si="76"/>
        <v>Não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20391</v>
      </c>
      <c r="C836">
        <f>IFERROR(VLOOKUP(A836,[1]Monitoramento_Base_somente_disp!$A:$J,6,FALSE),0)</f>
        <v>5686795</v>
      </c>
      <c r="D836">
        <f>IFERROR(VLOOKUP(A836,[1]Monitoramento_Base_somente_disp!$A:$J,7,FALSE),0)</f>
        <v>0</v>
      </c>
      <c r="E836">
        <f>IFERROR(VLOOKUP(A836,[1]Monitoramento_Base_somente_disp!$A:$J,8,FALSE),0)</f>
        <v>0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Não</v>
      </c>
      <c r="W836" t="str">
        <f t="shared" si="76"/>
        <v>Não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20714</v>
      </c>
      <c r="C837">
        <f>IFERROR(VLOOKUP(A837,[1]Monitoramento_Base_somente_disp!$A:$J,6,FALSE),0)</f>
        <v>1237441</v>
      </c>
      <c r="D837">
        <f>IFERROR(VLOOKUP(A837,[1]Monitoramento_Base_somente_disp!$A:$J,7,FALSE),0)</f>
        <v>0</v>
      </c>
      <c r="E837">
        <f>IFERROR(VLOOKUP(A837,[1]Monitoramento_Base_somente_disp!$A:$J,8,FALSE),0)</f>
        <v>0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Não</v>
      </c>
      <c r="W837" t="str">
        <f t="shared" si="76"/>
        <v>Não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3155</v>
      </c>
      <c r="C838">
        <f>IFERROR(VLOOKUP(A838,[1]Monitoramento_Base_somente_disp!$A:$J,6,FALSE),0)</f>
        <v>12572451</v>
      </c>
      <c r="D838">
        <f>IFERROR(VLOOKUP(A838,[1]Monitoramento_Base_somente_disp!$A:$J,7,FALSE),0)</f>
        <v>0</v>
      </c>
      <c r="E838">
        <f>IFERROR(VLOOKUP(A838,[1]Monitoramento_Base_somente_disp!$A:$J,8,FALSE),0)</f>
        <v>0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Não</v>
      </c>
      <c r="W838" t="str">
        <f t="shared" ref="W838:W901" si="82">IF(E838+K838+Q838&gt;0,"Sim","Não")</f>
        <v>Não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3019356</v>
      </c>
      <c r="D839">
        <f>IFERROR(VLOOKUP(A839,[1]Monitoramento_Base_somente_disp!$A:$J,7,FALSE),0)</f>
        <v>0</v>
      </c>
      <c r="E839">
        <f>IFERROR(VLOOKUP(A839,[1]Monitoramento_Base_somente_disp!$A:$J,8,FALSE),0)</f>
        <v>0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Não</v>
      </c>
      <c r="W839" t="str">
        <f t="shared" si="82"/>
        <v>Não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6793</v>
      </c>
      <c r="C840">
        <f>IFERROR(VLOOKUP(A840,[1]Monitoramento_Base_somente_disp!$A:$J,6,FALSE),0)</f>
        <v>16030981</v>
      </c>
      <c r="D840">
        <f>IFERROR(VLOOKUP(A840,[1]Monitoramento_Base_somente_disp!$A:$J,7,FALSE),0)</f>
        <v>0</v>
      </c>
      <c r="E840">
        <f>IFERROR(VLOOKUP(A840,[1]Monitoramento_Base_somente_disp!$A:$J,8,FALSE),0)</f>
        <v>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Não</v>
      </c>
      <c r="W840" t="str">
        <f t="shared" si="82"/>
        <v>Não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1086804</v>
      </c>
      <c r="D841">
        <f>IFERROR(VLOOKUP(A841,[1]Monitoramento_Base_somente_disp!$A:$J,7,FALSE),0)</f>
        <v>0</v>
      </c>
      <c r="E841">
        <f>IFERROR(VLOOKUP(A841,[1]Monitoramento_Base_somente_disp!$A:$J,8,FALSE),0)</f>
        <v>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Não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11082</v>
      </c>
      <c r="C842">
        <f>IFERROR(VLOOKUP(A842,[1]Monitoramento_Base_somente_disp!$A:$J,6,FALSE),0)</f>
        <v>10862190</v>
      </c>
      <c r="D842">
        <f>IFERROR(VLOOKUP(A842,[1]Monitoramento_Base_somente_disp!$A:$J,7,FALSE),0)</f>
        <v>0</v>
      </c>
      <c r="E842">
        <f>IFERROR(VLOOKUP(A842,[1]Monitoramento_Base_somente_disp!$A:$J,8,FALSE),0)</f>
        <v>0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Não</v>
      </c>
      <c r="W842" t="str">
        <f t="shared" si="82"/>
        <v>Não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0</v>
      </c>
      <c r="C843">
        <f>IFERROR(VLOOKUP(A843,[1]Monitoramento_Base_somente_disp!$A:$J,6,FALSE),0)</f>
        <v>1857900</v>
      </c>
      <c r="D843">
        <f>IFERROR(VLOOKUP(A843,[1]Monitoramento_Base_somente_disp!$A:$J,7,FALSE),0)</f>
        <v>0</v>
      </c>
      <c r="E843">
        <f>IFERROR(VLOOKUP(A843,[1]Monitoramento_Base_somente_disp!$A:$J,8,FALSE),0)</f>
        <v>0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Não</v>
      </c>
      <c r="U843" t="str">
        <f t="shared" si="80"/>
        <v>Sim</v>
      </c>
      <c r="V843" t="str">
        <f t="shared" si="81"/>
        <v>Não</v>
      </c>
      <c r="W843" t="str">
        <f t="shared" si="82"/>
        <v>Não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31208</v>
      </c>
      <c r="C844">
        <f>IFERROR(VLOOKUP(A844,[1]Monitoramento_Base_somente_disp!$A:$J,6,FALSE),0)</f>
        <v>12797830</v>
      </c>
      <c r="D844">
        <f>IFERROR(VLOOKUP(A844,[1]Monitoramento_Base_somente_disp!$A:$J,7,FALSE),0)</f>
        <v>0</v>
      </c>
      <c r="E844">
        <f>IFERROR(VLOOKUP(A844,[1]Monitoramento_Base_somente_disp!$A:$J,8,FALSE),0)</f>
        <v>0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Não</v>
      </c>
      <c r="W844" t="str">
        <f t="shared" si="82"/>
        <v>Não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117</v>
      </c>
      <c r="C845">
        <f>IFERROR(VLOOKUP(A845,[1]Monitoramento_Base_somente_disp!$A:$J,6,FALSE),0)</f>
        <v>476766</v>
      </c>
      <c r="D845">
        <f>IFERROR(VLOOKUP(A845,[1]Monitoramento_Base_somente_disp!$A:$J,7,FALSE),0)</f>
        <v>0</v>
      </c>
      <c r="E845">
        <f>IFERROR(VLOOKUP(A845,[1]Monitoramento_Base_somente_disp!$A:$J,8,FALSE),0)</f>
        <v>0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Não</v>
      </c>
      <c r="W845" t="str">
        <f t="shared" si="82"/>
        <v>Não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450</v>
      </c>
      <c r="C846">
        <f>IFERROR(VLOOKUP(A846,[1]Monitoramento_Base_somente_disp!$A:$J,6,FALSE),0)</f>
        <v>2793625</v>
      </c>
      <c r="D846">
        <f>IFERROR(VLOOKUP(A846,[1]Monitoramento_Base_somente_disp!$A:$J,7,FALSE),0)</f>
        <v>0</v>
      </c>
      <c r="E846">
        <f>IFERROR(VLOOKUP(A846,[1]Monitoramento_Base_somente_disp!$A:$J,8,FALSE),0)</f>
        <v>0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Não</v>
      </c>
      <c r="W846" t="str">
        <f t="shared" si="82"/>
        <v>Não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21935</v>
      </c>
      <c r="C847">
        <f>IFERROR(VLOOKUP(A847,[1]Monitoramento_Base_somente_disp!$A:$J,6,FALSE),0)</f>
        <v>8707422</v>
      </c>
      <c r="D847">
        <f>IFERROR(VLOOKUP(A847,[1]Monitoramento_Base_somente_disp!$A:$J,7,FALSE),0)</f>
        <v>0</v>
      </c>
      <c r="E847">
        <f>IFERROR(VLOOKUP(A847,[1]Monitoramento_Base_somente_disp!$A:$J,8,FALSE),0)</f>
        <v>0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Não</v>
      </c>
      <c r="W847" t="str">
        <f t="shared" si="82"/>
        <v>Não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55921</v>
      </c>
      <c r="C848">
        <f>IFERROR(VLOOKUP(A848,[1]Monitoramento_Base_somente_disp!$A:$J,6,FALSE),0)</f>
        <v>19581223</v>
      </c>
      <c r="D848">
        <f>IFERROR(VLOOKUP(A848,[1]Monitoramento_Base_somente_disp!$A:$J,7,FALSE),0)</f>
        <v>0</v>
      </c>
      <c r="E848">
        <f>IFERROR(VLOOKUP(A848,[1]Monitoramento_Base_somente_disp!$A:$J,8,FALSE),0)</f>
        <v>0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Não</v>
      </c>
      <c r="W848" t="str">
        <f t="shared" si="82"/>
        <v>Não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20600</v>
      </c>
      <c r="C849">
        <f>IFERROR(VLOOKUP(A849,[1]Monitoramento_Base_somente_disp!$A:$J,6,FALSE),0)</f>
        <v>3545561</v>
      </c>
      <c r="D849">
        <f>IFERROR(VLOOKUP(A849,[1]Monitoramento_Base_somente_disp!$A:$J,7,FALSE),0)</f>
        <v>0</v>
      </c>
      <c r="E849">
        <f>IFERROR(VLOOKUP(A849,[1]Monitoramento_Base_somente_disp!$A:$J,8,FALSE),0)</f>
        <v>0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Não</v>
      </c>
      <c r="W849" t="str">
        <f t="shared" si="82"/>
        <v>Não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8168</v>
      </c>
      <c r="C850">
        <f>IFERROR(VLOOKUP(A850,[1]Monitoramento_Base_somente_disp!$A:$J,6,FALSE),0)</f>
        <v>3287867</v>
      </c>
      <c r="D850">
        <f>IFERROR(VLOOKUP(A850,[1]Monitoramento_Base_somente_disp!$A:$J,7,FALSE),0)</f>
        <v>0</v>
      </c>
      <c r="E850">
        <f>IFERROR(VLOOKUP(A850,[1]Monitoramento_Base_somente_disp!$A:$J,8,FALSE),0)</f>
        <v>0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Não</v>
      </c>
      <c r="W850" t="str">
        <f t="shared" si="82"/>
        <v>Não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6324675</v>
      </c>
      <c r="D851">
        <f>IFERROR(VLOOKUP(A851,[1]Monitoramento_Base_somente_disp!$A:$J,7,FALSE),0)</f>
        <v>0</v>
      </c>
      <c r="E851">
        <f>IFERROR(VLOOKUP(A851,[1]Monitoramento_Base_somente_disp!$A:$J,8,FALSE),0)</f>
        <v>0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Não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24360</v>
      </c>
      <c r="C852">
        <f>IFERROR(VLOOKUP(A852,[1]Monitoramento_Base_somente_disp!$A:$J,6,FALSE),0)</f>
        <v>5772038</v>
      </c>
      <c r="D852">
        <f>IFERROR(VLOOKUP(A852,[1]Monitoramento_Base_somente_disp!$A:$J,7,FALSE),0)</f>
        <v>0</v>
      </c>
      <c r="E852">
        <f>IFERROR(VLOOKUP(A852,[1]Monitoramento_Base_somente_disp!$A:$J,8,FALSE),0)</f>
        <v>0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Não</v>
      </c>
      <c r="W852" t="str">
        <f t="shared" si="82"/>
        <v>Não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16069</v>
      </c>
      <c r="C853">
        <f>IFERROR(VLOOKUP(A853,[1]Monitoramento_Base_somente_disp!$A:$J,6,FALSE),0)</f>
        <v>13057895</v>
      </c>
      <c r="D853">
        <f>IFERROR(VLOOKUP(A853,[1]Monitoramento_Base_somente_disp!$A:$J,7,FALSE),0)</f>
        <v>0</v>
      </c>
      <c r="E853">
        <f>IFERROR(VLOOKUP(A853,[1]Monitoramento_Base_somente_disp!$A:$J,8,FALSE),0)</f>
        <v>0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Não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897000</v>
      </c>
      <c r="D854">
        <f>IFERROR(VLOOKUP(A854,[1]Monitoramento_Base_somente_disp!$A:$J,7,FALSE),0)</f>
        <v>0</v>
      </c>
      <c r="E854">
        <f>IFERROR(VLOOKUP(A854,[1]Monitoramento_Base_somente_disp!$A:$J,8,FALSE),0)</f>
        <v>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Não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5231</v>
      </c>
      <c r="C855">
        <f>IFERROR(VLOOKUP(A855,[1]Monitoramento_Base_somente_disp!$A:$J,6,FALSE),0)</f>
        <v>238431</v>
      </c>
      <c r="D855">
        <f>IFERROR(VLOOKUP(A855,[1]Monitoramento_Base_somente_disp!$A:$J,7,FALSE),0)</f>
        <v>0</v>
      </c>
      <c r="E855">
        <f>IFERROR(VLOOKUP(A855,[1]Monitoramento_Base_somente_disp!$A:$J,8,FALSE),0)</f>
        <v>0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Não</v>
      </c>
      <c r="W855" t="str">
        <f t="shared" si="82"/>
        <v>Não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20800628</v>
      </c>
      <c r="D856">
        <f>IFERROR(VLOOKUP(A856,[1]Monitoramento_Base_somente_disp!$A:$J,7,FALSE),0)</f>
        <v>0</v>
      </c>
      <c r="E856">
        <f>IFERROR(VLOOKUP(A856,[1]Monitoramento_Base_somente_disp!$A:$J,8,FALSE),0)</f>
        <v>0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Não</v>
      </c>
      <c r="W856" t="str">
        <f t="shared" si="82"/>
        <v>Não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29059</v>
      </c>
      <c r="C857">
        <f>IFERROR(VLOOKUP(A857,[1]Monitoramento_Base_somente_disp!$A:$J,6,FALSE),0)</f>
        <v>1680799</v>
      </c>
      <c r="D857">
        <f>IFERROR(VLOOKUP(A857,[1]Monitoramento_Base_somente_disp!$A:$J,7,FALSE),0)</f>
        <v>0</v>
      </c>
      <c r="E857">
        <f>IFERROR(VLOOKUP(A857,[1]Monitoramento_Base_somente_disp!$A:$J,8,FALSE),0)</f>
        <v>0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Não</v>
      </c>
      <c r="W857" t="str">
        <f t="shared" si="82"/>
        <v>Não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214725</v>
      </c>
      <c r="C858">
        <f>IFERROR(VLOOKUP(A858,[1]Monitoramento_Base_somente_disp!$A:$J,6,FALSE),0)</f>
        <v>1089601034</v>
      </c>
      <c r="D858">
        <f>IFERROR(VLOOKUP(A858,[1]Monitoramento_Base_somente_disp!$A:$J,7,FALSE),0)</f>
        <v>0</v>
      </c>
      <c r="E858">
        <f>IFERROR(VLOOKUP(A858,[1]Monitoramento_Base_somente_disp!$A:$J,8,FALSE),0)</f>
        <v>0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Não</v>
      </c>
      <c r="W858" t="str">
        <f t="shared" si="82"/>
        <v>Não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4404</v>
      </c>
      <c r="C859">
        <f>IFERROR(VLOOKUP(A859,[1]Monitoramento_Base_somente_disp!$A:$J,6,FALSE),0)</f>
        <v>425776</v>
      </c>
      <c r="D859">
        <f>IFERROR(VLOOKUP(A859,[1]Monitoramento_Base_somente_disp!$A:$J,7,FALSE),0)</f>
        <v>0</v>
      </c>
      <c r="E859">
        <f>IFERROR(VLOOKUP(A859,[1]Monitoramento_Base_somente_disp!$A:$J,8,FALSE),0)</f>
        <v>0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Não</v>
      </c>
      <c r="W859" t="str">
        <f t="shared" si="82"/>
        <v>Não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69178</v>
      </c>
      <c r="C860">
        <f>IFERROR(VLOOKUP(A860,[1]Monitoramento_Base_somente_disp!$A:$J,6,FALSE),0)</f>
        <v>16732130</v>
      </c>
      <c r="D860">
        <f>IFERROR(VLOOKUP(A860,[1]Monitoramento_Base_somente_disp!$A:$J,7,FALSE),0)</f>
        <v>0</v>
      </c>
      <c r="E860">
        <f>IFERROR(VLOOKUP(A860,[1]Monitoramento_Base_somente_disp!$A:$J,8,FALSE),0)</f>
        <v>0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Não</v>
      </c>
      <c r="W860" t="str">
        <f t="shared" si="82"/>
        <v>Não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2218875</v>
      </c>
      <c r="D861">
        <f>IFERROR(VLOOKUP(A861,[1]Monitoramento_Base_somente_disp!$A:$J,7,FALSE),0)</f>
        <v>0</v>
      </c>
      <c r="E861">
        <f>IFERROR(VLOOKUP(A861,[1]Monitoramento_Base_somente_disp!$A:$J,8,FALSE),0)</f>
        <v>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Não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20139</v>
      </c>
      <c r="C862">
        <f>IFERROR(VLOOKUP(A862,[1]Monitoramento_Base_somente_disp!$A:$J,6,FALSE),0)</f>
        <v>2609919</v>
      </c>
      <c r="D862">
        <f>IFERROR(VLOOKUP(A862,[1]Monitoramento_Base_somente_disp!$A:$J,7,FALSE),0)</f>
        <v>0</v>
      </c>
      <c r="E862">
        <f>IFERROR(VLOOKUP(A862,[1]Monitoramento_Base_somente_disp!$A:$J,8,FALSE),0)</f>
        <v>0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Não</v>
      </c>
      <c r="W862" t="str">
        <f t="shared" si="82"/>
        <v>Não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3710</v>
      </c>
      <c r="C863">
        <f>IFERROR(VLOOKUP(A863,[1]Monitoramento_Base_somente_disp!$A:$J,6,FALSE),0)</f>
        <v>18549635</v>
      </c>
      <c r="D863">
        <f>IFERROR(VLOOKUP(A863,[1]Monitoramento_Base_somente_disp!$A:$J,7,FALSE),0)</f>
        <v>0</v>
      </c>
      <c r="E863">
        <f>IFERROR(VLOOKUP(A863,[1]Monitoramento_Base_somente_disp!$A:$J,8,FALSE),0)</f>
        <v>0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Não</v>
      </c>
      <c r="W863" t="str">
        <f t="shared" si="82"/>
        <v>Não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18034188</v>
      </c>
      <c r="D864">
        <f>IFERROR(VLOOKUP(A864,[1]Monitoramento_Base_somente_disp!$A:$J,7,FALSE),0)</f>
        <v>0</v>
      </c>
      <c r="E864">
        <f>IFERROR(VLOOKUP(A864,[1]Monitoramento_Base_somente_disp!$A:$J,8,FALSE),0)</f>
        <v>0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Não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83037</v>
      </c>
      <c r="C865">
        <f>IFERROR(VLOOKUP(A865,[1]Monitoramento_Base_somente_disp!$A:$J,6,FALSE),0)</f>
        <v>10769998</v>
      </c>
      <c r="D865">
        <f>IFERROR(VLOOKUP(A865,[1]Monitoramento_Base_somente_disp!$A:$J,7,FALSE),0)</f>
        <v>0</v>
      </c>
      <c r="E865">
        <f>IFERROR(VLOOKUP(A865,[1]Monitoramento_Base_somente_disp!$A:$J,8,FALSE),0)</f>
        <v>0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Não</v>
      </c>
      <c r="W865" t="str">
        <f t="shared" si="82"/>
        <v>Não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2508</v>
      </c>
      <c r="C866">
        <f>IFERROR(VLOOKUP(A866,[1]Monitoramento_Base_somente_disp!$A:$J,6,FALSE),0)</f>
        <v>245032</v>
      </c>
      <c r="D866">
        <f>IFERROR(VLOOKUP(A866,[1]Monitoramento_Base_somente_disp!$A:$J,7,FALSE),0)</f>
        <v>0</v>
      </c>
      <c r="E866">
        <f>IFERROR(VLOOKUP(A866,[1]Monitoramento_Base_somente_disp!$A:$J,8,FALSE),0)</f>
        <v>0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Não</v>
      </c>
      <c r="W866" t="str">
        <f t="shared" si="82"/>
        <v>Não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5194600</v>
      </c>
      <c r="D867">
        <f>IFERROR(VLOOKUP(A867,[1]Monitoramento_Base_somente_disp!$A:$J,7,FALSE),0)</f>
        <v>0</v>
      </c>
      <c r="E867">
        <f>IFERROR(VLOOKUP(A867,[1]Monitoramento_Base_somente_disp!$A:$J,8,FALSE),0)</f>
        <v>0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Não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1271</v>
      </c>
      <c r="C868">
        <f>IFERROR(VLOOKUP(A868,[1]Monitoramento_Base_somente_disp!$A:$J,6,FALSE),0)</f>
        <v>5743751</v>
      </c>
      <c r="D868">
        <f>IFERROR(VLOOKUP(A868,[1]Monitoramento_Base_somente_disp!$A:$J,7,FALSE),0)</f>
        <v>0</v>
      </c>
      <c r="E868">
        <f>IFERROR(VLOOKUP(A868,[1]Monitoramento_Base_somente_disp!$A:$J,8,FALSE),0)</f>
        <v>0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Não</v>
      </c>
      <c r="W868" t="str">
        <f t="shared" si="82"/>
        <v>Não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453</v>
      </c>
      <c r="C869">
        <f>IFERROR(VLOOKUP(A869,[1]Monitoramento_Base_somente_disp!$A:$J,6,FALSE),0)</f>
        <v>4897436</v>
      </c>
      <c r="D869">
        <f>IFERROR(VLOOKUP(A869,[1]Monitoramento_Base_somente_disp!$A:$J,7,FALSE),0)</f>
        <v>0</v>
      </c>
      <c r="E869">
        <f>IFERROR(VLOOKUP(A869,[1]Monitoramento_Base_somente_disp!$A:$J,8,FALSE),0)</f>
        <v>0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Não</v>
      </c>
      <c r="W869" t="str">
        <f t="shared" si="82"/>
        <v>Não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5798625</v>
      </c>
      <c r="D870">
        <f>IFERROR(VLOOKUP(A870,[1]Monitoramento_Base_somente_disp!$A:$J,7,FALSE),0)</f>
        <v>0</v>
      </c>
      <c r="E870">
        <f>IFERROR(VLOOKUP(A870,[1]Monitoramento_Base_somente_disp!$A:$J,8,FALSE),0)</f>
        <v>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Não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4945</v>
      </c>
      <c r="C871">
        <f>IFERROR(VLOOKUP(A871,[1]Monitoramento_Base_somente_disp!$A:$J,6,FALSE),0)</f>
        <v>3131858</v>
      </c>
      <c r="D871">
        <f>IFERROR(VLOOKUP(A871,[1]Monitoramento_Base_somente_disp!$A:$J,7,FALSE),0)</f>
        <v>0</v>
      </c>
      <c r="E871">
        <f>IFERROR(VLOOKUP(A871,[1]Monitoramento_Base_somente_disp!$A:$J,8,FALSE),0)</f>
        <v>0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Não</v>
      </c>
      <c r="W871" t="str">
        <f t="shared" si="82"/>
        <v>Não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13630</v>
      </c>
      <c r="C872">
        <f>IFERROR(VLOOKUP(A872,[1]Monitoramento_Base_somente_disp!$A:$J,6,FALSE),0)</f>
        <v>1987437</v>
      </c>
      <c r="D872">
        <f>IFERROR(VLOOKUP(A872,[1]Monitoramento_Base_somente_disp!$A:$J,7,FALSE),0)</f>
        <v>0</v>
      </c>
      <c r="E872">
        <f>IFERROR(VLOOKUP(A872,[1]Monitoramento_Base_somente_disp!$A:$J,8,FALSE),0)</f>
        <v>0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Não</v>
      </c>
      <c r="W872" t="str">
        <f t="shared" si="82"/>
        <v>Não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10397675</v>
      </c>
      <c r="D873">
        <f>IFERROR(VLOOKUP(A873,[1]Monitoramento_Base_somente_disp!$A:$J,7,FALSE),0)</f>
        <v>0</v>
      </c>
      <c r="E873">
        <f>IFERROR(VLOOKUP(A873,[1]Monitoramento_Base_somente_disp!$A:$J,8,FALSE),0)</f>
        <v>0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Não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74771</v>
      </c>
      <c r="C874">
        <f>IFERROR(VLOOKUP(A874,[1]Monitoramento_Base_somente_disp!$A:$J,6,FALSE),0)</f>
        <v>20805882</v>
      </c>
      <c r="D874">
        <f>IFERROR(VLOOKUP(A874,[1]Monitoramento_Base_somente_disp!$A:$J,7,FALSE),0)</f>
        <v>0</v>
      </c>
      <c r="E874">
        <f>IFERROR(VLOOKUP(A874,[1]Monitoramento_Base_somente_disp!$A:$J,8,FALSE),0)</f>
        <v>0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Não</v>
      </c>
      <c r="W874" t="str">
        <f t="shared" si="82"/>
        <v>Não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24209</v>
      </c>
      <c r="C875">
        <f>IFERROR(VLOOKUP(A875,[1]Monitoramento_Base_somente_disp!$A:$J,6,FALSE),0)</f>
        <v>12317068</v>
      </c>
      <c r="D875">
        <f>IFERROR(VLOOKUP(A875,[1]Monitoramento_Base_somente_disp!$A:$J,7,FALSE),0)</f>
        <v>0</v>
      </c>
      <c r="E875">
        <f>IFERROR(VLOOKUP(A875,[1]Monitoramento_Base_somente_disp!$A:$J,8,FALSE),0)</f>
        <v>0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Não</v>
      </c>
      <c r="W875" t="str">
        <f t="shared" si="82"/>
        <v>Não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0</v>
      </c>
      <c r="C876">
        <f>IFERROR(VLOOKUP(A876,[1]Monitoramento_Base_somente_disp!$A:$J,6,FALSE),0)</f>
        <v>1330950</v>
      </c>
      <c r="D876">
        <f>IFERROR(VLOOKUP(A876,[1]Monitoramento_Base_somente_disp!$A:$J,7,FALSE),0)</f>
        <v>0</v>
      </c>
      <c r="E876">
        <f>IFERROR(VLOOKUP(A876,[1]Monitoramento_Base_somente_disp!$A:$J,8,FALSE),0)</f>
        <v>0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Não</v>
      </c>
      <c r="U876" t="str">
        <f t="shared" si="80"/>
        <v>Sim</v>
      </c>
      <c r="V876" t="str">
        <f t="shared" si="81"/>
        <v>Não</v>
      </c>
      <c r="W876" t="str">
        <f t="shared" si="82"/>
        <v>Não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2295</v>
      </c>
      <c r="C877">
        <f>IFERROR(VLOOKUP(A877,[1]Monitoramento_Base_somente_disp!$A:$J,6,FALSE),0)</f>
        <v>20039791</v>
      </c>
      <c r="D877">
        <f>IFERROR(VLOOKUP(A877,[1]Monitoramento_Base_somente_disp!$A:$J,7,FALSE),0)</f>
        <v>0</v>
      </c>
      <c r="E877">
        <f>IFERROR(VLOOKUP(A877,[1]Monitoramento_Base_somente_disp!$A:$J,8,FALSE),0)</f>
        <v>0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Não</v>
      </c>
      <c r="W877" t="str">
        <f t="shared" si="82"/>
        <v>Não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2959925</v>
      </c>
      <c r="D878">
        <f>IFERROR(VLOOKUP(A878,[1]Monitoramento_Base_somente_disp!$A:$J,7,FALSE),0)</f>
        <v>0</v>
      </c>
      <c r="E878">
        <f>IFERROR(VLOOKUP(A878,[1]Monitoramento_Base_somente_disp!$A:$J,8,FALSE),0)</f>
        <v>0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Não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26458</v>
      </c>
      <c r="C879">
        <f>IFERROR(VLOOKUP(A879,[1]Monitoramento_Base_somente_disp!$A:$J,6,FALSE),0)</f>
        <v>5064281</v>
      </c>
      <c r="D879">
        <f>IFERROR(VLOOKUP(A879,[1]Monitoramento_Base_somente_disp!$A:$J,7,FALSE),0)</f>
        <v>0</v>
      </c>
      <c r="E879">
        <f>IFERROR(VLOOKUP(A879,[1]Monitoramento_Base_somente_disp!$A:$J,8,FALSE),0)</f>
        <v>0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Não</v>
      </c>
      <c r="W879" t="str">
        <f t="shared" si="82"/>
        <v>Não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41819</v>
      </c>
      <c r="C880">
        <f>IFERROR(VLOOKUP(A880,[1]Monitoramento_Base_somente_disp!$A:$J,6,FALSE),0)</f>
        <v>9813244</v>
      </c>
      <c r="D880">
        <f>IFERROR(VLOOKUP(A880,[1]Monitoramento_Base_somente_disp!$A:$J,7,FALSE),0)</f>
        <v>0</v>
      </c>
      <c r="E880">
        <f>IFERROR(VLOOKUP(A880,[1]Monitoramento_Base_somente_disp!$A:$J,8,FALSE),0)</f>
        <v>0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Não</v>
      </c>
      <c r="W880" t="str">
        <f t="shared" si="82"/>
        <v>Não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5065</v>
      </c>
      <c r="C881">
        <f>IFERROR(VLOOKUP(A881,[1]Monitoramento_Base_somente_disp!$A:$J,6,FALSE),0)</f>
        <v>2484271</v>
      </c>
      <c r="D881">
        <f>IFERROR(VLOOKUP(A881,[1]Monitoramento_Base_somente_disp!$A:$J,7,FALSE),0)</f>
        <v>0</v>
      </c>
      <c r="E881">
        <f>IFERROR(VLOOKUP(A881,[1]Monitoramento_Base_somente_disp!$A:$J,8,FALSE),0)</f>
        <v>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Não</v>
      </c>
      <c r="W881" t="str">
        <f t="shared" si="82"/>
        <v>Não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30420</v>
      </c>
      <c r="C882">
        <f>IFERROR(VLOOKUP(A882,[1]Monitoramento_Base_somente_disp!$A:$J,6,FALSE),0)</f>
        <v>4333535</v>
      </c>
      <c r="D882">
        <f>IFERROR(VLOOKUP(A882,[1]Monitoramento_Base_somente_disp!$A:$J,7,FALSE),0)</f>
        <v>0</v>
      </c>
      <c r="E882">
        <f>IFERROR(VLOOKUP(A882,[1]Monitoramento_Base_somente_disp!$A:$J,8,FALSE),0)</f>
        <v>0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Não</v>
      </c>
      <c r="W882" t="str">
        <f t="shared" si="82"/>
        <v>Não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31181</v>
      </c>
      <c r="C883">
        <f>IFERROR(VLOOKUP(A883,[1]Monitoramento_Base_somente_disp!$A:$J,6,FALSE),0)</f>
        <v>32138164</v>
      </c>
      <c r="D883">
        <f>IFERROR(VLOOKUP(A883,[1]Monitoramento_Base_somente_disp!$A:$J,7,FALSE),0)</f>
        <v>0</v>
      </c>
      <c r="E883">
        <f>IFERROR(VLOOKUP(A883,[1]Monitoramento_Base_somente_disp!$A:$J,8,FALSE),0)</f>
        <v>0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Não</v>
      </c>
      <c r="W883" t="str">
        <f t="shared" si="82"/>
        <v>Não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4687</v>
      </c>
      <c r="C884">
        <f>IFERROR(VLOOKUP(A884,[1]Monitoramento_Base_somente_disp!$A:$J,6,FALSE),0)</f>
        <v>19273922</v>
      </c>
      <c r="D884">
        <f>IFERROR(VLOOKUP(A884,[1]Monitoramento_Base_somente_disp!$A:$J,7,FALSE),0)</f>
        <v>0</v>
      </c>
      <c r="E884">
        <f>IFERROR(VLOOKUP(A884,[1]Monitoramento_Base_somente_disp!$A:$J,8,FALSE),0)</f>
        <v>0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Não</v>
      </c>
      <c r="W884" t="str">
        <f t="shared" si="82"/>
        <v>Não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21175</v>
      </c>
      <c r="C885">
        <f>IFERROR(VLOOKUP(A885,[1]Monitoramento_Base_somente_disp!$A:$J,6,FALSE),0)</f>
        <v>8966367</v>
      </c>
      <c r="D885">
        <f>IFERROR(VLOOKUP(A885,[1]Monitoramento_Base_somente_disp!$A:$J,7,FALSE),0)</f>
        <v>0</v>
      </c>
      <c r="E885">
        <f>IFERROR(VLOOKUP(A885,[1]Monitoramento_Base_somente_disp!$A:$J,8,FALSE),0)</f>
        <v>0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Não</v>
      </c>
      <c r="W885" t="str">
        <f t="shared" si="82"/>
        <v>Não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710545100</v>
      </c>
      <c r="D886">
        <f>IFERROR(VLOOKUP(A886,[1]Monitoramento_Base_somente_disp!$A:$J,7,FALSE),0)</f>
        <v>0</v>
      </c>
      <c r="E886">
        <f>IFERROR(VLOOKUP(A886,[1]Monitoramento_Base_somente_disp!$A:$J,8,FALSE),0)</f>
        <v>0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Não</v>
      </c>
      <c r="W886" t="str">
        <f t="shared" si="82"/>
        <v>Não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6888</v>
      </c>
      <c r="D887">
        <f>IFERROR(VLOOKUP(A887,[1]Monitoramento_Base_somente_disp!$A:$J,7,FALSE),0)</f>
        <v>0</v>
      </c>
      <c r="E887">
        <f>IFERROR(VLOOKUP(A887,[1]Monitoramento_Base_somente_disp!$A:$J,8,FALSE),0)</f>
        <v>0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Não</v>
      </c>
      <c r="W887" t="str">
        <f t="shared" si="82"/>
        <v>Não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39808</v>
      </c>
      <c r="C888">
        <f>IFERROR(VLOOKUP(A888,[1]Monitoramento_Base_somente_disp!$A:$J,6,FALSE),0)</f>
        <v>16014126</v>
      </c>
      <c r="D888">
        <f>IFERROR(VLOOKUP(A888,[1]Monitoramento_Base_somente_disp!$A:$J,7,FALSE),0)</f>
        <v>0</v>
      </c>
      <c r="E888">
        <f>IFERROR(VLOOKUP(A888,[1]Monitoramento_Base_somente_disp!$A:$J,8,FALSE),0)</f>
        <v>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Não</v>
      </c>
      <c r="W888" t="str">
        <f t="shared" si="82"/>
        <v>Não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1059300</v>
      </c>
      <c r="D889">
        <f>IFERROR(VLOOKUP(A889,[1]Monitoramento_Base_somente_disp!$A:$J,7,FALSE),0)</f>
        <v>0</v>
      </c>
      <c r="E889">
        <f>IFERROR(VLOOKUP(A889,[1]Monitoramento_Base_somente_disp!$A:$J,8,FALSE),0)</f>
        <v>0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Não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16870</v>
      </c>
      <c r="C890">
        <f>IFERROR(VLOOKUP(A890,[1]Monitoramento_Base_somente_disp!$A:$J,6,FALSE),0)</f>
        <v>2269852</v>
      </c>
      <c r="D890">
        <f>IFERROR(VLOOKUP(A890,[1]Monitoramento_Base_somente_disp!$A:$J,7,FALSE),0)</f>
        <v>0</v>
      </c>
      <c r="E890">
        <f>IFERROR(VLOOKUP(A890,[1]Monitoramento_Base_somente_disp!$A:$J,8,FALSE),0)</f>
        <v>0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Não</v>
      </c>
      <c r="W890" t="str">
        <f t="shared" si="82"/>
        <v>Não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43183</v>
      </c>
      <c r="C891">
        <f>IFERROR(VLOOKUP(A891,[1]Monitoramento_Base_somente_disp!$A:$J,6,FALSE),0)</f>
        <v>7139817</v>
      </c>
      <c r="D891">
        <f>IFERROR(VLOOKUP(A891,[1]Monitoramento_Base_somente_disp!$A:$J,7,FALSE),0)</f>
        <v>0</v>
      </c>
      <c r="E891">
        <f>IFERROR(VLOOKUP(A891,[1]Monitoramento_Base_somente_disp!$A:$J,8,FALSE),0)</f>
        <v>0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Não</v>
      </c>
      <c r="W891" t="str">
        <f t="shared" si="82"/>
        <v>Não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5991</v>
      </c>
      <c r="C892">
        <f>IFERROR(VLOOKUP(A892,[1]Monitoramento_Base_somente_disp!$A:$J,6,FALSE),0)</f>
        <v>872513</v>
      </c>
      <c r="D892">
        <f>IFERROR(VLOOKUP(A892,[1]Monitoramento_Base_somente_disp!$A:$J,7,FALSE),0)</f>
        <v>0</v>
      </c>
      <c r="E892">
        <f>IFERROR(VLOOKUP(A892,[1]Monitoramento_Base_somente_disp!$A:$J,8,FALSE),0)</f>
        <v>0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Não</v>
      </c>
      <c r="W892" t="str">
        <f t="shared" si="82"/>
        <v>Não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75368</v>
      </c>
      <c r="C894">
        <f>IFERROR(VLOOKUP(A894,[1]Monitoramento_Base_somente_disp!$A:$J,6,FALSE),0)</f>
        <v>41058833</v>
      </c>
      <c r="D894">
        <f>IFERROR(VLOOKUP(A894,[1]Monitoramento_Base_somente_disp!$A:$J,7,FALSE),0)</f>
        <v>0</v>
      </c>
      <c r="E894">
        <f>IFERROR(VLOOKUP(A894,[1]Monitoramento_Base_somente_disp!$A:$J,8,FALSE),0)</f>
        <v>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Não</v>
      </c>
      <c r="W894" t="str">
        <f t="shared" si="82"/>
        <v>Não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26366</v>
      </c>
      <c r="C895">
        <f>IFERROR(VLOOKUP(A895,[1]Monitoramento_Base_somente_disp!$A:$J,6,FALSE),0)</f>
        <v>8997020</v>
      </c>
      <c r="D895">
        <f>IFERROR(VLOOKUP(A895,[1]Monitoramento_Base_somente_disp!$A:$J,7,FALSE),0)</f>
        <v>0</v>
      </c>
      <c r="E895">
        <f>IFERROR(VLOOKUP(A895,[1]Monitoramento_Base_somente_disp!$A:$J,8,FALSE),0)</f>
        <v>0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Não</v>
      </c>
      <c r="W895" t="str">
        <f t="shared" si="82"/>
        <v>Não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24454</v>
      </c>
      <c r="C896">
        <f>IFERROR(VLOOKUP(A896,[1]Monitoramento_Base_somente_disp!$A:$J,6,FALSE),0)</f>
        <v>4115892</v>
      </c>
      <c r="D896">
        <f>IFERROR(VLOOKUP(A896,[1]Monitoramento_Base_somente_disp!$A:$J,7,FALSE),0)</f>
        <v>0</v>
      </c>
      <c r="E896">
        <f>IFERROR(VLOOKUP(A896,[1]Monitoramento_Base_somente_disp!$A:$J,8,FALSE),0)</f>
        <v>0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Não</v>
      </c>
      <c r="W896" t="str">
        <f t="shared" si="82"/>
        <v>Não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6444</v>
      </c>
      <c r="C897">
        <f>IFERROR(VLOOKUP(A897,[1]Monitoramento_Base_somente_disp!$A:$J,6,FALSE),0)</f>
        <v>10046492</v>
      </c>
      <c r="D897">
        <f>IFERROR(VLOOKUP(A897,[1]Monitoramento_Base_somente_disp!$A:$J,7,FALSE),0)</f>
        <v>0</v>
      </c>
      <c r="E897">
        <f>IFERROR(VLOOKUP(A897,[1]Monitoramento_Base_somente_disp!$A:$J,8,FALSE),0)</f>
        <v>0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Não</v>
      </c>
      <c r="W897" t="str">
        <f t="shared" si="82"/>
        <v>Não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21549</v>
      </c>
      <c r="C898">
        <f>IFERROR(VLOOKUP(A898,[1]Monitoramento_Base_somente_disp!$A:$J,6,FALSE),0)</f>
        <v>1063157</v>
      </c>
      <c r="D898">
        <f>IFERROR(VLOOKUP(A898,[1]Monitoramento_Base_somente_disp!$A:$J,7,FALSE),0)</f>
        <v>0</v>
      </c>
      <c r="E898">
        <f>IFERROR(VLOOKUP(A898,[1]Monitoramento_Base_somente_disp!$A:$J,8,FALSE),0)</f>
        <v>0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Não</v>
      </c>
      <c r="W898" t="str">
        <f t="shared" si="82"/>
        <v>Não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5900275</v>
      </c>
      <c r="D899">
        <f>IFERROR(VLOOKUP(A899,[1]Monitoramento_Base_somente_disp!$A:$J,7,FALSE),0)</f>
        <v>0</v>
      </c>
      <c r="E899">
        <f>IFERROR(VLOOKUP(A899,[1]Monitoramento_Base_somente_disp!$A:$J,8,FALSE),0)</f>
        <v>0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Não</v>
      </c>
      <c r="W899" t="str">
        <f t="shared" si="82"/>
        <v>Não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17737</v>
      </c>
      <c r="C900">
        <f>IFERROR(VLOOKUP(A900,[1]Monitoramento_Base_somente_disp!$A:$J,6,FALSE),0)</f>
        <v>2251213</v>
      </c>
      <c r="D900">
        <f>IFERROR(VLOOKUP(A900,[1]Monitoramento_Base_somente_disp!$A:$J,7,FALSE),0)</f>
        <v>0</v>
      </c>
      <c r="E900">
        <f>IFERROR(VLOOKUP(A900,[1]Monitoramento_Base_somente_disp!$A:$J,8,FALSE),0)</f>
        <v>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Não</v>
      </c>
      <c r="W900" t="str">
        <f t="shared" si="82"/>
        <v>Não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27171</v>
      </c>
      <c r="C902">
        <f>IFERROR(VLOOKUP(A902,[1]Monitoramento_Base_somente_disp!$A:$J,6,FALSE),0)</f>
        <v>3160475</v>
      </c>
      <c r="D902">
        <f>IFERROR(VLOOKUP(A902,[1]Monitoramento_Base_somente_disp!$A:$J,7,FALSE),0)</f>
        <v>0</v>
      </c>
      <c r="E902">
        <f>IFERROR(VLOOKUP(A902,[1]Monitoramento_Base_somente_disp!$A:$J,8,FALSE),0)</f>
        <v>0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Não</v>
      </c>
      <c r="W902" t="str">
        <f t="shared" ref="W902:W965" si="88">IF(E902+K902+Q902&gt;0,"Sim","Não")</f>
        <v>Não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11749</v>
      </c>
      <c r="C903">
        <f>IFERROR(VLOOKUP(A903,[1]Monitoramento_Base_somente_disp!$A:$J,6,FALSE),0)</f>
        <v>3253567</v>
      </c>
      <c r="D903">
        <f>IFERROR(VLOOKUP(A903,[1]Monitoramento_Base_somente_disp!$A:$J,7,FALSE),0)</f>
        <v>0</v>
      </c>
      <c r="E903">
        <f>IFERROR(VLOOKUP(A903,[1]Monitoramento_Base_somente_disp!$A:$J,8,FALSE),0)</f>
        <v>0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Não</v>
      </c>
      <c r="W903" t="str">
        <f t="shared" si="88"/>
        <v>Não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35982</v>
      </c>
      <c r="C904">
        <f>IFERROR(VLOOKUP(A904,[1]Monitoramento_Base_somente_disp!$A:$J,6,FALSE),0)</f>
        <v>10141791</v>
      </c>
      <c r="D904">
        <f>IFERROR(VLOOKUP(A904,[1]Monitoramento_Base_somente_disp!$A:$J,7,FALSE),0)</f>
        <v>0</v>
      </c>
      <c r="E904">
        <f>IFERROR(VLOOKUP(A904,[1]Monitoramento_Base_somente_disp!$A:$J,8,FALSE),0)</f>
        <v>0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Não</v>
      </c>
      <c r="W904" t="str">
        <f t="shared" si="88"/>
        <v>Não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3134</v>
      </c>
      <c r="C907">
        <f>IFERROR(VLOOKUP(A907,[1]Monitoramento_Base_somente_disp!$A:$J,6,FALSE),0)</f>
        <v>2214746</v>
      </c>
      <c r="D907">
        <f>IFERROR(VLOOKUP(A907,[1]Monitoramento_Base_somente_disp!$A:$J,7,FALSE),0)</f>
        <v>0</v>
      </c>
      <c r="E907">
        <f>IFERROR(VLOOKUP(A907,[1]Monitoramento_Base_somente_disp!$A:$J,8,FALSE),0)</f>
        <v>0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Não</v>
      </c>
      <c r="W907" t="str">
        <f t="shared" si="88"/>
        <v>Não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17742</v>
      </c>
      <c r="C908">
        <f>IFERROR(VLOOKUP(A908,[1]Monitoramento_Base_somente_disp!$A:$J,6,FALSE),0)</f>
        <v>35417220</v>
      </c>
      <c r="D908">
        <f>IFERROR(VLOOKUP(A908,[1]Monitoramento_Base_somente_disp!$A:$J,7,FALSE),0)</f>
        <v>0</v>
      </c>
      <c r="E908">
        <f>IFERROR(VLOOKUP(A908,[1]Monitoramento_Base_somente_disp!$A:$J,8,FALSE),0)</f>
        <v>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Não</v>
      </c>
      <c r="W908" t="str">
        <f t="shared" si="88"/>
        <v>Não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11778</v>
      </c>
      <c r="C909">
        <f>IFERROR(VLOOKUP(A909,[1]Monitoramento_Base_somente_disp!$A:$J,6,FALSE),0)</f>
        <v>2800022</v>
      </c>
      <c r="D909">
        <f>IFERROR(VLOOKUP(A909,[1]Monitoramento_Base_somente_disp!$A:$J,7,FALSE),0)</f>
        <v>0</v>
      </c>
      <c r="E909">
        <f>IFERROR(VLOOKUP(A909,[1]Monitoramento_Base_somente_disp!$A:$J,8,FALSE),0)</f>
        <v>0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Não</v>
      </c>
      <c r="W909" t="str">
        <f t="shared" si="88"/>
        <v>Não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35248</v>
      </c>
      <c r="C910">
        <f>IFERROR(VLOOKUP(A910,[1]Monitoramento_Base_somente_disp!$A:$J,6,FALSE),0)</f>
        <v>3942943</v>
      </c>
      <c r="D910">
        <f>IFERROR(VLOOKUP(A910,[1]Monitoramento_Base_somente_disp!$A:$J,7,FALSE),0)</f>
        <v>0</v>
      </c>
      <c r="E910">
        <f>IFERROR(VLOOKUP(A910,[1]Monitoramento_Base_somente_disp!$A:$J,8,FALSE),0)</f>
        <v>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Não</v>
      </c>
      <c r="W910" t="str">
        <f t="shared" si="88"/>
        <v>Não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93782000</v>
      </c>
      <c r="D911">
        <f>IFERROR(VLOOKUP(A911,[1]Monitoramento_Base_somente_disp!$A:$J,7,FALSE),0)</f>
        <v>0</v>
      </c>
      <c r="E911">
        <f>IFERROR(VLOOKUP(A911,[1]Monitoramento_Base_somente_disp!$A:$J,8,FALSE),0)</f>
        <v>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Não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2681475</v>
      </c>
      <c r="D912">
        <f>IFERROR(VLOOKUP(A912,[1]Monitoramento_Base_somente_disp!$A:$J,7,FALSE),0)</f>
        <v>0</v>
      </c>
      <c r="E912">
        <f>IFERROR(VLOOKUP(A912,[1]Monitoramento_Base_somente_disp!$A:$J,8,FALSE),0)</f>
        <v>0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Não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1408</v>
      </c>
      <c r="C913">
        <f>IFERROR(VLOOKUP(A913,[1]Monitoramento_Base_somente_disp!$A:$J,6,FALSE),0)</f>
        <v>1826379</v>
      </c>
      <c r="D913">
        <f>IFERROR(VLOOKUP(A913,[1]Monitoramento_Base_somente_disp!$A:$J,7,FALSE),0)</f>
        <v>0</v>
      </c>
      <c r="E913">
        <f>IFERROR(VLOOKUP(A913,[1]Monitoramento_Base_somente_disp!$A:$J,8,FALSE),0)</f>
        <v>0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Não</v>
      </c>
      <c r="W913" t="str">
        <f t="shared" si="88"/>
        <v>Não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671</v>
      </c>
      <c r="C914">
        <f>IFERROR(VLOOKUP(A914,[1]Monitoramento_Base_somente_disp!$A:$J,6,FALSE),0)</f>
        <v>98943</v>
      </c>
      <c r="D914">
        <f>IFERROR(VLOOKUP(A914,[1]Monitoramento_Base_somente_disp!$A:$J,7,FALSE),0)</f>
        <v>0</v>
      </c>
      <c r="E914">
        <f>IFERROR(VLOOKUP(A914,[1]Monitoramento_Base_somente_disp!$A:$J,8,FALSE),0)</f>
        <v>0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Não</v>
      </c>
      <c r="W914" t="str">
        <f t="shared" si="88"/>
        <v>Não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5065</v>
      </c>
      <c r="C915">
        <f>IFERROR(VLOOKUP(A915,[1]Monitoramento_Base_somente_disp!$A:$J,6,FALSE),0)</f>
        <v>3106577</v>
      </c>
      <c r="D915">
        <f>IFERROR(VLOOKUP(A915,[1]Monitoramento_Base_somente_disp!$A:$J,7,FALSE),0)</f>
        <v>0</v>
      </c>
      <c r="E915">
        <f>IFERROR(VLOOKUP(A915,[1]Monitoramento_Base_somente_disp!$A:$J,8,FALSE),0)</f>
        <v>0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Não</v>
      </c>
      <c r="W915" t="str">
        <f t="shared" si="88"/>
        <v>Não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17955</v>
      </c>
      <c r="C916">
        <f>IFERROR(VLOOKUP(A916,[1]Monitoramento_Base_somente_disp!$A:$J,6,FALSE),0)</f>
        <v>3541366</v>
      </c>
      <c r="D916">
        <f>IFERROR(VLOOKUP(A916,[1]Monitoramento_Base_somente_disp!$A:$J,7,FALSE),0)</f>
        <v>0</v>
      </c>
      <c r="E916">
        <f>IFERROR(VLOOKUP(A916,[1]Monitoramento_Base_somente_disp!$A:$J,8,FALSE),0)</f>
        <v>0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Não</v>
      </c>
      <c r="W916" t="str">
        <f t="shared" si="88"/>
        <v>Não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32831</v>
      </c>
      <c r="C917">
        <f>IFERROR(VLOOKUP(A917,[1]Monitoramento_Base_somente_disp!$A:$J,6,FALSE),0)</f>
        <v>8601967</v>
      </c>
      <c r="D917">
        <f>IFERROR(VLOOKUP(A917,[1]Monitoramento_Base_somente_disp!$A:$J,7,FALSE),0)</f>
        <v>0</v>
      </c>
      <c r="E917">
        <f>IFERROR(VLOOKUP(A917,[1]Monitoramento_Base_somente_disp!$A:$J,8,FALSE),0)</f>
        <v>0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Não</v>
      </c>
      <c r="W917" t="str">
        <f t="shared" si="88"/>
        <v>Não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29587</v>
      </c>
      <c r="C918">
        <f>IFERROR(VLOOKUP(A918,[1]Monitoramento_Base_somente_disp!$A:$J,6,FALSE),0)</f>
        <v>1689878</v>
      </c>
      <c r="D918">
        <f>IFERROR(VLOOKUP(A918,[1]Monitoramento_Base_somente_disp!$A:$J,7,FALSE),0)</f>
        <v>0</v>
      </c>
      <c r="E918">
        <f>IFERROR(VLOOKUP(A918,[1]Monitoramento_Base_somente_disp!$A:$J,8,FALSE),0)</f>
        <v>0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Não</v>
      </c>
      <c r="W918" t="str">
        <f t="shared" si="88"/>
        <v>Não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27016</v>
      </c>
      <c r="C919">
        <f>IFERROR(VLOOKUP(A919,[1]Monitoramento_Base_somente_disp!$A:$J,6,FALSE),0)</f>
        <v>7108843</v>
      </c>
      <c r="D919">
        <f>IFERROR(VLOOKUP(A919,[1]Monitoramento_Base_somente_disp!$A:$J,7,FALSE),0)</f>
        <v>0</v>
      </c>
      <c r="E919">
        <f>IFERROR(VLOOKUP(A919,[1]Monitoramento_Base_somente_disp!$A:$J,8,FALSE),0)</f>
        <v>0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Não</v>
      </c>
      <c r="W919" t="str">
        <f t="shared" si="88"/>
        <v>Não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163500</v>
      </c>
      <c r="D920">
        <f>IFERROR(VLOOKUP(A920,[1]Monitoramento_Base_somente_disp!$A:$J,7,FALSE),0)</f>
        <v>0</v>
      </c>
      <c r="E920">
        <f>IFERROR(VLOOKUP(A920,[1]Monitoramento_Base_somente_disp!$A:$J,8,FALSE),0)</f>
        <v>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Não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41705</v>
      </c>
      <c r="C921">
        <f>IFERROR(VLOOKUP(A921,[1]Monitoramento_Base_somente_disp!$A:$J,6,FALSE),0)</f>
        <v>5928264</v>
      </c>
      <c r="D921">
        <f>IFERROR(VLOOKUP(A921,[1]Monitoramento_Base_somente_disp!$A:$J,7,FALSE),0)</f>
        <v>0</v>
      </c>
      <c r="E921">
        <f>IFERROR(VLOOKUP(A921,[1]Monitoramento_Base_somente_disp!$A:$J,8,FALSE),0)</f>
        <v>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Não</v>
      </c>
      <c r="W921" t="str">
        <f t="shared" si="88"/>
        <v>Não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4818</v>
      </c>
      <c r="C922">
        <f>IFERROR(VLOOKUP(A922,[1]Monitoramento_Base_somente_disp!$A:$J,6,FALSE),0)</f>
        <v>1671084</v>
      </c>
      <c r="D922">
        <f>IFERROR(VLOOKUP(A922,[1]Monitoramento_Base_somente_disp!$A:$J,7,FALSE),0)</f>
        <v>0</v>
      </c>
      <c r="E922">
        <f>IFERROR(VLOOKUP(A922,[1]Monitoramento_Base_somente_disp!$A:$J,8,FALSE),0)</f>
        <v>0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Não</v>
      </c>
      <c r="W922" t="str">
        <f t="shared" si="88"/>
        <v>Não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2392</v>
      </c>
      <c r="C923">
        <f>IFERROR(VLOOKUP(A923,[1]Monitoramento_Base_somente_disp!$A:$J,6,FALSE),0)</f>
        <v>482578</v>
      </c>
      <c r="D923">
        <f>IFERROR(VLOOKUP(A923,[1]Monitoramento_Base_somente_disp!$A:$J,7,FALSE),0)</f>
        <v>0</v>
      </c>
      <c r="E923">
        <f>IFERROR(VLOOKUP(A923,[1]Monitoramento_Base_somente_disp!$A:$J,8,FALSE),0)</f>
        <v>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Não</v>
      </c>
      <c r="W923" t="str">
        <f t="shared" si="88"/>
        <v>Não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14593</v>
      </c>
      <c r="C924">
        <f>IFERROR(VLOOKUP(A924,[1]Monitoramento_Base_somente_disp!$A:$J,6,FALSE),0)</f>
        <v>8550425</v>
      </c>
      <c r="D924">
        <f>IFERROR(VLOOKUP(A924,[1]Monitoramento_Base_somente_disp!$A:$J,7,FALSE),0)</f>
        <v>0</v>
      </c>
      <c r="E924">
        <f>IFERROR(VLOOKUP(A924,[1]Monitoramento_Base_somente_disp!$A:$J,8,FALSE),0)</f>
        <v>0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Não</v>
      </c>
      <c r="W924" t="str">
        <f t="shared" si="88"/>
        <v>Não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56369</v>
      </c>
      <c r="C925">
        <f>IFERROR(VLOOKUP(A925,[1]Monitoramento_Base_somente_disp!$A:$J,6,FALSE),0)</f>
        <v>7827295</v>
      </c>
      <c r="D925">
        <f>IFERROR(VLOOKUP(A925,[1]Monitoramento_Base_somente_disp!$A:$J,7,FALSE),0)</f>
        <v>0</v>
      </c>
      <c r="E925">
        <f>IFERROR(VLOOKUP(A925,[1]Monitoramento_Base_somente_disp!$A:$J,8,FALSE),0)</f>
        <v>0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Não</v>
      </c>
      <c r="W925" t="str">
        <f t="shared" si="88"/>
        <v>Não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6051</v>
      </c>
      <c r="C926">
        <f>IFERROR(VLOOKUP(A926,[1]Monitoramento_Base_somente_disp!$A:$J,6,FALSE),0)</f>
        <v>988588</v>
      </c>
      <c r="D926">
        <f>IFERROR(VLOOKUP(A926,[1]Monitoramento_Base_somente_disp!$A:$J,7,FALSE),0)</f>
        <v>0</v>
      </c>
      <c r="E926">
        <f>IFERROR(VLOOKUP(A926,[1]Monitoramento_Base_somente_disp!$A:$J,8,FALSE),0)</f>
        <v>0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Não</v>
      </c>
      <c r="W926" t="str">
        <f t="shared" si="88"/>
        <v>Não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24837</v>
      </c>
      <c r="C928">
        <f>IFERROR(VLOOKUP(A928,[1]Monitoramento_Base_somente_disp!$A:$J,6,FALSE),0)</f>
        <v>2199716</v>
      </c>
      <c r="D928">
        <f>IFERROR(VLOOKUP(A928,[1]Monitoramento_Base_somente_disp!$A:$J,7,FALSE),0)</f>
        <v>0</v>
      </c>
      <c r="E928">
        <f>IFERROR(VLOOKUP(A928,[1]Monitoramento_Base_somente_disp!$A:$J,8,FALSE),0)</f>
        <v>0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Não</v>
      </c>
      <c r="W928" t="str">
        <f t="shared" si="88"/>
        <v>Não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4078</v>
      </c>
      <c r="C929">
        <f>IFERROR(VLOOKUP(A929,[1]Monitoramento_Base_somente_disp!$A:$J,6,FALSE),0)</f>
        <v>1663348</v>
      </c>
      <c r="D929">
        <f>IFERROR(VLOOKUP(A929,[1]Monitoramento_Base_somente_disp!$A:$J,7,FALSE),0)</f>
        <v>0</v>
      </c>
      <c r="E929">
        <f>IFERROR(VLOOKUP(A929,[1]Monitoramento_Base_somente_disp!$A:$J,8,FALSE),0)</f>
        <v>0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Não</v>
      </c>
      <c r="W929" t="str">
        <f t="shared" si="88"/>
        <v>Não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6788</v>
      </c>
      <c r="C930">
        <f>IFERROR(VLOOKUP(A930,[1]Monitoramento_Base_somente_disp!$A:$J,6,FALSE),0)</f>
        <v>1258774</v>
      </c>
      <c r="D930">
        <f>IFERROR(VLOOKUP(A930,[1]Monitoramento_Base_somente_disp!$A:$J,7,FALSE),0)</f>
        <v>0</v>
      </c>
      <c r="E930">
        <f>IFERROR(VLOOKUP(A930,[1]Monitoramento_Base_somente_disp!$A:$J,8,FALSE),0)</f>
        <v>0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Não</v>
      </c>
      <c r="W930" t="str">
        <f t="shared" si="88"/>
        <v>Não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57247</v>
      </c>
      <c r="C931">
        <f>IFERROR(VLOOKUP(A931,[1]Monitoramento_Base_somente_disp!$A:$J,6,FALSE),0)</f>
        <v>5615661</v>
      </c>
      <c r="D931">
        <f>IFERROR(VLOOKUP(A931,[1]Monitoramento_Base_somente_disp!$A:$J,7,FALSE),0)</f>
        <v>0</v>
      </c>
      <c r="E931">
        <f>IFERROR(VLOOKUP(A931,[1]Monitoramento_Base_somente_disp!$A:$J,8,FALSE),0)</f>
        <v>0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Não</v>
      </c>
      <c r="W931" t="str">
        <f t="shared" si="88"/>
        <v>Não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49265</v>
      </c>
      <c r="C932">
        <f>IFERROR(VLOOKUP(A932,[1]Monitoramento_Base_somente_disp!$A:$J,6,FALSE),0)</f>
        <v>11128834</v>
      </c>
      <c r="D932">
        <f>IFERROR(VLOOKUP(A932,[1]Monitoramento_Base_somente_disp!$A:$J,7,FALSE),0)</f>
        <v>0</v>
      </c>
      <c r="E932">
        <f>IFERROR(VLOOKUP(A932,[1]Monitoramento_Base_somente_disp!$A:$J,8,FALSE),0)</f>
        <v>0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Não</v>
      </c>
      <c r="W932" t="str">
        <f t="shared" si="88"/>
        <v>Não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23081</v>
      </c>
      <c r="C933">
        <f>IFERROR(VLOOKUP(A933,[1]Monitoramento_Base_somente_disp!$A:$J,6,FALSE),0)</f>
        <v>2551263</v>
      </c>
      <c r="D933">
        <f>IFERROR(VLOOKUP(A933,[1]Monitoramento_Base_somente_disp!$A:$J,7,FALSE),0)</f>
        <v>0</v>
      </c>
      <c r="E933">
        <f>IFERROR(VLOOKUP(A933,[1]Monitoramento_Base_somente_disp!$A:$J,8,FALSE),0)</f>
        <v>0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Não</v>
      </c>
      <c r="W933" t="str">
        <f t="shared" si="88"/>
        <v>Não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3266</v>
      </c>
      <c r="C934">
        <f>IFERROR(VLOOKUP(A934,[1]Monitoramento_Base_somente_disp!$A:$J,6,FALSE),0)</f>
        <v>5559306</v>
      </c>
      <c r="D934">
        <f>IFERROR(VLOOKUP(A934,[1]Monitoramento_Base_somente_disp!$A:$J,7,FALSE),0)</f>
        <v>0</v>
      </c>
      <c r="E934">
        <f>IFERROR(VLOOKUP(A934,[1]Monitoramento_Base_somente_disp!$A:$J,8,FALSE),0)</f>
        <v>0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Não</v>
      </c>
      <c r="W934" t="str">
        <f t="shared" si="88"/>
        <v>Não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45252</v>
      </c>
      <c r="C935">
        <f>IFERROR(VLOOKUP(A935,[1]Monitoramento_Base_somente_disp!$A:$J,6,FALSE),0)</f>
        <v>6912443</v>
      </c>
      <c r="D935">
        <f>IFERROR(VLOOKUP(A935,[1]Monitoramento_Base_somente_disp!$A:$J,7,FALSE),0)</f>
        <v>0</v>
      </c>
      <c r="E935">
        <f>IFERROR(VLOOKUP(A935,[1]Monitoramento_Base_somente_disp!$A:$J,8,FALSE),0)</f>
        <v>0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Não</v>
      </c>
      <c r="W935" t="str">
        <f t="shared" si="88"/>
        <v>Não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12616</v>
      </c>
      <c r="C936">
        <f>IFERROR(VLOOKUP(A936,[1]Monitoramento_Base_somente_disp!$A:$J,6,FALSE),0)</f>
        <v>1144191</v>
      </c>
      <c r="D936">
        <f>IFERROR(VLOOKUP(A936,[1]Monitoramento_Base_somente_disp!$A:$J,7,FALSE),0)</f>
        <v>0</v>
      </c>
      <c r="E936">
        <f>IFERROR(VLOOKUP(A936,[1]Monitoramento_Base_somente_disp!$A:$J,8,FALSE),0)</f>
        <v>0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Não</v>
      </c>
      <c r="W936" t="str">
        <f t="shared" si="88"/>
        <v>Não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550700</v>
      </c>
      <c r="D937">
        <f>IFERROR(VLOOKUP(A937,[1]Monitoramento_Base_somente_disp!$A:$J,7,FALSE),0)</f>
        <v>0</v>
      </c>
      <c r="E937">
        <f>IFERROR(VLOOKUP(A937,[1]Monitoramento_Base_somente_disp!$A:$J,8,FALSE),0)</f>
        <v>0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Não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40500</v>
      </c>
      <c r="D938">
        <f>IFERROR(VLOOKUP(A938,[1]Monitoramento_Base_somente_disp!$A:$J,7,FALSE),0)</f>
        <v>0</v>
      </c>
      <c r="E938">
        <f>IFERROR(VLOOKUP(A938,[1]Monitoramento_Base_somente_disp!$A:$J,8,FALSE),0)</f>
        <v>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Não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14907</v>
      </c>
      <c r="C939">
        <f>IFERROR(VLOOKUP(A939,[1]Monitoramento_Base_somente_disp!$A:$J,6,FALSE),0)</f>
        <v>1779156</v>
      </c>
      <c r="D939">
        <f>IFERROR(VLOOKUP(A939,[1]Monitoramento_Base_somente_disp!$A:$J,7,FALSE),0)</f>
        <v>0</v>
      </c>
      <c r="E939">
        <f>IFERROR(VLOOKUP(A939,[1]Monitoramento_Base_somente_disp!$A:$J,8,FALSE),0)</f>
        <v>0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Não</v>
      </c>
      <c r="W939" t="str">
        <f t="shared" si="88"/>
        <v>Não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10247</v>
      </c>
      <c r="C940">
        <f>IFERROR(VLOOKUP(A940,[1]Monitoramento_Base_somente_disp!$A:$J,6,FALSE),0)</f>
        <v>5177968</v>
      </c>
      <c r="D940">
        <f>IFERROR(VLOOKUP(A940,[1]Monitoramento_Base_somente_disp!$A:$J,7,FALSE),0)</f>
        <v>0</v>
      </c>
      <c r="E940">
        <f>IFERROR(VLOOKUP(A940,[1]Monitoramento_Base_somente_disp!$A:$J,8,FALSE),0)</f>
        <v>0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Não</v>
      </c>
      <c r="W940" t="str">
        <f t="shared" si="88"/>
        <v>Não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1160675</v>
      </c>
      <c r="D941">
        <f>IFERROR(VLOOKUP(A941,[1]Monitoramento_Base_somente_disp!$A:$J,7,FALSE),0)</f>
        <v>0</v>
      </c>
      <c r="E941">
        <f>IFERROR(VLOOKUP(A941,[1]Monitoramento_Base_somente_disp!$A:$J,8,FALSE),0)</f>
        <v>0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Não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38263</v>
      </c>
      <c r="C942">
        <f>IFERROR(VLOOKUP(A942,[1]Monitoramento_Base_somente_disp!$A:$J,6,FALSE),0)</f>
        <v>4228746</v>
      </c>
      <c r="D942">
        <f>IFERROR(VLOOKUP(A942,[1]Monitoramento_Base_somente_disp!$A:$J,7,FALSE),0)</f>
        <v>0</v>
      </c>
      <c r="E942">
        <f>IFERROR(VLOOKUP(A942,[1]Monitoramento_Base_somente_disp!$A:$J,8,FALSE),0)</f>
        <v>0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Não</v>
      </c>
      <c r="W942" t="str">
        <f t="shared" si="88"/>
        <v>Não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5804</v>
      </c>
      <c r="C943">
        <f>IFERROR(VLOOKUP(A943,[1]Monitoramento_Base_somente_disp!$A:$J,6,FALSE),0)</f>
        <v>140720959</v>
      </c>
      <c r="D943">
        <f>IFERROR(VLOOKUP(A943,[1]Monitoramento_Base_somente_disp!$A:$J,7,FALSE),0)</f>
        <v>0</v>
      </c>
      <c r="E943">
        <f>IFERROR(VLOOKUP(A943,[1]Monitoramento_Base_somente_disp!$A:$J,8,FALSE),0)</f>
        <v>0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Não</v>
      </c>
      <c r="W943" t="str">
        <f t="shared" si="88"/>
        <v>Não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29008</v>
      </c>
      <c r="C944">
        <f>IFERROR(VLOOKUP(A944,[1]Monitoramento_Base_somente_disp!$A:$J,6,FALSE),0)</f>
        <v>2833466</v>
      </c>
      <c r="D944">
        <f>IFERROR(VLOOKUP(A944,[1]Monitoramento_Base_somente_disp!$A:$J,7,FALSE),0)</f>
        <v>0</v>
      </c>
      <c r="E944">
        <f>IFERROR(VLOOKUP(A944,[1]Monitoramento_Base_somente_disp!$A:$J,8,FALSE),0)</f>
        <v>0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Não</v>
      </c>
      <c r="W944" t="str">
        <f t="shared" si="88"/>
        <v>Não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5464</v>
      </c>
      <c r="C945">
        <f>IFERROR(VLOOKUP(A945,[1]Monitoramento_Base_somente_disp!$A:$J,6,FALSE),0)</f>
        <v>1497284</v>
      </c>
      <c r="D945">
        <f>IFERROR(VLOOKUP(A945,[1]Monitoramento_Base_somente_disp!$A:$J,7,FALSE),0)</f>
        <v>0</v>
      </c>
      <c r="E945">
        <f>IFERROR(VLOOKUP(A945,[1]Monitoramento_Base_somente_disp!$A:$J,8,FALSE),0)</f>
        <v>0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Não</v>
      </c>
      <c r="W945" t="str">
        <f t="shared" si="88"/>
        <v>Não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13129</v>
      </c>
      <c r="C946">
        <f>IFERROR(VLOOKUP(A946,[1]Monitoramento_Base_somente_disp!$A:$J,6,FALSE),0)</f>
        <v>5105534</v>
      </c>
      <c r="D946">
        <f>IFERROR(VLOOKUP(A946,[1]Monitoramento_Base_somente_disp!$A:$J,7,FALSE),0)</f>
        <v>0</v>
      </c>
      <c r="E946">
        <f>IFERROR(VLOOKUP(A946,[1]Monitoramento_Base_somente_disp!$A:$J,8,FALSE),0)</f>
        <v>0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Não</v>
      </c>
      <c r="W946" t="str">
        <f t="shared" si="88"/>
        <v>Não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44778</v>
      </c>
      <c r="C947">
        <f>IFERROR(VLOOKUP(A947,[1]Monitoramento_Base_somente_disp!$A:$J,6,FALSE),0)</f>
        <v>2851497</v>
      </c>
      <c r="D947">
        <f>IFERROR(VLOOKUP(A947,[1]Monitoramento_Base_somente_disp!$A:$J,7,FALSE),0)</f>
        <v>0</v>
      </c>
      <c r="E947">
        <f>IFERROR(VLOOKUP(A947,[1]Monitoramento_Base_somente_disp!$A:$J,8,FALSE),0)</f>
        <v>0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Não</v>
      </c>
      <c r="W947" t="str">
        <f t="shared" si="88"/>
        <v>Não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2040215</v>
      </c>
      <c r="D948">
        <f>IFERROR(VLOOKUP(A948,[1]Monitoramento_Base_somente_disp!$A:$J,7,FALSE),0)</f>
        <v>0</v>
      </c>
      <c r="E948">
        <f>IFERROR(VLOOKUP(A948,[1]Monitoramento_Base_somente_disp!$A:$J,8,FALSE),0)</f>
        <v>0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Não</v>
      </c>
      <c r="W948" t="str">
        <f t="shared" si="88"/>
        <v>Não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134424</v>
      </c>
      <c r="D949">
        <f>IFERROR(VLOOKUP(A949,[1]Monitoramento_Base_somente_disp!$A:$J,7,FALSE),0)</f>
        <v>0</v>
      </c>
      <c r="E949">
        <f>IFERROR(VLOOKUP(A949,[1]Monitoramento_Base_somente_disp!$A:$J,8,FALSE),0)</f>
        <v>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Não</v>
      </c>
      <c r="W949" t="str">
        <f t="shared" si="88"/>
        <v>Não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223000</v>
      </c>
      <c r="D950">
        <f>IFERROR(VLOOKUP(A950,[1]Monitoramento_Base_somente_disp!$A:$J,7,FALSE),0)</f>
        <v>0</v>
      </c>
      <c r="E950">
        <f>IFERROR(VLOOKUP(A950,[1]Monitoramento_Base_somente_disp!$A:$J,8,FALSE),0)</f>
        <v>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Não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8189770</v>
      </c>
      <c r="D951">
        <f>IFERROR(VLOOKUP(A951,[1]Monitoramento_Base_somente_disp!$A:$J,7,FALSE),0)</f>
        <v>0</v>
      </c>
      <c r="E951">
        <f>IFERROR(VLOOKUP(A951,[1]Monitoramento_Base_somente_disp!$A:$J,8,FALSE),0)</f>
        <v>0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Não</v>
      </c>
      <c r="W951" t="str">
        <f t="shared" si="88"/>
        <v>Não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75459</v>
      </c>
      <c r="C952">
        <f>IFERROR(VLOOKUP(A952,[1]Monitoramento_Base_somente_disp!$A:$J,6,FALSE),0)</f>
        <v>5324994</v>
      </c>
      <c r="D952">
        <f>IFERROR(VLOOKUP(A952,[1]Monitoramento_Base_somente_disp!$A:$J,7,FALSE),0)</f>
        <v>0</v>
      </c>
      <c r="E952">
        <f>IFERROR(VLOOKUP(A952,[1]Monitoramento_Base_somente_disp!$A:$J,8,FALSE),0)</f>
        <v>0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Não</v>
      </c>
      <c r="W952" t="str">
        <f t="shared" si="88"/>
        <v>Não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16229</v>
      </c>
      <c r="C953">
        <f>IFERROR(VLOOKUP(A953,[1]Monitoramento_Base_somente_disp!$A:$J,6,FALSE),0)</f>
        <v>868742</v>
      </c>
      <c r="D953">
        <f>IFERROR(VLOOKUP(A953,[1]Monitoramento_Base_somente_disp!$A:$J,7,FALSE),0)</f>
        <v>0</v>
      </c>
      <c r="E953">
        <f>IFERROR(VLOOKUP(A953,[1]Monitoramento_Base_somente_disp!$A:$J,8,FALSE),0)</f>
        <v>0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Não</v>
      </c>
      <c r="W953" t="str">
        <f t="shared" si="88"/>
        <v>Não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3632653</v>
      </c>
      <c r="D954">
        <f>IFERROR(VLOOKUP(A954,[1]Monitoramento_Base_somente_disp!$A:$J,7,FALSE),0)</f>
        <v>0</v>
      </c>
      <c r="E954">
        <f>IFERROR(VLOOKUP(A954,[1]Monitoramento_Base_somente_disp!$A:$J,8,FALSE),0)</f>
        <v>0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Não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10445</v>
      </c>
      <c r="C955">
        <f>IFERROR(VLOOKUP(A955,[1]Monitoramento_Base_somente_disp!$A:$J,6,FALSE),0)</f>
        <v>1994763</v>
      </c>
      <c r="D955">
        <f>IFERROR(VLOOKUP(A955,[1]Monitoramento_Base_somente_disp!$A:$J,7,FALSE),0)</f>
        <v>0</v>
      </c>
      <c r="E955">
        <f>IFERROR(VLOOKUP(A955,[1]Monitoramento_Base_somente_disp!$A:$J,8,FALSE),0)</f>
        <v>0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Não</v>
      </c>
      <c r="W955" t="str">
        <f t="shared" si="88"/>
        <v>Não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57367</v>
      </c>
      <c r="C956">
        <f>IFERROR(VLOOKUP(A956,[1]Monitoramento_Base_somente_disp!$A:$J,6,FALSE),0)</f>
        <v>11586666</v>
      </c>
      <c r="D956">
        <f>IFERROR(VLOOKUP(A956,[1]Monitoramento_Base_somente_disp!$A:$J,7,FALSE),0)</f>
        <v>0</v>
      </c>
      <c r="E956">
        <f>IFERROR(VLOOKUP(A956,[1]Monitoramento_Base_somente_disp!$A:$J,8,FALSE),0)</f>
        <v>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Não</v>
      </c>
      <c r="W956" t="str">
        <f t="shared" si="88"/>
        <v>Não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131951</v>
      </c>
      <c r="C957">
        <f>IFERROR(VLOOKUP(A957,[1]Monitoramento_Base_somente_disp!$A:$J,6,FALSE),0)</f>
        <v>16739473</v>
      </c>
      <c r="D957">
        <f>IFERROR(VLOOKUP(A957,[1]Monitoramento_Base_somente_disp!$A:$J,7,FALSE),0)</f>
        <v>0</v>
      </c>
      <c r="E957">
        <f>IFERROR(VLOOKUP(A957,[1]Monitoramento_Base_somente_disp!$A:$J,8,FALSE),0)</f>
        <v>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Não</v>
      </c>
      <c r="W957" t="str">
        <f t="shared" si="88"/>
        <v>Não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36204</v>
      </c>
      <c r="C958">
        <f>IFERROR(VLOOKUP(A958,[1]Monitoramento_Base_somente_disp!$A:$J,6,FALSE),0)</f>
        <v>7063498</v>
      </c>
      <c r="D958">
        <f>IFERROR(VLOOKUP(A958,[1]Monitoramento_Base_somente_disp!$A:$J,7,FALSE),0)</f>
        <v>0</v>
      </c>
      <c r="E958">
        <f>IFERROR(VLOOKUP(A958,[1]Monitoramento_Base_somente_disp!$A:$J,8,FALSE),0)</f>
        <v>0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Não</v>
      </c>
      <c r="W958" t="str">
        <f t="shared" si="88"/>
        <v>Não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79826</v>
      </c>
      <c r="C959">
        <f>IFERROR(VLOOKUP(A959,[1]Monitoramento_Base_somente_disp!$A:$J,6,FALSE),0)</f>
        <v>23657869</v>
      </c>
      <c r="D959">
        <f>IFERROR(VLOOKUP(A959,[1]Monitoramento_Base_somente_disp!$A:$J,7,FALSE),0)</f>
        <v>0</v>
      </c>
      <c r="E959">
        <f>IFERROR(VLOOKUP(A959,[1]Monitoramento_Base_somente_disp!$A:$J,8,FALSE),0)</f>
        <v>0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Não</v>
      </c>
      <c r="W959" t="str">
        <f t="shared" si="88"/>
        <v>Não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10404151</v>
      </c>
      <c r="D960">
        <f>IFERROR(VLOOKUP(A960,[1]Monitoramento_Base_somente_disp!$A:$J,7,FALSE),0)</f>
        <v>0</v>
      </c>
      <c r="E960">
        <f>IFERROR(VLOOKUP(A960,[1]Monitoramento_Base_somente_disp!$A:$J,8,FALSE),0)</f>
        <v>0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Não</v>
      </c>
      <c r="W960" t="str">
        <f t="shared" si="88"/>
        <v>Não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100284</v>
      </c>
      <c r="C961">
        <f>IFERROR(VLOOKUP(A961,[1]Monitoramento_Base_somente_disp!$A:$J,6,FALSE),0)</f>
        <v>11909385</v>
      </c>
      <c r="D961">
        <f>IFERROR(VLOOKUP(A961,[1]Monitoramento_Base_somente_disp!$A:$J,7,FALSE),0)</f>
        <v>0</v>
      </c>
      <c r="E961">
        <f>IFERROR(VLOOKUP(A961,[1]Monitoramento_Base_somente_disp!$A:$J,8,FALSE),0)</f>
        <v>0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Não</v>
      </c>
      <c r="W961" t="str">
        <f t="shared" si="88"/>
        <v>Não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8607</v>
      </c>
      <c r="C962">
        <f>IFERROR(VLOOKUP(A962,[1]Monitoramento_Base_somente_disp!$A:$J,6,FALSE),0)</f>
        <v>1165508</v>
      </c>
      <c r="D962">
        <f>IFERROR(VLOOKUP(A962,[1]Monitoramento_Base_somente_disp!$A:$J,7,FALSE),0)</f>
        <v>0</v>
      </c>
      <c r="E962">
        <f>IFERROR(VLOOKUP(A962,[1]Monitoramento_Base_somente_disp!$A:$J,8,FALSE),0)</f>
        <v>0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Não</v>
      </c>
      <c r="W962" t="str">
        <f t="shared" si="88"/>
        <v>Não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65172</v>
      </c>
      <c r="C963">
        <f>IFERROR(VLOOKUP(A963,[1]Monitoramento_Base_somente_disp!$A:$J,6,FALSE),0)</f>
        <v>3149163</v>
      </c>
      <c r="D963">
        <f>IFERROR(VLOOKUP(A963,[1]Monitoramento_Base_somente_disp!$A:$J,7,FALSE),0)</f>
        <v>0</v>
      </c>
      <c r="E963">
        <f>IFERROR(VLOOKUP(A963,[1]Monitoramento_Base_somente_disp!$A:$J,8,FALSE),0)</f>
        <v>0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Não</v>
      </c>
      <c r="W963" t="str">
        <f t="shared" si="88"/>
        <v>Não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57041</v>
      </c>
      <c r="C964">
        <f>IFERROR(VLOOKUP(A964,[1]Monitoramento_Base_somente_disp!$A:$J,6,FALSE),0)</f>
        <v>16786173</v>
      </c>
      <c r="D964">
        <f>IFERROR(VLOOKUP(A964,[1]Monitoramento_Base_somente_disp!$A:$J,7,FALSE),0)</f>
        <v>0</v>
      </c>
      <c r="E964">
        <f>IFERROR(VLOOKUP(A964,[1]Monitoramento_Base_somente_disp!$A:$J,8,FALSE),0)</f>
        <v>0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Não</v>
      </c>
      <c r="W964" t="str">
        <f t="shared" si="88"/>
        <v>Não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7999</v>
      </c>
      <c r="C965">
        <f>IFERROR(VLOOKUP(A965,[1]Monitoramento_Base_somente_disp!$A:$J,6,FALSE),0)</f>
        <v>664365</v>
      </c>
      <c r="D965">
        <f>IFERROR(VLOOKUP(A965,[1]Monitoramento_Base_somente_disp!$A:$J,7,FALSE),0)</f>
        <v>0</v>
      </c>
      <c r="E965">
        <f>IFERROR(VLOOKUP(A965,[1]Monitoramento_Base_somente_disp!$A:$J,8,FALSE),0)</f>
        <v>0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Não</v>
      </c>
      <c r="W965" t="str">
        <f t="shared" si="88"/>
        <v>Não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243418</v>
      </c>
      <c r="D966">
        <f>IFERROR(VLOOKUP(A966,[1]Monitoramento_Base_somente_disp!$A:$J,7,FALSE),0)</f>
        <v>0</v>
      </c>
      <c r="E966">
        <f>IFERROR(VLOOKUP(A966,[1]Monitoramento_Base_somente_disp!$A:$J,8,FALSE),0)</f>
        <v>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Não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46046</v>
      </c>
      <c r="C967">
        <f>IFERROR(VLOOKUP(A967,[1]Monitoramento_Base_somente_disp!$A:$J,6,FALSE),0)</f>
        <v>7237503</v>
      </c>
      <c r="D967">
        <f>IFERROR(VLOOKUP(A967,[1]Monitoramento_Base_somente_disp!$A:$J,7,FALSE),0)</f>
        <v>0</v>
      </c>
      <c r="E967">
        <f>IFERROR(VLOOKUP(A967,[1]Monitoramento_Base_somente_disp!$A:$J,8,FALSE),0)</f>
        <v>0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Não</v>
      </c>
      <c r="W967" t="str">
        <f t="shared" si="94"/>
        <v>Não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1602</v>
      </c>
      <c r="C968">
        <f>IFERROR(VLOOKUP(A968,[1]Monitoramento_Base_somente_disp!$A:$J,6,FALSE),0)</f>
        <v>1795328</v>
      </c>
      <c r="D968">
        <f>IFERROR(VLOOKUP(A968,[1]Monitoramento_Base_somente_disp!$A:$J,7,FALSE),0)</f>
        <v>0</v>
      </c>
      <c r="E968">
        <f>IFERROR(VLOOKUP(A968,[1]Monitoramento_Base_somente_disp!$A:$J,8,FALSE),0)</f>
        <v>0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Não</v>
      </c>
      <c r="W968" t="str">
        <f t="shared" si="94"/>
        <v>Não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28326</v>
      </c>
      <c r="C969">
        <f>IFERROR(VLOOKUP(A969,[1]Monitoramento_Base_somente_disp!$A:$J,6,FALSE),0)</f>
        <v>4518500</v>
      </c>
      <c r="D969">
        <f>IFERROR(VLOOKUP(A969,[1]Monitoramento_Base_somente_disp!$A:$J,7,FALSE),0)</f>
        <v>0</v>
      </c>
      <c r="E969">
        <f>IFERROR(VLOOKUP(A969,[1]Monitoramento_Base_somente_disp!$A:$J,8,FALSE),0)</f>
        <v>0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Não</v>
      </c>
      <c r="W969" t="str">
        <f t="shared" si="94"/>
        <v>Não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9371</v>
      </c>
      <c r="C970">
        <f>IFERROR(VLOOKUP(A970,[1]Monitoramento_Base_somente_disp!$A:$J,6,FALSE),0)</f>
        <v>4523791</v>
      </c>
      <c r="D970">
        <f>IFERROR(VLOOKUP(A970,[1]Monitoramento_Base_somente_disp!$A:$J,7,FALSE),0)</f>
        <v>0</v>
      </c>
      <c r="E970">
        <f>IFERROR(VLOOKUP(A970,[1]Monitoramento_Base_somente_disp!$A:$J,8,FALSE),0)</f>
        <v>0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Não</v>
      </c>
      <c r="W970" t="str">
        <f t="shared" si="94"/>
        <v>Não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6055</v>
      </c>
      <c r="C971">
        <f>IFERROR(VLOOKUP(A971,[1]Monitoramento_Base_somente_disp!$A:$J,6,FALSE),0)</f>
        <v>5902115</v>
      </c>
      <c r="D971">
        <f>IFERROR(VLOOKUP(A971,[1]Monitoramento_Base_somente_disp!$A:$J,7,FALSE),0)</f>
        <v>0</v>
      </c>
      <c r="E971">
        <f>IFERROR(VLOOKUP(A971,[1]Monitoramento_Base_somente_disp!$A:$J,8,FALSE),0)</f>
        <v>0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Não</v>
      </c>
      <c r="W971" t="str">
        <f t="shared" si="94"/>
        <v>Não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83763</v>
      </c>
      <c r="C972">
        <f>IFERROR(VLOOKUP(A972,[1]Monitoramento_Base_somente_disp!$A:$J,6,FALSE),0)</f>
        <v>24382563</v>
      </c>
      <c r="D972">
        <f>IFERROR(VLOOKUP(A972,[1]Monitoramento_Base_somente_disp!$A:$J,7,FALSE),0)</f>
        <v>0</v>
      </c>
      <c r="E972">
        <f>IFERROR(VLOOKUP(A972,[1]Monitoramento_Base_somente_disp!$A:$J,8,FALSE),0)</f>
        <v>0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Não</v>
      </c>
      <c r="W972" t="str">
        <f t="shared" si="94"/>
        <v>Não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34407</v>
      </c>
      <c r="C973">
        <f>IFERROR(VLOOKUP(A973,[1]Monitoramento_Base_somente_disp!$A:$J,6,FALSE),0)</f>
        <v>12423537</v>
      </c>
      <c r="D973">
        <f>IFERROR(VLOOKUP(A973,[1]Monitoramento_Base_somente_disp!$A:$J,7,FALSE),0)</f>
        <v>0</v>
      </c>
      <c r="E973">
        <f>IFERROR(VLOOKUP(A973,[1]Monitoramento_Base_somente_disp!$A:$J,8,FALSE),0)</f>
        <v>0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Não</v>
      </c>
      <c r="W973" t="str">
        <f t="shared" si="94"/>
        <v>Não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2208</v>
      </c>
      <c r="C974">
        <f>IFERROR(VLOOKUP(A974,[1]Monitoramento_Base_somente_disp!$A:$J,6,FALSE),0)</f>
        <v>22828615</v>
      </c>
      <c r="D974">
        <f>IFERROR(VLOOKUP(A974,[1]Monitoramento_Base_somente_disp!$A:$J,7,FALSE),0)</f>
        <v>0</v>
      </c>
      <c r="E974">
        <f>IFERROR(VLOOKUP(A974,[1]Monitoramento_Base_somente_disp!$A:$J,8,FALSE),0)</f>
        <v>0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Não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68403</v>
      </c>
      <c r="C975">
        <f>IFERROR(VLOOKUP(A975,[1]Monitoramento_Base_somente_disp!$A:$J,6,FALSE),0)</f>
        <v>7271393</v>
      </c>
      <c r="D975">
        <f>IFERROR(VLOOKUP(A975,[1]Monitoramento_Base_somente_disp!$A:$J,7,FALSE),0)</f>
        <v>0</v>
      </c>
      <c r="E975">
        <f>IFERROR(VLOOKUP(A975,[1]Monitoramento_Base_somente_disp!$A:$J,8,FALSE),0)</f>
        <v>0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Não</v>
      </c>
      <c r="W975" t="str">
        <f t="shared" si="94"/>
        <v>Não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9121175</v>
      </c>
      <c r="D976">
        <f>IFERROR(VLOOKUP(A976,[1]Monitoramento_Base_somente_disp!$A:$J,7,FALSE),0)</f>
        <v>0</v>
      </c>
      <c r="E976">
        <f>IFERROR(VLOOKUP(A976,[1]Monitoramento_Base_somente_disp!$A:$J,8,FALSE),0)</f>
        <v>0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Não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48045</v>
      </c>
      <c r="C977">
        <f>IFERROR(VLOOKUP(A977,[1]Monitoramento_Base_somente_disp!$A:$J,6,FALSE),0)</f>
        <v>3843919</v>
      </c>
      <c r="D977">
        <f>IFERROR(VLOOKUP(A977,[1]Monitoramento_Base_somente_disp!$A:$J,7,FALSE),0)</f>
        <v>0</v>
      </c>
      <c r="E977">
        <f>IFERROR(VLOOKUP(A977,[1]Monitoramento_Base_somente_disp!$A:$J,8,FALSE),0)</f>
        <v>0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Não</v>
      </c>
      <c r="W977" t="str">
        <f t="shared" si="94"/>
        <v>Não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42055</v>
      </c>
      <c r="C978">
        <f>IFERROR(VLOOKUP(A978,[1]Monitoramento_Base_somente_disp!$A:$J,6,FALSE),0)</f>
        <v>3437470</v>
      </c>
      <c r="D978">
        <f>IFERROR(VLOOKUP(A978,[1]Monitoramento_Base_somente_disp!$A:$J,7,FALSE),0)</f>
        <v>0</v>
      </c>
      <c r="E978">
        <f>IFERROR(VLOOKUP(A978,[1]Monitoramento_Base_somente_disp!$A:$J,8,FALSE),0)</f>
        <v>0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Não</v>
      </c>
      <c r="W978" t="str">
        <f t="shared" si="94"/>
        <v>Não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3592</v>
      </c>
      <c r="C979">
        <f>IFERROR(VLOOKUP(A979,[1]Monitoramento_Base_somente_disp!$A:$J,6,FALSE),0)</f>
        <v>1151890</v>
      </c>
      <c r="D979">
        <f>IFERROR(VLOOKUP(A979,[1]Monitoramento_Base_somente_disp!$A:$J,7,FALSE),0)</f>
        <v>0</v>
      </c>
      <c r="E979">
        <f>IFERROR(VLOOKUP(A979,[1]Monitoramento_Base_somente_disp!$A:$J,8,FALSE),0)</f>
        <v>0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Não</v>
      </c>
      <c r="W979" t="str">
        <f t="shared" si="94"/>
        <v>Não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12333</v>
      </c>
      <c r="C980">
        <f>IFERROR(VLOOKUP(A980,[1]Monitoramento_Base_somente_disp!$A:$J,6,FALSE),0)</f>
        <v>1471092</v>
      </c>
      <c r="D980">
        <f>IFERROR(VLOOKUP(A980,[1]Monitoramento_Base_somente_disp!$A:$J,7,FALSE),0)</f>
        <v>0</v>
      </c>
      <c r="E980">
        <f>IFERROR(VLOOKUP(A980,[1]Monitoramento_Base_somente_disp!$A:$J,8,FALSE),0)</f>
        <v>0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Não</v>
      </c>
      <c r="W980" t="str">
        <f t="shared" si="94"/>
        <v>Não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4776050</v>
      </c>
      <c r="D981">
        <f>IFERROR(VLOOKUP(A981,[1]Monitoramento_Base_somente_disp!$A:$J,7,FALSE),0)</f>
        <v>0</v>
      </c>
      <c r="E981">
        <f>IFERROR(VLOOKUP(A981,[1]Monitoramento_Base_somente_disp!$A:$J,8,FALSE),0)</f>
        <v>0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Não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4961</v>
      </c>
      <c r="C982">
        <f>IFERROR(VLOOKUP(A982,[1]Monitoramento_Base_somente_disp!$A:$J,6,FALSE),0)</f>
        <v>1456196</v>
      </c>
      <c r="D982">
        <f>IFERROR(VLOOKUP(A982,[1]Monitoramento_Base_somente_disp!$A:$J,7,FALSE),0)</f>
        <v>0</v>
      </c>
      <c r="E982">
        <f>IFERROR(VLOOKUP(A982,[1]Monitoramento_Base_somente_disp!$A:$J,8,FALSE),0)</f>
        <v>0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Não</v>
      </c>
      <c r="W982" t="str">
        <f t="shared" si="94"/>
        <v>Não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234652</v>
      </c>
      <c r="C983">
        <f>IFERROR(VLOOKUP(A983,[1]Monitoramento_Base_somente_disp!$A:$J,6,FALSE),0)</f>
        <v>20007930</v>
      </c>
      <c r="D983">
        <f>IFERROR(VLOOKUP(A983,[1]Monitoramento_Base_somente_disp!$A:$J,7,FALSE),0)</f>
        <v>0</v>
      </c>
      <c r="E983">
        <f>IFERROR(VLOOKUP(A983,[1]Monitoramento_Base_somente_disp!$A:$J,8,FALSE),0)</f>
        <v>0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Não</v>
      </c>
      <c r="W983" t="str">
        <f t="shared" si="94"/>
        <v>Não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37326</v>
      </c>
      <c r="C984">
        <f>IFERROR(VLOOKUP(A984,[1]Monitoramento_Base_somente_disp!$A:$J,6,FALSE),0)</f>
        <v>7879786</v>
      </c>
      <c r="D984">
        <f>IFERROR(VLOOKUP(A984,[1]Monitoramento_Base_somente_disp!$A:$J,7,FALSE),0)</f>
        <v>0</v>
      </c>
      <c r="E984">
        <f>IFERROR(VLOOKUP(A984,[1]Monitoramento_Base_somente_disp!$A:$J,8,FALSE),0)</f>
        <v>0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Não</v>
      </c>
      <c r="W984" t="str">
        <f t="shared" si="94"/>
        <v>Não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12868</v>
      </c>
      <c r="C985">
        <f>IFERROR(VLOOKUP(A985,[1]Monitoramento_Base_somente_disp!$A:$J,6,FALSE),0)</f>
        <v>4263780</v>
      </c>
      <c r="D985">
        <f>IFERROR(VLOOKUP(A985,[1]Monitoramento_Base_somente_disp!$A:$J,7,FALSE),0)</f>
        <v>0</v>
      </c>
      <c r="E985">
        <f>IFERROR(VLOOKUP(A985,[1]Monitoramento_Base_somente_disp!$A:$J,8,FALSE),0)</f>
        <v>0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Não</v>
      </c>
      <c r="W985" t="str">
        <f t="shared" si="94"/>
        <v>Não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24955</v>
      </c>
      <c r="C986">
        <f>IFERROR(VLOOKUP(A986,[1]Monitoramento_Base_somente_disp!$A:$J,6,FALSE),0)</f>
        <v>2150046</v>
      </c>
      <c r="D986">
        <f>IFERROR(VLOOKUP(A986,[1]Monitoramento_Base_somente_disp!$A:$J,7,FALSE),0)</f>
        <v>0</v>
      </c>
      <c r="E986">
        <f>IFERROR(VLOOKUP(A986,[1]Monitoramento_Base_somente_disp!$A:$J,8,FALSE),0)</f>
        <v>0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Não</v>
      </c>
      <c r="W986" t="str">
        <f t="shared" si="94"/>
        <v>Não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8101</v>
      </c>
      <c r="C987">
        <f>IFERROR(VLOOKUP(A987,[1]Monitoramento_Base_somente_disp!$A:$J,6,FALSE),0)</f>
        <v>1267101</v>
      </c>
      <c r="D987">
        <f>IFERROR(VLOOKUP(A987,[1]Monitoramento_Base_somente_disp!$A:$J,7,FALSE),0)</f>
        <v>0</v>
      </c>
      <c r="E987">
        <f>IFERROR(VLOOKUP(A987,[1]Monitoramento_Base_somente_disp!$A:$J,8,FALSE),0)</f>
        <v>0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Não</v>
      </c>
      <c r="W987" t="str">
        <f t="shared" si="94"/>
        <v>Não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24384</v>
      </c>
      <c r="C988">
        <f>IFERROR(VLOOKUP(A988,[1]Monitoramento_Base_somente_disp!$A:$J,6,FALSE),0)</f>
        <v>4066159</v>
      </c>
      <c r="D988">
        <f>IFERROR(VLOOKUP(A988,[1]Monitoramento_Base_somente_disp!$A:$J,7,FALSE),0)</f>
        <v>0</v>
      </c>
      <c r="E988">
        <f>IFERROR(VLOOKUP(A988,[1]Monitoramento_Base_somente_disp!$A:$J,8,FALSE),0)</f>
        <v>0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Não</v>
      </c>
      <c r="W988" t="str">
        <f t="shared" si="94"/>
        <v>Não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1196</v>
      </c>
      <c r="C989">
        <f>IFERROR(VLOOKUP(A989,[1]Monitoramento_Base_somente_disp!$A:$J,6,FALSE),0)</f>
        <v>4029972</v>
      </c>
      <c r="D989">
        <f>IFERROR(VLOOKUP(A989,[1]Monitoramento_Base_somente_disp!$A:$J,7,FALSE),0)</f>
        <v>0</v>
      </c>
      <c r="E989">
        <f>IFERROR(VLOOKUP(A989,[1]Monitoramento_Base_somente_disp!$A:$J,8,FALSE),0)</f>
        <v>0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Não</v>
      </c>
      <c r="W989" t="str">
        <f t="shared" si="94"/>
        <v>Não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14107</v>
      </c>
      <c r="C990">
        <f>IFERROR(VLOOKUP(A990,[1]Monitoramento_Base_somente_disp!$A:$J,6,FALSE),0)</f>
        <v>1263431</v>
      </c>
      <c r="D990">
        <f>IFERROR(VLOOKUP(A990,[1]Monitoramento_Base_somente_disp!$A:$J,7,FALSE),0)</f>
        <v>0</v>
      </c>
      <c r="E990">
        <f>IFERROR(VLOOKUP(A990,[1]Monitoramento_Base_somente_disp!$A:$J,8,FALSE),0)</f>
        <v>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Não</v>
      </c>
      <c r="W990" t="str">
        <f t="shared" si="94"/>
        <v>Não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15403</v>
      </c>
      <c r="C991">
        <f>IFERROR(VLOOKUP(A991,[1]Monitoramento_Base_somente_disp!$A:$J,6,FALSE),0)</f>
        <v>2108893</v>
      </c>
      <c r="D991">
        <f>IFERROR(VLOOKUP(A991,[1]Monitoramento_Base_somente_disp!$A:$J,7,FALSE),0)</f>
        <v>0</v>
      </c>
      <c r="E991">
        <f>IFERROR(VLOOKUP(A991,[1]Monitoramento_Base_somente_disp!$A:$J,8,FALSE),0)</f>
        <v>0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Não</v>
      </c>
      <c r="W991" t="str">
        <f t="shared" si="94"/>
        <v>Não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981</v>
      </c>
      <c r="C992">
        <f>IFERROR(VLOOKUP(A992,[1]Monitoramento_Base_somente_disp!$A:$J,6,FALSE),0)</f>
        <v>2749739</v>
      </c>
      <c r="D992">
        <f>IFERROR(VLOOKUP(A992,[1]Monitoramento_Base_somente_disp!$A:$J,7,FALSE),0)</f>
        <v>0</v>
      </c>
      <c r="E992">
        <f>IFERROR(VLOOKUP(A992,[1]Monitoramento_Base_somente_disp!$A:$J,8,FALSE),0)</f>
        <v>0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Não</v>
      </c>
      <c r="W992" t="str">
        <f t="shared" si="94"/>
        <v>Não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256959</v>
      </c>
      <c r="C993">
        <f>IFERROR(VLOOKUP(A993,[1]Monitoramento_Base_somente_disp!$A:$J,6,FALSE),0)</f>
        <v>26255809</v>
      </c>
      <c r="D993">
        <f>IFERROR(VLOOKUP(A993,[1]Monitoramento_Base_somente_disp!$A:$J,7,FALSE),0)</f>
        <v>0</v>
      </c>
      <c r="E993">
        <f>IFERROR(VLOOKUP(A993,[1]Monitoramento_Base_somente_disp!$A:$J,8,FALSE),0)</f>
        <v>0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Não</v>
      </c>
      <c r="W993" t="str">
        <f t="shared" si="94"/>
        <v>Não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80067</v>
      </c>
      <c r="C994">
        <f>IFERROR(VLOOKUP(A994,[1]Monitoramento_Base_somente_disp!$A:$J,6,FALSE),0)</f>
        <v>20295482</v>
      </c>
      <c r="D994">
        <f>IFERROR(VLOOKUP(A994,[1]Monitoramento_Base_somente_disp!$A:$J,7,FALSE),0)</f>
        <v>0</v>
      </c>
      <c r="E994">
        <f>IFERROR(VLOOKUP(A994,[1]Monitoramento_Base_somente_disp!$A:$J,8,FALSE),0)</f>
        <v>0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Não</v>
      </c>
      <c r="W994" t="str">
        <f t="shared" si="94"/>
        <v>Não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28795</v>
      </c>
      <c r="C995">
        <f>IFERROR(VLOOKUP(A995,[1]Monitoramento_Base_somente_disp!$A:$J,6,FALSE),0)</f>
        <v>4909561</v>
      </c>
      <c r="D995">
        <f>IFERROR(VLOOKUP(A995,[1]Monitoramento_Base_somente_disp!$A:$J,7,FALSE),0)</f>
        <v>0</v>
      </c>
      <c r="E995">
        <f>IFERROR(VLOOKUP(A995,[1]Monitoramento_Base_somente_disp!$A:$J,8,FALSE),0)</f>
        <v>0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Não</v>
      </c>
      <c r="W995" t="str">
        <f t="shared" si="94"/>
        <v>Não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27933</v>
      </c>
      <c r="C996">
        <f>IFERROR(VLOOKUP(A996,[1]Monitoramento_Base_somente_disp!$A:$J,6,FALSE),0)</f>
        <v>2513978</v>
      </c>
      <c r="D996">
        <f>IFERROR(VLOOKUP(A996,[1]Monitoramento_Base_somente_disp!$A:$J,7,FALSE),0)</f>
        <v>0</v>
      </c>
      <c r="E996">
        <f>IFERROR(VLOOKUP(A996,[1]Monitoramento_Base_somente_disp!$A:$J,8,FALSE),0)</f>
        <v>0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Não</v>
      </c>
      <c r="W996" t="str">
        <f t="shared" si="94"/>
        <v>Não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107559333</v>
      </c>
      <c r="D997">
        <f>IFERROR(VLOOKUP(A997,[1]Monitoramento_Base_somente_disp!$A:$J,7,FALSE),0)</f>
        <v>0</v>
      </c>
      <c r="E997">
        <f>IFERROR(VLOOKUP(A997,[1]Monitoramento_Base_somente_disp!$A:$J,8,FALSE),0)</f>
        <v>0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Não</v>
      </c>
      <c r="W997" t="str">
        <f t="shared" si="94"/>
        <v>Não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68073</v>
      </c>
      <c r="C999">
        <f>IFERROR(VLOOKUP(A999,[1]Monitoramento_Base_somente_disp!$A:$J,6,FALSE),0)</f>
        <v>7303499</v>
      </c>
      <c r="D999">
        <f>IFERROR(VLOOKUP(A999,[1]Monitoramento_Base_somente_disp!$A:$J,7,FALSE),0)</f>
        <v>0</v>
      </c>
      <c r="E999">
        <f>IFERROR(VLOOKUP(A999,[1]Monitoramento_Base_somente_disp!$A:$J,8,FALSE),0)</f>
        <v>0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Não</v>
      </c>
      <c r="W999" t="str">
        <f t="shared" si="94"/>
        <v>Não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46900</v>
      </c>
      <c r="C1000">
        <f>IFERROR(VLOOKUP(A1000,[1]Monitoramento_Base_somente_disp!$A:$J,6,FALSE),0)</f>
        <v>13217461</v>
      </c>
      <c r="D1000">
        <f>IFERROR(VLOOKUP(A1000,[1]Monitoramento_Base_somente_disp!$A:$J,7,FALSE),0)</f>
        <v>0</v>
      </c>
      <c r="E1000">
        <f>IFERROR(VLOOKUP(A1000,[1]Monitoramento_Base_somente_disp!$A:$J,8,FALSE),0)</f>
        <v>0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Não</v>
      </c>
      <c r="W1000" t="str">
        <f t="shared" si="94"/>
        <v>Não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35470</v>
      </c>
      <c r="C1001">
        <f>IFERROR(VLOOKUP(A1001,[1]Monitoramento_Base_somente_disp!$A:$J,6,FALSE),0)</f>
        <v>2587264</v>
      </c>
      <c r="D1001">
        <f>IFERROR(VLOOKUP(A1001,[1]Monitoramento_Base_somente_disp!$A:$J,7,FALSE),0)</f>
        <v>0</v>
      </c>
      <c r="E1001">
        <f>IFERROR(VLOOKUP(A1001,[1]Monitoramento_Base_somente_disp!$A:$J,8,FALSE),0)</f>
        <v>0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Não</v>
      </c>
      <c r="W1001" t="str">
        <f t="shared" si="94"/>
        <v>Não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167</v>
      </c>
      <c r="C1002">
        <f>IFERROR(VLOOKUP(A1002,[1]Monitoramento_Base_somente_disp!$A:$J,6,FALSE),0)</f>
        <v>3654382</v>
      </c>
      <c r="D1002">
        <f>IFERROR(VLOOKUP(A1002,[1]Monitoramento_Base_somente_disp!$A:$J,7,FALSE),0)</f>
        <v>0</v>
      </c>
      <c r="E1002">
        <f>IFERROR(VLOOKUP(A1002,[1]Monitoramento_Base_somente_disp!$A:$J,8,FALSE),0)</f>
        <v>0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Não</v>
      </c>
      <c r="W1002" t="str">
        <f t="shared" si="94"/>
        <v>Não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14773</v>
      </c>
      <c r="C1003">
        <f>IFERROR(VLOOKUP(A1003,[1]Monitoramento_Base_somente_disp!$A:$J,6,FALSE),0)</f>
        <v>6711286</v>
      </c>
      <c r="D1003">
        <f>IFERROR(VLOOKUP(A1003,[1]Monitoramento_Base_somente_disp!$A:$J,7,FALSE),0)</f>
        <v>0</v>
      </c>
      <c r="E1003">
        <f>IFERROR(VLOOKUP(A1003,[1]Monitoramento_Base_somente_disp!$A:$J,8,FALSE),0)</f>
        <v>0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Não</v>
      </c>
      <c r="W1003" t="str">
        <f t="shared" si="94"/>
        <v>Não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19517492</v>
      </c>
      <c r="D1005">
        <f>IFERROR(VLOOKUP(A1005,[1]Monitoramento_Base_somente_disp!$A:$J,7,FALSE),0)</f>
        <v>0</v>
      </c>
      <c r="E1005">
        <f>IFERROR(VLOOKUP(A1005,[1]Monitoramento_Base_somente_disp!$A:$J,8,FALSE),0)</f>
        <v>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Não</v>
      </c>
      <c r="W1005" t="str">
        <f t="shared" si="94"/>
        <v>Não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4901955</v>
      </c>
      <c r="D1006">
        <f>IFERROR(VLOOKUP(A1006,[1]Monitoramento_Base_somente_disp!$A:$J,7,FALSE),0)</f>
        <v>0</v>
      </c>
      <c r="E1006">
        <f>IFERROR(VLOOKUP(A1006,[1]Monitoramento_Base_somente_disp!$A:$J,8,FALSE),0)</f>
        <v>0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Não</v>
      </c>
      <c r="W1006" t="str">
        <f t="shared" si="94"/>
        <v>Não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7541275</v>
      </c>
      <c r="D1007">
        <f>IFERROR(VLOOKUP(A1007,[1]Monitoramento_Base_somente_disp!$A:$J,7,FALSE),0)</f>
        <v>0</v>
      </c>
      <c r="E1007">
        <f>IFERROR(VLOOKUP(A1007,[1]Monitoramento_Base_somente_disp!$A:$J,8,FALSE),0)</f>
        <v>0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Não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244728</v>
      </c>
      <c r="C1008">
        <f>IFERROR(VLOOKUP(A1008,[1]Monitoramento_Base_somente_disp!$A:$J,6,FALSE),0)</f>
        <v>54374421</v>
      </c>
      <c r="D1008">
        <f>IFERROR(VLOOKUP(A1008,[1]Monitoramento_Base_somente_disp!$A:$J,7,FALSE),0)</f>
        <v>0</v>
      </c>
      <c r="E1008">
        <f>IFERROR(VLOOKUP(A1008,[1]Monitoramento_Base_somente_disp!$A:$J,8,FALSE),0)</f>
        <v>0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Não</v>
      </c>
      <c r="W1008" t="str">
        <f t="shared" si="94"/>
        <v>Não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47346</v>
      </c>
      <c r="C1009">
        <f>IFERROR(VLOOKUP(A1009,[1]Monitoramento_Base_somente_disp!$A:$J,6,FALSE),0)</f>
        <v>3875708</v>
      </c>
      <c r="D1009">
        <f>IFERROR(VLOOKUP(A1009,[1]Monitoramento_Base_somente_disp!$A:$J,7,FALSE),0)</f>
        <v>0</v>
      </c>
      <c r="E1009">
        <f>IFERROR(VLOOKUP(A1009,[1]Monitoramento_Base_somente_disp!$A:$J,8,FALSE),0)</f>
        <v>0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Não</v>
      </c>
      <c r="W1009" t="str">
        <f t="shared" si="94"/>
        <v>Não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2202825</v>
      </c>
      <c r="D1010">
        <f>IFERROR(VLOOKUP(A1010,[1]Monitoramento_Base_somente_disp!$A:$J,7,FALSE),0)</f>
        <v>0</v>
      </c>
      <c r="E1010">
        <f>IFERROR(VLOOKUP(A1010,[1]Monitoramento_Base_somente_disp!$A:$J,8,FALSE),0)</f>
        <v>0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Não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185346</v>
      </c>
      <c r="C1011">
        <f>IFERROR(VLOOKUP(A1011,[1]Monitoramento_Base_somente_disp!$A:$J,6,FALSE),0)</f>
        <v>32840600</v>
      </c>
      <c r="D1011">
        <f>IFERROR(VLOOKUP(A1011,[1]Monitoramento_Base_somente_disp!$A:$J,7,FALSE),0)</f>
        <v>0</v>
      </c>
      <c r="E1011">
        <f>IFERROR(VLOOKUP(A1011,[1]Monitoramento_Base_somente_disp!$A:$J,8,FALSE),0)</f>
        <v>0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Não</v>
      </c>
      <c r="W1011" t="str">
        <f t="shared" si="94"/>
        <v>Não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21520</v>
      </c>
      <c r="C1012">
        <f>IFERROR(VLOOKUP(A1012,[1]Monitoramento_Base_somente_disp!$A:$J,6,FALSE),0)</f>
        <v>2382871</v>
      </c>
      <c r="D1012">
        <f>IFERROR(VLOOKUP(A1012,[1]Monitoramento_Base_somente_disp!$A:$J,7,FALSE),0)</f>
        <v>0</v>
      </c>
      <c r="E1012">
        <f>IFERROR(VLOOKUP(A1012,[1]Monitoramento_Base_somente_disp!$A:$J,8,FALSE),0)</f>
        <v>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Não</v>
      </c>
      <c r="W1012" t="str">
        <f t="shared" si="94"/>
        <v>Não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11178</v>
      </c>
      <c r="C1013">
        <f>IFERROR(VLOOKUP(A1013,[1]Monitoramento_Base_somente_disp!$A:$J,6,FALSE),0)</f>
        <v>2670054</v>
      </c>
      <c r="D1013">
        <f>IFERROR(VLOOKUP(A1013,[1]Monitoramento_Base_somente_disp!$A:$J,7,FALSE),0)</f>
        <v>0</v>
      </c>
      <c r="E1013">
        <f>IFERROR(VLOOKUP(A1013,[1]Monitoramento_Base_somente_disp!$A:$J,8,FALSE),0)</f>
        <v>0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Não</v>
      </c>
      <c r="W1013" t="str">
        <f t="shared" si="94"/>
        <v>Não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17931</v>
      </c>
      <c r="C1014">
        <f>IFERROR(VLOOKUP(A1014,[1]Monitoramento_Base_somente_disp!$A:$J,6,FALSE),0)</f>
        <v>1650342</v>
      </c>
      <c r="D1014">
        <f>IFERROR(VLOOKUP(A1014,[1]Monitoramento_Base_somente_disp!$A:$J,7,FALSE),0)</f>
        <v>0</v>
      </c>
      <c r="E1014">
        <f>IFERROR(VLOOKUP(A1014,[1]Monitoramento_Base_somente_disp!$A:$J,8,FALSE),0)</f>
        <v>0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Não</v>
      </c>
      <c r="W1014" t="str">
        <f t="shared" si="94"/>
        <v>Não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1764</v>
      </c>
      <c r="C1015">
        <f>IFERROR(VLOOKUP(A1015,[1]Monitoramento_Base_somente_disp!$A:$J,6,FALSE),0)</f>
        <v>6287842</v>
      </c>
      <c r="D1015">
        <f>IFERROR(VLOOKUP(A1015,[1]Monitoramento_Base_somente_disp!$A:$J,7,FALSE),0)</f>
        <v>0</v>
      </c>
      <c r="E1015">
        <f>IFERROR(VLOOKUP(A1015,[1]Monitoramento_Base_somente_disp!$A:$J,8,FALSE),0)</f>
        <v>0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Não</v>
      </c>
      <c r="W1015" t="str">
        <f t="shared" si="94"/>
        <v>Não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28613</v>
      </c>
      <c r="C1016">
        <f>IFERROR(VLOOKUP(A1016,[1]Monitoramento_Base_somente_disp!$A:$J,6,FALSE),0)</f>
        <v>3775278</v>
      </c>
      <c r="D1016">
        <f>IFERROR(VLOOKUP(A1016,[1]Monitoramento_Base_somente_disp!$A:$J,7,FALSE),0)</f>
        <v>0</v>
      </c>
      <c r="E1016">
        <f>IFERROR(VLOOKUP(A1016,[1]Monitoramento_Base_somente_disp!$A:$J,8,FALSE),0)</f>
        <v>0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Não</v>
      </c>
      <c r="W1016" t="str">
        <f t="shared" si="94"/>
        <v>Não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5762</v>
      </c>
      <c r="C1017">
        <f>IFERROR(VLOOKUP(A1017,[1]Monitoramento_Base_somente_disp!$A:$J,6,FALSE),0)</f>
        <v>2883436</v>
      </c>
      <c r="D1017">
        <f>IFERROR(VLOOKUP(A1017,[1]Monitoramento_Base_somente_disp!$A:$J,7,FALSE),0)</f>
        <v>0</v>
      </c>
      <c r="E1017">
        <f>IFERROR(VLOOKUP(A1017,[1]Monitoramento_Base_somente_disp!$A:$J,8,FALSE),0)</f>
        <v>0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Não</v>
      </c>
      <c r="W1017" t="str">
        <f t="shared" si="94"/>
        <v>Não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6823800</v>
      </c>
      <c r="D1019">
        <f>IFERROR(VLOOKUP(A1019,[1]Monitoramento_Base_somente_disp!$A:$J,7,FALSE),0)</f>
        <v>0</v>
      </c>
      <c r="E1019">
        <f>IFERROR(VLOOKUP(A1019,[1]Monitoramento_Base_somente_disp!$A:$J,8,FALSE),0)</f>
        <v>0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Não</v>
      </c>
      <c r="W1019" t="str">
        <f t="shared" si="94"/>
        <v>Não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33611</v>
      </c>
      <c r="C1020">
        <f>IFERROR(VLOOKUP(A1020,[1]Monitoramento_Base_somente_disp!$A:$J,6,FALSE),0)</f>
        <v>4810618</v>
      </c>
      <c r="D1020">
        <f>IFERROR(VLOOKUP(A1020,[1]Monitoramento_Base_somente_disp!$A:$J,7,FALSE),0)</f>
        <v>0</v>
      </c>
      <c r="E1020">
        <f>IFERROR(VLOOKUP(A1020,[1]Monitoramento_Base_somente_disp!$A:$J,8,FALSE),0)</f>
        <v>0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Não</v>
      </c>
      <c r="W1020" t="str">
        <f t="shared" si="94"/>
        <v>Não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7211</v>
      </c>
      <c r="C1021">
        <f>IFERROR(VLOOKUP(A1021,[1]Monitoramento_Base_somente_disp!$A:$J,6,FALSE),0)</f>
        <v>1880445</v>
      </c>
      <c r="D1021">
        <f>IFERROR(VLOOKUP(A1021,[1]Monitoramento_Base_somente_disp!$A:$J,7,FALSE),0)</f>
        <v>0</v>
      </c>
      <c r="E1021">
        <f>IFERROR(VLOOKUP(A1021,[1]Monitoramento_Base_somente_disp!$A:$J,8,FALSE),0)</f>
        <v>0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Não</v>
      </c>
      <c r="W1021" t="str">
        <f t="shared" si="94"/>
        <v>Não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26448</v>
      </c>
      <c r="C1022">
        <f>IFERROR(VLOOKUP(A1022,[1]Monitoramento_Base_somente_disp!$A:$J,6,FALSE),0)</f>
        <v>23384613</v>
      </c>
      <c r="D1022">
        <f>IFERROR(VLOOKUP(A1022,[1]Monitoramento_Base_somente_disp!$A:$J,7,FALSE),0)</f>
        <v>0</v>
      </c>
      <c r="E1022">
        <f>IFERROR(VLOOKUP(A1022,[1]Monitoramento_Base_somente_disp!$A:$J,8,FALSE),0)</f>
        <v>0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Não</v>
      </c>
      <c r="W1022" t="str">
        <f t="shared" si="94"/>
        <v>Não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1299077</v>
      </c>
      <c r="D1023">
        <f>IFERROR(VLOOKUP(A1023,[1]Monitoramento_Base_somente_disp!$A:$J,7,FALSE),0)</f>
        <v>0</v>
      </c>
      <c r="E1023">
        <f>IFERROR(VLOOKUP(A1023,[1]Monitoramento_Base_somente_disp!$A:$J,8,FALSE),0)</f>
        <v>0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Não</v>
      </c>
      <c r="W1023" t="str">
        <f t="shared" si="94"/>
        <v>Não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16933</v>
      </c>
      <c r="C1024">
        <f>IFERROR(VLOOKUP(A1024,[1]Monitoramento_Base_somente_disp!$A:$J,6,FALSE),0)</f>
        <v>1494453</v>
      </c>
      <c r="D1024">
        <f>IFERROR(VLOOKUP(A1024,[1]Monitoramento_Base_somente_disp!$A:$J,7,FALSE),0)</f>
        <v>0</v>
      </c>
      <c r="E1024">
        <f>IFERROR(VLOOKUP(A1024,[1]Monitoramento_Base_somente_disp!$A:$J,8,FALSE),0)</f>
        <v>0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Não</v>
      </c>
      <c r="W1024" t="str">
        <f t="shared" si="94"/>
        <v>Não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81696</v>
      </c>
      <c r="C1025">
        <f>IFERROR(VLOOKUP(A1025,[1]Monitoramento_Base_somente_disp!$A:$J,6,FALSE),0)</f>
        <v>7970713</v>
      </c>
      <c r="D1025">
        <f>IFERROR(VLOOKUP(A1025,[1]Monitoramento_Base_somente_disp!$A:$J,7,FALSE),0)</f>
        <v>0</v>
      </c>
      <c r="E1025">
        <f>IFERROR(VLOOKUP(A1025,[1]Monitoramento_Base_somente_disp!$A:$J,8,FALSE),0)</f>
        <v>0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Não</v>
      </c>
      <c r="W1025" t="str">
        <f t="shared" si="94"/>
        <v>Não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14847</v>
      </c>
      <c r="C1026">
        <f>IFERROR(VLOOKUP(A1026,[1]Monitoramento_Base_somente_disp!$A:$J,6,FALSE),0)</f>
        <v>1303453</v>
      </c>
      <c r="D1026">
        <f>IFERROR(VLOOKUP(A1026,[1]Monitoramento_Base_somente_disp!$A:$J,7,FALSE),0)</f>
        <v>0</v>
      </c>
      <c r="E1026">
        <f>IFERROR(VLOOKUP(A1026,[1]Monitoramento_Base_somente_disp!$A:$J,8,FALSE),0)</f>
        <v>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Não</v>
      </c>
      <c r="W1026" t="str">
        <f t="shared" si="94"/>
        <v>Não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77422</v>
      </c>
      <c r="C1027">
        <f>IFERROR(VLOOKUP(A1027,[1]Monitoramento_Base_somente_disp!$A:$J,6,FALSE),0)</f>
        <v>306843879</v>
      </c>
      <c r="D1027">
        <f>IFERROR(VLOOKUP(A1027,[1]Monitoramento_Base_somente_disp!$A:$J,7,FALSE),0)</f>
        <v>0</v>
      </c>
      <c r="E1027">
        <f>IFERROR(VLOOKUP(A1027,[1]Monitoramento_Base_somente_disp!$A:$J,8,FALSE),0)</f>
        <v>0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Não</v>
      </c>
      <c r="W1027" t="str">
        <f t="shared" si="94"/>
        <v>Não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1422</v>
      </c>
      <c r="C1028">
        <f>IFERROR(VLOOKUP(A1028,[1]Monitoramento_Base_somente_disp!$A:$J,6,FALSE),0)</f>
        <v>1669566</v>
      </c>
      <c r="D1028">
        <f>IFERROR(VLOOKUP(A1028,[1]Monitoramento_Base_somente_disp!$A:$J,7,FALSE),0)</f>
        <v>0</v>
      </c>
      <c r="E1028">
        <f>IFERROR(VLOOKUP(A1028,[1]Monitoramento_Base_somente_disp!$A:$J,8,FALSE),0)</f>
        <v>0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Não</v>
      </c>
      <c r="W1028" t="str">
        <f t="shared" si="94"/>
        <v>Não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18474</v>
      </c>
      <c r="C1029">
        <f>IFERROR(VLOOKUP(A1029,[1]Monitoramento_Base_somente_disp!$A:$J,6,FALSE),0)</f>
        <v>166038686</v>
      </c>
      <c r="D1029">
        <f>IFERROR(VLOOKUP(A1029,[1]Monitoramento_Base_somente_disp!$A:$J,7,FALSE),0)</f>
        <v>0</v>
      </c>
      <c r="E1029">
        <f>IFERROR(VLOOKUP(A1029,[1]Monitoramento_Base_somente_disp!$A:$J,8,FALSE),0)</f>
        <v>0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Não</v>
      </c>
      <c r="W1029" t="str">
        <f t="shared" si="94"/>
        <v>Não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32459</v>
      </c>
      <c r="C1030">
        <f>IFERROR(VLOOKUP(A1030,[1]Monitoramento_Base_somente_disp!$A:$J,6,FALSE),0)</f>
        <v>2658528</v>
      </c>
      <c r="D1030">
        <f>IFERROR(VLOOKUP(A1030,[1]Monitoramento_Base_somente_disp!$A:$J,7,FALSE),0)</f>
        <v>0</v>
      </c>
      <c r="E1030">
        <f>IFERROR(VLOOKUP(A1030,[1]Monitoramento_Base_somente_disp!$A:$J,8,FALSE),0)</f>
        <v>0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Não</v>
      </c>
      <c r="W1030" t="str">
        <f t="shared" ref="W1030:W1093" si="100">IF(E1030+K1030+Q1030&gt;0,"Sim","Não")</f>
        <v>Não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73331</v>
      </c>
      <c r="C1031">
        <f>IFERROR(VLOOKUP(A1031,[1]Monitoramento_Base_somente_disp!$A:$J,6,FALSE),0)</f>
        <v>37231941</v>
      </c>
      <c r="D1031">
        <f>IFERROR(VLOOKUP(A1031,[1]Monitoramento_Base_somente_disp!$A:$J,7,FALSE),0)</f>
        <v>0</v>
      </c>
      <c r="E1031">
        <f>IFERROR(VLOOKUP(A1031,[1]Monitoramento_Base_somente_disp!$A:$J,8,FALSE),0)</f>
        <v>0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Não</v>
      </c>
      <c r="W1031" t="str">
        <f t="shared" si="100"/>
        <v>Não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39671</v>
      </c>
      <c r="C1032">
        <f>IFERROR(VLOOKUP(A1032,[1]Monitoramento_Base_somente_disp!$A:$J,6,FALSE),0)</f>
        <v>4337721</v>
      </c>
      <c r="D1032">
        <f>IFERROR(VLOOKUP(A1032,[1]Monitoramento_Base_somente_disp!$A:$J,7,FALSE),0)</f>
        <v>0</v>
      </c>
      <c r="E1032">
        <f>IFERROR(VLOOKUP(A1032,[1]Monitoramento_Base_somente_disp!$A:$J,8,FALSE),0)</f>
        <v>0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Não</v>
      </c>
      <c r="W1032" t="str">
        <f t="shared" si="100"/>
        <v>Não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31223</v>
      </c>
      <c r="C1033">
        <f>IFERROR(VLOOKUP(A1033,[1]Monitoramento_Base_somente_disp!$A:$J,6,FALSE),0)</f>
        <v>4613916</v>
      </c>
      <c r="D1033">
        <f>IFERROR(VLOOKUP(A1033,[1]Monitoramento_Base_somente_disp!$A:$J,7,FALSE),0)</f>
        <v>0</v>
      </c>
      <c r="E1033">
        <f>IFERROR(VLOOKUP(A1033,[1]Monitoramento_Base_somente_disp!$A:$J,8,FALSE),0)</f>
        <v>0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Não</v>
      </c>
      <c r="W1033" t="str">
        <f t="shared" si="100"/>
        <v>Não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14752</v>
      </c>
      <c r="C1034">
        <f>IFERROR(VLOOKUP(A1034,[1]Monitoramento_Base_somente_disp!$A:$J,6,FALSE),0)</f>
        <v>5329522</v>
      </c>
      <c r="D1034">
        <f>IFERROR(VLOOKUP(A1034,[1]Monitoramento_Base_somente_disp!$A:$J,7,FALSE),0)</f>
        <v>0</v>
      </c>
      <c r="E1034">
        <f>IFERROR(VLOOKUP(A1034,[1]Monitoramento_Base_somente_disp!$A:$J,8,FALSE),0)</f>
        <v>0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Não</v>
      </c>
      <c r="W1034" t="str">
        <f t="shared" si="100"/>
        <v>Não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1082600</v>
      </c>
      <c r="D1035">
        <f>IFERROR(VLOOKUP(A1035,[1]Monitoramento_Base_somente_disp!$A:$J,7,FALSE),0)</f>
        <v>0</v>
      </c>
      <c r="E1035">
        <f>IFERROR(VLOOKUP(A1035,[1]Monitoramento_Base_somente_disp!$A:$J,8,FALSE),0)</f>
        <v>0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Não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6417</v>
      </c>
      <c r="C1036">
        <f>IFERROR(VLOOKUP(A1036,[1]Monitoramento_Base_somente_disp!$A:$J,6,FALSE),0)</f>
        <v>1224044</v>
      </c>
      <c r="D1036">
        <f>IFERROR(VLOOKUP(A1036,[1]Monitoramento_Base_somente_disp!$A:$J,7,FALSE),0)</f>
        <v>0</v>
      </c>
      <c r="E1036">
        <f>IFERROR(VLOOKUP(A1036,[1]Monitoramento_Base_somente_disp!$A:$J,8,FALSE),0)</f>
        <v>0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Não</v>
      </c>
      <c r="W1036" t="str">
        <f t="shared" si="100"/>
        <v>Não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17396</v>
      </c>
      <c r="C1037">
        <f>IFERROR(VLOOKUP(A1037,[1]Monitoramento_Base_somente_disp!$A:$J,6,FALSE),0)</f>
        <v>4260457</v>
      </c>
      <c r="D1037">
        <f>IFERROR(VLOOKUP(A1037,[1]Monitoramento_Base_somente_disp!$A:$J,7,FALSE),0)</f>
        <v>0</v>
      </c>
      <c r="E1037">
        <f>IFERROR(VLOOKUP(A1037,[1]Monitoramento_Base_somente_disp!$A:$J,8,FALSE),0)</f>
        <v>0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Não</v>
      </c>
      <c r="W1037" t="str">
        <f t="shared" si="100"/>
        <v>Não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70880</v>
      </c>
      <c r="C1038">
        <f>IFERROR(VLOOKUP(A1038,[1]Monitoramento_Base_somente_disp!$A:$J,6,FALSE),0)</f>
        <v>8968404</v>
      </c>
      <c r="D1038">
        <f>IFERROR(VLOOKUP(A1038,[1]Monitoramento_Base_somente_disp!$A:$J,7,FALSE),0)</f>
        <v>0</v>
      </c>
      <c r="E1038">
        <f>IFERROR(VLOOKUP(A1038,[1]Monitoramento_Base_somente_disp!$A:$J,8,FALSE),0)</f>
        <v>0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Não</v>
      </c>
      <c r="W1038" t="str">
        <f t="shared" si="100"/>
        <v>Não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31196</v>
      </c>
      <c r="C1039">
        <f>IFERROR(VLOOKUP(A1039,[1]Monitoramento_Base_somente_disp!$A:$J,6,FALSE),0)</f>
        <v>5321959</v>
      </c>
      <c r="D1039">
        <f>IFERROR(VLOOKUP(A1039,[1]Monitoramento_Base_somente_disp!$A:$J,7,FALSE),0)</f>
        <v>0</v>
      </c>
      <c r="E1039">
        <f>IFERROR(VLOOKUP(A1039,[1]Monitoramento_Base_somente_disp!$A:$J,8,FALSE),0)</f>
        <v>0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Não</v>
      </c>
      <c r="W1039" t="str">
        <f t="shared" si="100"/>
        <v>Não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6926</v>
      </c>
      <c r="C1040">
        <f>IFERROR(VLOOKUP(A1040,[1]Monitoramento_Base_somente_disp!$A:$J,6,FALSE),0)</f>
        <v>6933189</v>
      </c>
      <c r="D1040">
        <f>IFERROR(VLOOKUP(A1040,[1]Monitoramento_Base_somente_disp!$A:$J,7,FALSE),0)</f>
        <v>0</v>
      </c>
      <c r="E1040">
        <f>IFERROR(VLOOKUP(A1040,[1]Monitoramento_Base_somente_disp!$A:$J,8,FALSE),0)</f>
        <v>0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Não</v>
      </c>
      <c r="W1040" t="str">
        <f t="shared" si="100"/>
        <v>Não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10066</v>
      </c>
      <c r="C1041">
        <f>IFERROR(VLOOKUP(A1041,[1]Monitoramento_Base_somente_disp!$A:$J,6,FALSE),0)</f>
        <v>1351584</v>
      </c>
      <c r="D1041">
        <f>IFERROR(VLOOKUP(A1041,[1]Monitoramento_Base_somente_disp!$A:$J,7,FALSE),0)</f>
        <v>0</v>
      </c>
      <c r="E1041">
        <f>IFERROR(VLOOKUP(A1041,[1]Monitoramento_Base_somente_disp!$A:$J,8,FALSE),0)</f>
        <v>0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Não</v>
      </c>
      <c r="W1041" t="str">
        <f t="shared" si="100"/>
        <v>Não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12494</v>
      </c>
      <c r="C1042">
        <f>IFERROR(VLOOKUP(A1042,[1]Monitoramento_Base_somente_disp!$A:$J,6,FALSE),0)</f>
        <v>726653</v>
      </c>
      <c r="D1042">
        <f>IFERROR(VLOOKUP(A1042,[1]Monitoramento_Base_somente_disp!$A:$J,7,FALSE),0)</f>
        <v>0</v>
      </c>
      <c r="E1042">
        <f>IFERROR(VLOOKUP(A1042,[1]Monitoramento_Base_somente_disp!$A:$J,8,FALSE),0)</f>
        <v>0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Não</v>
      </c>
      <c r="W1042" t="str">
        <f t="shared" si="100"/>
        <v>Não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327402</v>
      </c>
      <c r="D1043">
        <f>IFERROR(VLOOKUP(A1043,[1]Monitoramento_Base_somente_disp!$A:$J,7,FALSE),0)</f>
        <v>0</v>
      </c>
      <c r="E1043">
        <f>IFERROR(VLOOKUP(A1043,[1]Monitoramento_Base_somente_disp!$A:$J,8,FALSE),0)</f>
        <v>0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Não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3823</v>
      </c>
      <c r="C1044">
        <f>IFERROR(VLOOKUP(A1044,[1]Monitoramento_Base_somente_disp!$A:$J,6,FALSE),0)</f>
        <v>629898</v>
      </c>
      <c r="D1044">
        <f>IFERROR(VLOOKUP(A1044,[1]Monitoramento_Base_somente_disp!$A:$J,7,FALSE),0)</f>
        <v>0</v>
      </c>
      <c r="E1044">
        <f>IFERROR(VLOOKUP(A1044,[1]Monitoramento_Base_somente_disp!$A:$J,8,FALSE),0)</f>
        <v>0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Não</v>
      </c>
      <c r="W1044" t="str">
        <f t="shared" si="100"/>
        <v>Não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6430650</v>
      </c>
      <c r="D1045">
        <f>IFERROR(VLOOKUP(A1045,[1]Monitoramento_Base_somente_disp!$A:$J,7,FALSE),0)</f>
        <v>0</v>
      </c>
      <c r="E1045">
        <f>IFERROR(VLOOKUP(A1045,[1]Monitoramento_Base_somente_disp!$A:$J,8,FALSE),0)</f>
        <v>0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Não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2681850</v>
      </c>
      <c r="D1046">
        <f>IFERROR(VLOOKUP(A1046,[1]Monitoramento_Base_somente_disp!$A:$J,7,FALSE),0)</f>
        <v>0</v>
      </c>
      <c r="E1046">
        <f>IFERROR(VLOOKUP(A1046,[1]Monitoramento_Base_somente_disp!$A:$J,8,FALSE),0)</f>
        <v>0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Não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37204</v>
      </c>
      <c r="C1047">
        <f>IFERROR(VLOOKUP(A1047,[1]Monitoramento_Base_somente_disp!$A:$J,6,FALSE),0)</f>
        <v>2997163</v>
      </c>
      <c r="D1047">
        <f>IFERROR(VLOOKUP(A1047,[1]Monitoramento_Base_somente_disp!$A:$J,7,FALSE),0)</f>
        <v>0</v>
      </c>
      <c r="E1047">
        <f>IFERROR(VLOOKUP(A1047,[1]Monitoramento_Base_somente_disp!$A:$J,8,FALSE),0)</f>
        <v>0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Não</v>
      </c>
      <c r="W1047" t="str">
        <f t="shared" si="100"/>
        <v>Não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184</v>
      </c>
      <c r="C1048">
        <f>IFERROR(VLOOKUP(A1048,[1]Monitoramento_Base_somente_disp!$A:$J,6,FALSE),0)</f>
        <v>665597</v>
      </c>
      <c r="D1048">
        <f>IFERROR(VLOOKUP(A1048,[1]Monitoramento_Base_somente_disp!$A:$J,7,FALSE),0)</f>
        <v>0</v>
      </c>
      <c r="E1048">
        <f>IFERROR(VLOOKUP(A1048,[1]Monitoramento_Base_somente_disp!$A:$J,8,FALSE),0)</f>
        <v>0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Não</v>
      </c>
      <c r="W1048" t="str">
        <f t="shared" si="100"/>
        <v>Não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10710772</v>
      </c>
      <c r="D1049">
        <f>IFERROR(VLOOKUP(A1049,[1]Monitoramento_Base_somente_disp!$A:$J,7,FALSE),0)</f>
        <v>0</v>
      </c>
      <c r="E1049">
        <f>IFERROR(VLOOKUP(A1049,[1]Monitoramento_Base_somente_disp!$A:$J,8,FALSE),0)</f>
        <v>0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Não</v>
      </c>
      <c r="W1049" t="str">
        <f t="shared" si="100"/>
        <v>Não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10003</v>
      </c>
      <c r="C1050">
        <f>IFERROR(VLOOKUP(A1050,[1]Monitoramento_Base_somente_disp!$A:$J,6,FALSE),0)</f>
        <v>5093129</v>
      </c>
      <c r="D1050">
        <f>IFERROR(VLOOKUP(A1050,[1]Monitoramento_Base_somente_disp!$A:$J,7,FALSE),0)</f>
        <v>0</v>
      </c>
      <c r="E1050">
        <f>IFERROR(VLOOKUP(A1050,[1]Monitoramento_Base_somente_disp!$A:$J,8,FALSE),0)</f>
        <v>0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Não</v>
      </c>
      <c r="W1050" t="str">
        <f t="shared" si="100"/>
        <v>Não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23277</v>
      </c>
      <c r="C1051">
        <f>IFERROR(VLOOKUP(A1051,[1]Monitoramento_Base_somente_disp!$A:$J,6,FALSE),0)</f>
        <v>1188328</v>
      </c>
      <c r="D1051">
        <f>IFERROR(VLOOKUP(A1051,[1]Monitoramento_Base_somente_disp!$A:$J,7,FALSE),0)</f>
        <v>0</v>
      </c>
      <c r="E1051">
        <f>IFERROR(VLOOKUP(A1051,[1]Monitoramento_Base_somente_disp!$A:$J,8,FALSE),0)</f>
        <v>0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Não</v>
      </c>
      <c r="W1051" t="str">
        <f t="shared" si="100"/>
        <v>Não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15513</v>
      </c>
      <c r="C1052">
        <f>IFERROR(VLOOKUP(A1052,[1]Monitoramento_Base_somente_disp!$A:$J,6,FALSE),0)</f>
        <v>3576028</v>
      </c>
      <c r="D1052">
        <f>IFERROR(VLOOKUP(A1052,[1]Monitoramento_Base_somente_disp!$A:$J,7,FALSE),0)</f>
        <v>0</v>
      </c>
      <c r="E1052">
        <f>IFERROR(VLOOKUP(A1052,[1]Monitoramento_Base_somente_disp!$A:$J,8,FALSE),0)</f>
        <v>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Não</v>
      </c>
      <c r="W1052" t="str">
        <f t="shared" si="100"/>
        <v>Não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30937</v>
      </c>
      <c r="C1053">
        <f>IFERROR(VLOOKUP(A1053,[1]Monitoramento_Base_somente_disp!$A:$J,6,FALSE),0)</f>
        <v>2644091</v>
      </c>
      <c r="D1053">
        <f>IFERROR(VLOOKUP(A1053,[1]Monitoramento_Base_somente_disp!$A:$J,7,FALSE),0)</f>
        <v>0</v>
      </c>
      <c r="E1053">
        <f>IFERROR(VLOOKUP(A1053,[1]Monitoramento_Base_somente_disp!$A:$J,8,FALSE),0)</f>
        <v>0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Não</v>
      </c>
      <c r="W1053" t="str">
        <f t="shared" si="100"/>
        <v>Não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34668</v>
      </c>
      <c r="C1054">
        <f>IFERROR(VLOOKUP(A1054,[1]Monitoramento_Base_somente_disp!$A:$J,6,FALSE),0)</f>
        <v>8380399</v>
      </c>
      <c r="D1054">
        <f>IFERROR(VLOOKUP(A1054,[1]Monitoramento_Base_somente_disp!$A:$J,7,FALSE),0)</f>
        <v>0</v>
      </c>
      <c r="E1054">
        <f>IFERROR(VLOOKUP(A1054,[1]Monitoramento_Base_somente_disp!$A:$J,8,FALSE),0)</f>
        <v>0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Não</v>
      </c>
      <c r="W1054" t="str">
        <f t="shared" si="100"/>
        <v>Não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162825</v>
      </c>
      <c r="C1055">
        <f>IFERROR(VLOOKUP(A1055,[1]Monitoramento_Base_somente_disp!$A:$J,6,FALSE),0)</f>
        <v>20663906</v>
      </c>
      <c r="D1055">
        <f>IFERROR(VLOOKUP(A1055,[1]Monitoramento_Base_somente_disp!$A:$J,7,FALSE),0)</f>
        <v>0</v>
      </c>
      <c r="E1055">
        <f>IFERROR(VLOOKUP(A1055,[1]Monitoramento_Base_somente_disp!$A:$J,8,FALSE),0)</f>
        <v>0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Não</v>
      </c>
      <c r="W1055" t="str">
        <f t="shared" si="100"/>
        <v>Não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55175</v>
      </c>
      <c r="C1056">
        <f>IFERROR(VLOOKUP(A1056,[1]Monitoramento_Base_somente_disp!$A:$J,6,FALSE),0)</f>
        <v>2842155</v>
      </c>
      <c r="D1056">
        <f>IFERROR(VLOOKUP(A1056,[1]Monitoramento_Base_somente_disp!$A:$J,7,FALSE),0)</f>
        <v>0</v>
      </c>
      <c r="E1056">
        <f>IFERROR(VLOOKUP(A1056,[1]Monitoramento_Base_somente_disp!$A:$J,8,FALSE),0)</f>
        <v>0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Não</v>
      </c>
      <c r="W1056" t="str">
        <f t="shared" si="100"/>
        <v>Não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7561</v>
      </c>
      <c r="C1057">
        <f>IFERROR(VLOOKUP(A1057,[1]Monitoramento_Base_somente_disp!$A:$J,6,FALSE),0)</f>
        <v>3523519</v>
      </c>
      <c r="D1057">
        <f>IFERROR(VLOOKUP(A1057,[1]Monitoramento_Base_somente_disp!$A:$J,7,FALSE),0)</f>
        <v>0</v>
      </c>
      <c r="E1057">
        <f>IFERROR(VLOOKUP(A1057,[1]Monitoramento_Base_somente_disp!$A:$J,8,FALSE),0)</f>
        <v>0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Não</v>
      </c>
      <c r="W1057" t="str">
        <f t="shared" si="100"/>
        <v>Não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44008</v>
      </c>
      <c r="C1058">
        <f>IFERROR(VLOOKUP(A1058,[1]Monitoramento_Base_somente_disp!$A:$J,6,FALSE),0)</f>
        <v>2497237</v>
      </c>
      <c r="D1058">
        <f>IFERROR(VLOOKUP(A1058,[1]Monitoramento_Base_somente_disp!$A:$J,7,FALSE),0)</f>
        <v>0</v>
      </c>
      <c r="E1058">
        <f>IFERROR(VLOOKUP(A1058,[1]Monitoramento_Base_somente_disp!$A:$J,8,FALSE),0)</f>
        <v>0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Não</v>
      </c>
      <c r="W1058" t="str">
        <f t="shared" si="100"/>
        <v>Não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5528</v>
      </c>
      <c r="C1059">
        <f>IFERROR(VLOOKUP(A1059,[1]Monitoramento_Base_somente_disp!$A:$J,6,FALSE),0)</f>
        <v>5718787</v>
      </c>
      <c r="D1059">
        <f>IFERROR(VLOOKUP(A1059,[1]Monitoramento_Base_somente_disp!$A:$J,7,FALSE),0)</f>
        <v>0</v>
      </c>
      <c r="E1059">
        <f>IFERROR(VLOOKUP(A1059,[1]Monitoramento_Base_somente_disp!$A:$J,8,FALSE),0)</f>
        <v>0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Não</v>
      </c>
      <c r="W1059" t="str">
        <f t="shared" si="100"/>
        <v>Não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10068</v>
      </c>
      <c r="C1060">
        <f>IFERROR(VLOOKUP(A1060,[1]Monitoramento_Base_somente_disp!$A:$J,6,FALSE),0)</f>
        <v>3242016</v>
      </c>
      <c r="D1060">
        <f>IFERROR(VLOOKUP(A1060,[1]Monitoramento_Base_somente_disp!$A:$J,7,FALSE),0)</f>
        <v>0</v>
      </c>
      <c r="E1060">
        <f>IFERROR(VLOOKUP(A1060,[1]Monitoramento_Base_somente_disp!$A:$J,8,FALSE),0)</f>
        <v>0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Não</v>
      </c>
      <c r="W1060" t="str">
        <f t="shared" si="100"/>
        <v>Não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16132</v>
      </c>
      <c r="C1061">
        <f>IFERROR(VLOOKUP(A1061,[1]Monitoramento_Base_somente_disp!$A:$J,6,FALSE),0)</f>
        <v>2799672</v>
      </c>
      <c r="D1061">
        <f>IFERROR(VLOOKUP(A1061,[1]Monitoramento_Base_somente_disp!$A:$J,7,FALSE),0)</f>
        <v>0</v>
      </c>
      <c r="E1061">
        <f>IFERROR(VLOOKUP(A1061,[1]Monitoramento_Base_somente_disp!$A:$J,8,FALSE),0)</f>
        <v>0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Não</v>
      </c>
      <c r="W1061" t="str">
        <f t="shared" si="100"/>
        <v>Não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5734</v>
      </c>
      <c r="C1062">
        <f>IFERROR(VLOOKUP(A1062,[1]Monitoramento_Base_somente_disp!$A:$J,6,FALSE),0)</f>
        <v>8153498</v>
      </c>
      <c r="D1062">
        <f>IFERROR(VLOOKUP(A1062,[1]Monitoramento_Base_somente_disp!$A:$J,7,FALSE),0)</f>
        <v>0</v>
      </c>
      <c r="E1062">
        <f>IFERROR(VLOOKUP(A1062,[1]Monitoramento_Base_somente_disp!$A:$J,8,FALSE),0)</f>
        <v>0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Não</v>
      </c>
      <c r="W1062" t="str">
        <f t="shared" si="100"/>
        <v>Não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1790288</v>
      </c>
      <c r="D1063">
        <f>IFERROR(VLOOKUP(A1063,[1]Monitoramento_Base_somente_disp!$A:$J,7,FALSE),0)</f>
        <v>0</v>
      </c>
      <c r="E1063">
        <f>IFERROR(VLOOKUP(A1063,[1]Monitoramento_Base_somente_disp!$A:$J,8,FALSE),0)</f>
        <v>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Não</v>
      </c>
      <c r="W1063" t="str">
        <f t="shared" si="100"/>
        <v>Não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13773</v>
      </c>
      <c r="C1064">
        <f>IFERROR(VLOOKUP(A1064,[1]Monitoramento_Base_somente_disp!$A:$J,6,FALSE),0)</f>
        <v>7138104</v>
      </c>
      <c r="D1064">
        <f>IFERROR(VLOOKUP(A1064,[1]Monitoramento_Base_somente_disp!$A:$J,7,FALSE),0)</f>
        <v>0</v>
      </c>
      <c r="E1064">
        <f>IFERROR(VLOOKUP(A1064,[1]Monitoramento_Base_somente_disp!$A:$J,8,FALSE),0)</f>
        <v>0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Não</v>
      </c>
      <c r="W1064" t="str">
        <f t="shared" si="100"/>
        <v>Não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38813</v>
      </c>
      <c r="C1065">
        <f>IFERROR(VLOOKUP(A1065,[1]Monitoramento_Base_somente_disp!$A:$J,6,FALSE),0)</f>
        <v>4441543</v>
      </c>
      <c r="D1065">
        <f>IFERROR(VLOOKUP(A1065,[1]Monitoramento_Base_somente_disp!$A:$J,7,FALSE),0)</f>
        <v>0</v>
      </c>
      <c r="E1065">
        <f>IFERROR(VLOOKUP(A1065,[1]Monitoramento_Base_somente_disp!$A:$J,8,FALSE),0)</f>
        <v>0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Não</v>
      </c>
      <c r="W1065" t="str">
        <f t="shared" si="100"/>
        <v>Não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4754</v>
      </c>
      <c r="C1066">
        <f>IFERROR(VLOOKUP(A1066,[1]Monitoramento_Base_somente_disp!$A:$J,6,FALSE),0)</f>
        <v>3055483</v>
      </c>
      <c r="D1066">
        <f>IFERROR(VLOOKUP(A1066,[1]Monitoramento_Base_somente_disp!$A:$J,7,FALSE),0)</f>
        <v>0</v>
      </c>
      <c r="E1066">
        <f>IFERROR(VLOOKUP(A1066,[1]Monitoramento_Base_somente_disp!$A:$J,8,FALSE),0)</f>
        <v>0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Não</v>
      </c>
      <c r="W1066" t="str">
        <f t="shared" si="100"/>
        <v>Não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4976100</v>
      </c>
      <c r="D1067">
        <f>IFERROR(VLOOKUP(A1067,[1]Monitoramento_Base_somente_disp!$A:$J,7,FALSE),0)</f>
        <v>0</v>
      </c>
      <c r="E1067">
        <f>IFERROR(VLOOKUP(A1067,[1]Monitoramento_Base_somente_disp!$A:$J,8,FALSE),0)</f>
        <v>0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Não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1340</v>
      </c>
      <c r="C1068">
        <f>IFERROR(VLOOKUP(A1068,[1]Monitoramento_Base_somente_disp!$A:$J,6,FALSE),0)</f>
        <v>3033886</v>
      </c>
      <c r="D1068">
        <f>IFERROR(VLOOKUP(A1068,[1]Monitoramento_Base_somente_disp!$A:$J,7,FALSE),0)</f>
        <v>0</v>
      </c>
      <c r="E1068">
        <f>IFERROR(VLOOKUP(A1068,[1]Monitoramento_Base_somente_disp!$A:$J,8,FALSE),0)</f>
        <v>0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Não</v>
      </c>
      <c r="W1068" t="str">
        <f t="shared" si="100"/>
        <v>Não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262196</v>
      </c>
      <c r="C1069">
        <f>IFERROR(VLOOKUP(A1069,[1]Monitoramento_Base_somente_disp!$A:$J,6,FALSE),0)</f>
        <v>53217146</v>
      </c>
      <c r="D1069">
        <f>IFERROR(VLOOKUP(A1069,[1]Monitoramento_Base_somente_disp!$A:$J,7,FALSE),0)</f>
        <v>0</v>
      </c>
      <c r="E1069">
        <f>IFERROR(VLOOKUP(A1069,[1]Monitoramento_Base_somente_disp!$A:$J,8,FALSE),0)</f>
        <v>0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Não</v>
      </c>
      <c r="W1069" t="str">
        <f t="shared" si="100"/>
        <v>Não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164475</v>
      </c>
      <c r="D1070">
        <f>IFERROR(VLOOKUP(A1070,[1]Monitoramento_Base_somente_disp!$A:$J,7,FALSE),0)</f>
        <v>0</v>
      </c>
      <c r="E1070">
        <f>IFERROR(VLOOKUP(A1070,[1]Monitoramento_Base_somente_disp!$A:$J,8,FALSE),0)</f>
        <v>0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Não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31306</v>
      </c>
      <c r="C1071">
        <f>IFERROR(VLOOKUP(A1071,[1]Monitoramento_Base_somente_disp!$A:$J,6,FALSE),0)</f>
        <v>270326986</v>
      </c>
      <c r="D1071">
        <f>IFERROR(VLOOKUP(A1071,[1]Monitoramento_Base_somente_disp!$A:$J,7,FALSE),0)</f>
        <v>0</v>
      </c>
      <c r="E1071">
        <f>IFERROR(VLOOKUP(A1071,[1]Monitoramento_Base_somente_disp!$A:$J,8,FALSE),0)</f>
        <v>0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Não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82000</v>
      </c>
      <c r="D1072">
        <f>IFERROR(VLOOKUP(A1072,[1]Monitoramento_Base_somente_disp!$A:$J,7,FALSE),0)</f>
        <v>0</v>
      </c>
      <c r="E1072">
        <f>IFERROR(VLOOKUP(A1072,[1]Monitoramento_Base_somente_disp!$A:$J,8,FALSE),0)</f>
        <v>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Não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98953</v>
      </c>
      <c r="C1073">
        <f>IFERROR(VLOOKUP(A1073,[1]Monitoramento_Base_somente_disp!$A:$J,6,FALSE),0)</f>
        <v>49792625</v>
      </c>
      <c r="D1073">
        <f>IFERROR(VLOOKUP(A1073,[1]Monitoramento_Base_somente_disp!$A:$J,7,FALSE),0)</f>
        <v>0</v>
      </c>
      <c r="E1073">
        <f>IFERROR(VLOOKUP(A1073,[1]Monitoramento_Base_somente_disp!$A:$J,8,FALSE),0)</f>
        <v>0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Não</v>
      </c>
      <c r="W1073" t="str">
        <f t="shared" si="100"/>
        <v>Não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24472</v>
      </c>
      <c r="C1074">
        <f>IFERROR(VLOOKUP(A1074,[1]Monitoramento_Base_somente_disp!$A:$J,6,FALSE),0)</f>
        <v>21480109</v>
      </c>
      <c r="D1074">
        <f>IFERROR(VLOOKUP(A1074,[1]Monitoramento_Base_somente_disp!$A:$J,7,FALSE),0)</f>
        <v>0</v>
      </c>
      <c r="E1074">
        <f>IFERROR(VLOOKUP(A1074,[1]Monitoramento_Base_somente_disp!$A:$J,8,FALSE),0)</f>
        <v>0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Não</v>
      </c>
      <c r="W1074" t="str">
        <f t="shared" si="100"/>
        <v>Não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168</v>
      </c>
      <c r="C1075">
        <f>IFERROR(VLOOKUP(A1075,[1]Monitoramento_Base_somente_disp!$A:$J,6,FALSE),0)</f>
        <v>8411354</v>
      </c>
      <c r="D1075">
        <f>IFERROR(VLOOKUP(A1075,[1]Monitoramento_Base_somente_disp!$A:$J,7,FALSE),0)</f>
        <v>0</v>
      </c>
      <c r="E1075">
        <f>IFERROR(VLOOKUP(A1075,[1]Monitoramento_Base_somente_disp!$A:$J,8,FALSE),0)</f>
        <v>0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Não</v>
      </c>
      <c r="W1075" t="str">
        <f t="shared" si="100"/>
        <v>Não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2511365</v>
      </c>
      <c r="D1076">
        <f>IFERROR(VLOOKUP(A1076,[1]Monitoramento_Base_somente_disp!$A:$J,7,FALSE),0)</f>
        <v>0</v>
      </c>
      <c r="E1076">
        <f>IFERROR(VLOOKUP(A1076,[1]Monitoramento_Base_somente_disp!$A:$J,8,FALSE),0)</f>
        <v>0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Não</v>
      </c>
      <c r="W1076" t="str">
        <f t="shared" si="100"/>
        <v>Não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1623</v>
      </c>
      <c r="C1077">
        <f>IFERROR(VLOOKUP(A1077,[1]Monitoramento_Base_somente_disp!$A:$J,6,FALSE),0)</f>
        <v>679040</v>
      </c>
      <c r="D1077">
        <f>IFERROR(VLOOKUP(A1077,[1]Monitoramento_Base_somente_disp!$A:$J,7,FALSE),0)</f>
        <v>0</v>
      </c>
      <c r="E1077">
        <f>IFERROR(VLOOKUP(A1077,[1]Monitoramento_Base_somente_disp!$A:$J,8,FALSE),0)</f>
        <v>0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Não</v>
      </c>
      <c r="W1077" t="str">
        <f t="shared" si="100"/>
        <v>Não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7160598</v>
      </c>
      <c r="D1078">
        <f>IFERROR(VLOOKUP(A1078,[1]Monitoramento_Base_somente_disp!$A:$J,7,FALSE),0)</f>
        <v>0</v>
      </c>
      <c r="E1078">
        <f>IFERROR(VLOOKUP(A1078,[1]Monitoramento_Base_somente_disp!$A:$J,8,FALSE),0)</f>
        <v>0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Não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283381</v>
      </c>
      <c r="C1079">
        <f>IFERROR(VLOOKUP(A1079,[1]Monitoramento_Base_somente_disp!$A:$J,6,FALSE),0)</f>
        <v>90916215</v>
      </c>
      <c r="D1079">
        <f>IFERROR(VLOOKUP(A1079,[1]Monitoramento_Base_somente_disp!$A:$J,7,FALSE),0)</f>
        <v>0</v>
      </c>
      <c r="E1079">
        <f>IFERROR(VLOOKUP(A1079,[1]Monitoramento_Base_somente_disp!$A:$J,8,FALSE),0)</f>
        <v>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Não</v>
      </c>
      <c r="W1079" t="str">
        <f t="shared" si="100"/>
        <v>Não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272854</v>
      </c>
      <c r="C1080">
        <f>IFERROR(VLOOKUP(A1080,[1]Monitoramento_Base_somente_disp!$A:$J,6,FALSE),0)</f>
        <v>62422705</v>
      </c>
      <c r="D1080">
        <f>IFERROR(VLOOKUP(A1080,[1]Monitoramento_Base_somente_disp!$A:$J,7,FALSE),0)</f>
        <v>0</v>
      </c>
      <c r="E1080">
        <f>IFERROR(VLOOKUP(A1080,[1]Monitoramento_Base_somente_disp!$A:$J,8,FALSE),0)</f>
        <v>0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Não</v>
      </c>
      <c r="W1080" t="str">
        <f t="shared" si="100"/>
        <v>Não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1423</v>
      </c>
      <c r="C1081">
        <f>IFERROR(VLOOKUP(A1081,[1]Monitoramento_Base_somente_disp!$A:$J,6,FALSE),0)</f>
        <v>1453561</v>
      </c>
      <c r="D1081">
        <f>IFERROR(VLOOKUP(A1081,[1]Monitoramento_Base_somente_disp!$A:$J,7,FALSE),0)</f>
        <v>0</v>
      </c>
      <c r="E1081">
        <f>IFERROR(VLOOKUP(A1081,[1]Monitoramento_Base_somente_disp!$A:$J,8,FALSE),0)</f>
        <v>0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Não</v>
      </c>
      <c r="W1081" t="str">
        <f t="shared" si="100"/>
        <v>Não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149250</v>
      </c>
      <c r="D1082">
        <f>IFERROR(VLOOKUP(A1082,[1]Monitoramento_Base_somente_disp!$A:$J,7,FALSE),0)</f>
        <v>0</v>
      </c>
      <c r="E1082">
        <f>IFERROR(VLOOKUP(A1082,[1]Monitoramento_Base_somente_disp!$A:$J,8,FALSE),0)</f>
        <v>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Não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4198</v>
      </c>
      <c r="C1083">
        <f>IFERROR(VLOOKUP(A1083,[1]Monitoramento_Base_somente_disp!$A:$J,6,FALSE),0)</f>
        <v>15048806</v>
      </c>
      <c r="D1083">
        <f>IFERROR(VLOOKUP(A1083,[1]Monitoramento_Base_somente_disp!$A:$J,7,FALSE),0)</f>
        <v>0</v>
      </c>
      <c r="E1083">
        <f>IFERROR(VLOOKUP(A1083,[1]Monitoramento_Base_somente_disp!$A:$J,8,FALSE),0)</f>
        <v>0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Não</v>
      </c>
      <c r="W1083" t="str">
        <f t="shared" si="100"/>
        <v>Não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141244272</v>
      </c>
      <c r="D1084">
        <f>IFERROR(VLOOKUP(A1084,[1]Monitoramento_Base_somente_disp!$A:$J,7,FALSE),0)</f>
        <v>0</v>
      </c>
      <c r="E1084">
        <f>IFERROR(VLOOKUP(A1084,[1]Monitoramento_Base_somente_disp!$A:$J,8,FALSE),0)</f>
        <v>0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Não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17340</v>
      </c>
      <c r="C1085">
        <f>IFERROR(VLOOKUP(A1085,[1]Monitoramento_Base_somente_disp!$A:$J,6,FALSE),0)</f>
        <v>8500789</v>
      </c>
      <c r="D1085">
        <f>IFERROR(VLOOKUP(A1085,[1]Monitoramento_Base_somente_disp!$A:$J,7,FALSE),0)</f>
        <v>0</v>
      </c>
      <c r="E1085">
        <f>IFERROR(VLOOKUP(A1085,[1]Monitoramento_Base_somente_disp!$A:$J,8,FALSE),0)</f>
        <v>0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Não</v>
      </c>
      <c r="W1085" t="str">
        <f t="shared" si="100"/>
        <v>Não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78205</v>
      </c>
      <c r="C1086">
        <f>IFERROR(VLOOKUP(A1086,[1]Monitoramento_Base_somente_disp!$A:$J,6,FALSE),0)</f>
        <v>13918863</v>
      </c>
      <c r="D1086">
        <f>IFERROR(VLOOKUP(A1086,[1]Monitoramento_Base_somente_disp!$A:$J,7,FALSE),0)</f>
        <v>0</v>
      </c>
      <c r="E1086">
        <f>IFERROR(VLOOKUP(A1086,[1]Monitoramento_Base_somente_disp!$A:$J,8,FALSE),0)</f>
        <v>0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Não</v>
      </c>
      <c r="W1086" t="str">
        <f t="shared" si="100"/>
        <v>Não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43621</v>
      </c>
      <c r="C1087">
        <f>IFERROR(VLOOKUP(A1087,[1]Monitoramento_Base_somente_disp!$A:$J,6,FALSE),0)</f>
        <v>77238972</v>
      </c>
      <c r="D1087">
        <f>IFERROR(VLOOKUP(A1087,[1]Monitoramento_Base_somente_disp!$A:$J,7,FALSE),0)</f>
        <v>0</v>
      </c>
      <c r="E1087">
        <f>IFERROR(VLOOKUP(A1087,[1]Monitoramento_Base_somente_disp!$A:$J,8,FALSE),0)</f>
        <v>0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Não</v>
      </c>
      <c r="W1087" t="str">
        <f t="shared" si="100"/>
        <v>Não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23623350</v>
      </c>
      <c r="D1088">
        <f>IFERROR(VLOOKUP(A1088,[1]Monitoramento_Base_somente_disp!$A:$J,7,FALSE),0)</f>
        <v>0</v>
      </c>
      <c r="E1088">
        <f>IFERROR(VLOOKUP(A1088,[1]Monitoramento_Base_somente_disp!$A:$J,8,FALSE),0)</f>
        <v>0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Não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17535</v>
      </c>
      <c r="C1089">
        <f>IFERROR(VLOOKUP(A1089,[1]Monitoramento_Base_somente_disp!$A:$J,6,FALSE),0)</f>
        <v>111321104</v>
      </c>
      <c r="D1089">
        <f>IFERROR(VLOOKUP(A1089,[1]Monitoramento_Base_somente_disp!$A:$J,7,FALSE),0)</f>
        <v>0</v>
      </c>
      <c r="E1089">
        <f>IFERROR(VLOOKUP(A1089,[1]Monitoramento_Base_somente_disp!$A:$J,8,FALSE),0)</f>
        <v>0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Não</v>
      </c>
      <c r="W1089" t="str">
        <f t="shared" si="100"/>
        <v>Não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60594</v>
      </c>
      <c r="C1090">
        <f>IFERROR(VLOOKUP(A1090,[1]Monitoramento_Base_somente_disp!$A:$J,6,FALSE),0)</f>
        <v>36577872</v>
      </c>
      <c r="D1090">
        <f>IFERROR(VLOOKUP(A1090,[1]Monitoramento_Base_somente_disp!$A:$J,7,FALSE),0)</f>
        <v>0</v>
      </c>
      <c r="E1090">
        <f>IFERROR(VLOOKUP(A1090,[1]Monitoramento_Base_somente_disp!$A:$J,8,FALSE),0)</f>
        <v>0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Não</v>
      </c>
      <c r="W1090" t="str">
        <f t="shared" si="100"/>
        <v>Não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576</v>
      </c>
      <c r="C1091">
        <f>IFERROR(VLOOKUP(A1091,[1]Monitoramento_Base_somente_disp!$A:$J,6,FALSE),0)</f>
        <v>13437012</v>
      </c>
      <c r="D1091">
        <f>IFERROR(VLOOKUP(A1091,[1]Monitoramento_Base_somente_disp!$A:$J,7,FALSE),0)</f>
        <v>0</v>
      </c>
      <c r="E1091">
        <f>IFERROR(VLOOKUP(A1091,[1]Monitoramento_Base_somente_disp!$A:$J,8,FALSE),0)</f>
        <v>0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Não</v>
      </c>
      <c r="W1091" t="str">
        <f t="shared" si="100"/>
        <v>Não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23064</v>
      </c>
      <c r="C1092">
        <f>IFERROR(VLOOKUP(A1092,[1]Monitoramento_Base_somente_disp!$A:$J,6,FALSE),0)</f>
        <v>6339018</v>
      </c>
      <c r="D1092">
        <f>IFERROR(VLOOKUP(A1092,[1]Monitoramento_Base_somente_disp!$A:$J,7,FALSE),0)</f>
        <v>0</v>
      </c>
      <c r="E1092">
        <f>IFERROR(VLOOKUP(A1092,[1]Monitoramento_Base_somente_disp!$A:$J,8,FALSE),0)</f>
        <v>0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Não</v>
      </c>
      <c r="W1092" t="str">
        <f t="shared" si="100"/>
        <v>Não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7029</v>
      </c>
      <c r="C1093">
        <f>IFERROR(VLOOKUP(A1093,[1]Monitoramento_Base_somente_disp!$A:$J,6,FALSE),0)</f>
        <v>2797420</v>
      </c>
      <c r="D1093">
        <f>IFERROR(VLOOKUP(A1093,[1]Monitoramento_Base_somente_disp!$A:$J,7,FALSE),0)</f>
        <v>0</v>
      </c>
      <c r="E1093">
        <f>IFERROR(VLOOKUP(A1093,[1]Monitoramento_Base_somente_disp!$A:$J,8,FALSE),0)</f>
        <v>0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Não</v>
      </c>
      <c r="W1093" t="str">
        <f t="shared" si="100"/>
        <v>Não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45513</v>
      </c>
      <c r="C1094">
        <f>IFERROR(VLOOKUP(A1094,[1]Monitoramento_Base_somente_disp!$A:$J,6,FALSE),0)</f>
        <v>8029371</v>
      </c>
      <c r="D1094">
        <f>IFERROR(VLOOKUP(A1094,[1]Monitoramento_Base_somente_disp!$A:$J,7,FALSE),0)</f>
        <v>0</v>
      </c>
      <c r="E1094">
        <f>IFERROR(VLOOKUP(A1094,[1]Monitoramento_Base_somente_disp!$A:$J,8,FALSE),0)</f>
        <v>0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Não</v>
      </c>
      <c r="W1094" t="str">
        <f t="shared" ref="W1094:W1157" si="106">IF(E1094+K1094+Q1094&gt;0,"Sim","Não")</f>
        <v>Não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40433</v>
      </c>
      <c r="C1095">
        <f>IFERROR(VLOOKUP(A1095,[1]Monitoramento_Base_somente_disp!$A:$J,6,FALSE),0)</f>
        <v>23612496</v>
      </c>
      <c r="D1095">
        <f>IFERROR(VLOOKUP(A1095,[1]Monitoramento_Base_somente_disp!$A:$J,7,FALSE),0)</f>
        <v>0</v>
      </c>
      <c r="E1095">
        <f>IFERROR(VLOOKUP(A1095,[1]Monitoramento_Base_somente_disp!$A:$J,8,FALSE),0)</f>
        <v>0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Não</v>
      </c>
      <c r="W1095" t="str">
        <f t="shared" si="106"/>
        <v>Não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895</v>
      </c>
      <c r="C1096">
        <f>IFERROR(VLOOKUP(A1096,[1]Monitoramento_Base_somente_disp!$A:$J,6,FALSE),0)</f>
        <v>983252</v>
      </c>
      <c r="D1096">
        <f>IFERROR(VLOOKUP(A1096,[1]Monitoramento_Base_somente_disp!$A:$J,7,FALSE),0)</f>
        <v>0</v>
      </c>
      <c r="E1096">
        <f>IFERROR(VLOOKUP(A1096,[1]Monitoramento_Base_somente_disp!$A:$J,8,FALSE),0)</f>
        <v>0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Não</v>
      </c>
      <c r="W1096" t="str">
        <f t="shared" si="106"/>
        <v>Não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12223</v>
      </c>
      <c r="C1097">
        <f>IFERROR(VLOOKUP(A1097,[1]Monitoramento_Base_somente_disp!$A:$J,6,FALSE),0)</f>
        <v>30283687</v>
      </c>
      <c r="D1097">
        <f>IFERROR(VLOOKUP(A1097,[1]Monitoramento_Base_somente_disp!$A:$J,7,FALSE),0)</f>
        <v>0</v>
      </c>
      <c r="E1097">
        <f>IFERROR(VLOOKUP(A1097,[1]Monitoramento_Base_somente_disp!$A:$J,8,FALSE),0)</f>
        <v>0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Não</v>
      </c>
      <c r="W1097" t="str">
        <f t="shared" si="106"/>
        <v>Não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1428963</v>
      </c>
      <c r="D1098">
        <f>IFERROR(VLOOKUP(A1098,[1]Monitoramento_Base_somente_disp!$A:$J,7,FALSE),0)</f>
        <v>0</v>
      </c>
      <c r="E1098">
        <f>IFERROR(VLOOKUP(A1098,[1]Monitoramento_Base_somente_disp!$A:$J,8,FALSE),0)</f>
        <v>0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Não</v>
      </c>
      <c r="W1098" t="str">
        <f t="shared" si="106"/>
        <v>Não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26478</v>
      </c>
      <c r="C1099">
        <f>IFERROR(VLOOKUP(A1099,[1]Monitoramento_Base_somente_disp!$A:$J,6,FALSE),0)</f>
        <v>9202369</v>
      </c>
      <c r="D1099">
        <f>IFERROR(VLOOKUP(A1099,[1]Monitoramento_Base_somente_disp!$A:$J,7,FALSE),0)</f>
        <v>0</v>
      </c>
      <c r="E1099">
        <f>IFERROR(VLOOKUP(A1099,[1]Monitoramento_Base_somente_disp!$A:$J,8,FALSE),0)</f>
        <v>0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Não</v>
      </c>
      <c r="W1099" t="str">
        <f t="shared" si="106"/>
        <v>Não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48429</v>
      </c>
      <c r="C1100">
        <f>IFERROR(VLOOKUP(A1100,[1]Monitoramento_Base_somente_disp!$A:$J,6,FALSE),0)</f>
        <v>12792616</v>
      </c>
      <c r="D1100">
        <f>IFERROR(VLOOKUP(A1100,[1]Monitoramento_Base_somente_disp!$A:$J,7,FALSE),0)</f>
        <v>0</v>
      </c>
      <c r="E1100">
        <f>IFERROR(VLOOKUP(A1100,[1]Monitoramento_Base_somente_disp!$A:$J,8,FALSE),0)</f>
        <v>0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Não</v>
      </c>
      <c r="W1100" t="str">
        <f t="shared" si="106"/>
        <v>Não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32607</v>
      </c>
      <c r="C1101">
        <f>IFERROR(VLOOKUP(A1101,[1]Monitoramento_Base_somente_disp!$A:$J,6,FALSE),0)</f>
        <v>39445126</v>
      </c>
      <c r="D1101">
        <f>IFERROR(VLOOKUP(A1101,[1]Monitoramento_Base_somente_disp!$A:$J,7,FALSE),0)</f>
        <v>0</v>
      </c>
      <c r="E1101">
        <f>IFERROR(VLOOKUP(A1101,[1]Monitoramento_Base_somente_disp!$A:$J,8,FALSE),0)</f>
        <v>0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Não</v>
      </c>
      <c r="W1101" t="str">
        <f t="shared" si="106"/>
        <v>Não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35624</v>
      </c>
      <c r="C1102">
        <f>IFERROR(VLOOKUP(A1102,[1]Monitoramento_Base_somente_disp!$A:$J,6,FALSE),0)</f>
        <v>34587514</v>
      </c>
      <c r="D1102">
        <f>IFERROR(VLOOKUP(A1102,[1]Monitoramento_Base_somente_disp!$A:$J,7,FALSE),0)</f>
        <v>0</v>
      </c>
      <c r="E1102">
        <f>IFERROR(VLOOKUP(A1102,[1]Monitoramento_Base_somente_disp!$A:$J,8,FALSE),0)</f>
        <v>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Não</v>
      </c>
      <c r="W1102" t="str">
        <f t="shared" si="106"/>
        <v>Não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4967</v>
      </c>
      <c r="C1103">
        <f>IFERROR(VLOOKUP(A1103,[1]Monitoramento_Base_somente_disp!$A:$J,6,FALSE),0)</f>
        <v>3267537</v>
      </c>
      <c r="D1103">
        <f>IFERROR(VLOOKUP(A1103,[1]Monitoramento_Base_somente_disp!$A:$J,7,FALSE),0)</f>
        <v>0</v>
      </c>
      <c r="E1103">
        <f>IFERROR(VLOOKUP(A1103,[1]Monitoramento_Base_somente_disp!$A:$J,8,FALSE),0)</f>
        <v>0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Não</v>
      </c>
      <c r="W1103" t="str">
        <f t="shared" si="106"/>
        <v>Não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1463218</v>
      </c>
      <c r="C1104">
        <f>IFERROR(VLOOKUP(A1104,[1]Monitoramento_Base_somente_disp!$A:$J,6,FALSE),0)</f>
        <v>219006675</v>
      </c>
      <c r="D1104">
        <f>IFERROR(VLOOKUP(A1104,[1]Monitoramento_Base_somente_disp!$A:$J,7,FALSE),0)</f>
        <v>0</v>
      </c>
      <c r="E1104">
        <f>IFERROR(VLOOKUP(A1104,[1]Monitoramento_Base_somente_disp!$A:$J,8,FALSE),0)</f>
        <v>0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Não</v>
      </c>
      <c r="W1104" t="str">
        <f t="shared" si="106"/>
        <v>Não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23356</v>
      </c>
      <c r="C1105">
        <f>IFERROR(VLOOKUP(A1105,[1]Monitoramento_Base_somente_disp!$A:$J,6,FALSE),0)</f>
        <v>13795583</v>
      </c>
      <c r="D1105">
        <f>IFERROR(VLOOKUP(A1105,[1]Monitoramento_Base_somente_disp!$A:$J,7,FALSE),0)</f>
        <v>0</v>
      </c>
      <c r="E1105">
        <f>IFERROR(VLOOKUP(A1105,[1]Monitoramento_Base_somente_disp!$A:$J,8,FALSE),0)</f>
        <v>0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Não</v>
      </c>
      <c r="W1105" t="str">
        <f t="shared" si="106"/>
        <v>Não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13315</v>
      </c>
      <c r="C1106">
        <f>IFERROR(VLOOKUP(A1106,[1]Monitoramento_Base_somente_disp!$A:$J,6,FALSE),0)</f>
        <v>23764832</v>
      </c>
      <c r="D1106">
        <f>IFERROR(VLOOKUP(A1106,[1]Monitoramento_Base_somente_disp!$A:$J,7,FALSE),0)</f>
        <v>0</v>
      </c>
      <c r="E1106">
        <f>IFERROR(VLOOKUP(A1106,[1]Monitoramento_Base_somente_disp!$A:$J,8,FALSE),0)</f>
        <v>0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Não</v>
      </c>
      <c r="W1106" t="str">
        <f t="shared" si="106"/>
        <v>Não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22785980</v>
      </c>
      <c r="D1107">
        <f>IFERROR(VLOOKUP(A1107,[1]Monitoramento_Base_somente_disp!$A:$J,7,FALSE),0)</f>
        <v>0</v>
      </c>
      <c r="E1107">
        <f>IFERROR(VLOOKUP(A1107,[1]Monitoramento_Base_somente_disp!$A:$J,8,FALSE),0)</f>
        <v>0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Não</v>
      </c>
      <c r="W1107" t="str">
        <f t="shared" si="106"/>
        <v>Não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20066</v>
      </c>
      <c r="C1108">
        <f>IFERROR(VLOOKUP(A1108,[1]Monitoramento_Base_somente_disp!$A:$J,6,FALSE),0)</f>
        <v>1125703</v>
      </c>
      <c r="D1108">
        <f>IFERROR(VLOOKUP(A1108,[1]Monitoramento_Base_somente_disp!$A:$J,7,FALSE),0)</f>
        <v>0</v>
      </c>
      <c r="E1108">
        <f>IFERROR(VLOOKUP(A1108,[1]Monitoramento_Base_somente_disp!$A:$J,8,FALSE),0)</f>
        <v>0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Não</v>
      </c>
      <c r="W1108" t="str">
        <f t="shared" si="106"/>
        <v>Não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17083620</v>
      </c>
      <c r="D1109">
        <f>IFERROR(VLOOKUP(A1109,[1]Monitoramento_Base_somente_disp!$A:$J,7,FALSE),0)</f>
        <v>0</v>
      </c>
      <c r="E1109">
        <f>IFERROR(VLOOKUP(A1109,[1]Monitoramento_Base_somente_disp!$A:$J,8,FALSE),0)</f>
        <v>0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Não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175125</v>
      </c>
      <c r="D1110">
        <f>IFERROR(VLOOKUP(A1110,[1]Monitoramento_Base_somente_disp!$A:$J,7,FALSE),0)</f>
        <v>0</v>
      </c>
      <c r="E1110">
        <f>IFERROR(VLOOKUP(A1110,[1]Monitoramento_Base_somente_disp!$A:$J,8,FALSE),0)</f>
        <v>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Não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30096</v>
      </c>
      <c r="C1111">
        <f>IFERROR(VLOOKUP(A1111,[1]Monitoramento_Base_somente_disp!$A:$J,6,FALSE),0)</f>
        <v>3479606</v>
      </c>
      <c r="D1111">
        <f>IFERROR(VLOOKUP(A1111,[1]Monitoramento_Base_somente_disp!$A:$J,7,FALSE),0)</f>
        <v>0</v>
      </c>
      <c r="E1111">
        <f>IFERROR(VLOOKUP(A1111,[1]Monitoramento_Base_somente_disp!$A:$J,8,FALSE),0)</f>
        <v>0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Não</v>
      </c>
      <c r="W1111" t="str">
        <f t="shared" si="106"/>
        <v>Não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92327</v>
      </c>
      <c r="C1112">
        <f>IFERROR(VLOOKUP(A1112,[1]Monitoramento_Base_somente_disp!$A:$J,6,FALSE),0)</f>
        <v>15964110</v>
      </c>
      <c r="D1112">
        <f>IFERROR(VLOOKUP(A1112,[1]Monitoramento_Base_somente_disp!$A:$J,7,FALSE),0)</f>
        <v>0</v>
      </c>
      <c r="E1112">
        <f>IFERROR(VLOOKUP(A1112,[1]Monitoramento_Base_somente_disp!$A:$J,8,FALSE),0)</f>
        <v>0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Não</v>
      </c>
      <c r="W1112" t="str">
        <f t="shared" si="106"/>
        <v>Não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31036201</v>
      </c>
      <c r="D1113">
        <f>IFERROR(VLOOKUP(A1113,[1]Monitoramento_Base_somente_disp!$A:$J,7,FALSE),0)</f>
        <v>0</v>
      </c>
      <c r="E1113">
        <f>IFERROR(VLOOKUP(A1113,[1]Monitoramento_Base_somente_disp!$A:$J,8,FALSE),0)</f>
        <v>0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Não</v>
      </c>
      <c r="W1113" t="str">
        <f t="shared" si="106"/>
        <v>Não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3156254</v>
      </c>
      <c r="D1114">
        <f>IFERROR(VLOOKUP(A1114,[1]Monitoramento_Base_somente_disp!$A:$J,7,FALSE),0)</f>
        <v>0</v>
      </c>
      <c r="E1114">
        <f>IFERROR(VLOOKUP(A1114,[1]Monitoramento_Base_somente_disp!$A:$J,8,FALSE),0)</f>
        <v>0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Não</v>
      </c>
      <c r="W1114" t="str">
        <f t="shared" si="106"/>
        <v>Não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4130</v>
      </c>
      <c r="C1115">
        <f>IFERROR(VLOOKUP(A1115,[1]Monitoramento_Base_somente_disp!$A:$J,6,FALSE),0)</f>
        <v>520187</v>
      </c>
      <c r="D1115">
        <f>IFERROR(VLOOKUP(A1115,[1]Monitoramento_Base_somente_disp!$A:$J,7,FALSE),0)</f>
        <v>0</v>
      </c>
      <c r="E1115">
        <f>IFERROR(VLOOKUP(A1115,[1]Monitoramento_Base_somente_disp!$A:$J,8,FALSE),0)</f>
        <v>0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Não</v>
      </c>
      <c r="W1115" t="str">
        <f t="shared" si="106"/>
        <v>Não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122288</v>
      </c>
      <c r="C1116">
        <f>IFERROR(VLOOKUP(A1116,[1]Monitoramento_Base_somente_disp!$A:$J,6,FALSE),0)</f>
        <v>30162962</v>
      </c>
      <c r="D1116">
        <f>IFERROR(VLOOKUP(A1116,[1]Monitoramento_Base_somente_disp!$A:$J,7,FALSE),0)</f>
        <v>0</v>
      </c>
      <c r="E1116">
        <f>IFERROR(VLOOKUP(A1116,[1]Monitoramento_Base_somente_disp!$A:$J,8,FALSE),0)</f>
        <v>0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Não</v>
      </c>
      <c r="W1116" t="str">
        <f t="shared" si="106"/>
        <v>Não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79918</v>
      </c>
      <c r="C1117">
        <f>IFERROR(VLOOKUP(A1117,[1]Monitoramento_Base_somente_disp!$A:$J,6,FALSE),0)</f>
        <v>18999908</v>
      </c>
      <c r="D1117">
        <f>IFERROR(VLOOKUP(A1117,[1]Monitoramento_Base_somente_disp!$A:$J,7,FALSE),0)</f>
        <v>0</v>
      </c>
      <c r="E1117">
        <f>IFERROR(VLOOKUP(A1117,[1]Monitoramento_Base_somente_disp!$A:$J,8,FALSE),0)</f>
        <v>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Não</v>
      </c>
      <c r="W1117" t="str">
        <f t="shared" si="106"/>
        <v>Não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309840</v>
      </c>
      <c r="C1118">
        <f>IFERROR(VLOOKUP(A1118,[1]Monitoramento_Base_somente_disp!$A:$J,6,FALSE),0)</f>
        <v>168820065</v>
      </c>
      <c r="D1118">
        <f>IFERROR(VLOOKUP(A1118,[1]Monitoramento_Base_somente_disp!$A:$J,7,FALSE),0)</f>
        <v>0</v>
      </c>
      <c r="E1118">
        <f>IFERROR(VLOOKUP(A1118,[1]Monitoramento_Base_somente_disp!$A:$J,8,FALSE),0)</f>
        <v>0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Não</v>
      </c>
      <c r="W1118" t="str">
        <f t="shared" si="106"/>
        <v>Não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56743</v>
      </c>
      <c r="C1119">
        <f>IFERROR(VLOOKUP(A1119,[1]Monitoramento_Base_somente_disp!$A:$J,6,FALSE),0)</f>
        <v>13894322</v>
      </c>
      <c r="D1119">
        <f>IFERROR(VLOOKUP(A1119,[1]Monitoramento_Base_somente_disp!$A:$J,7,FALSE),0)</f>
        <v>0</v>
      </c>
      <c r="E1119">
        <f>IFERROR(VLOOKUP(A1119,[1]Monitoramento_Base_somente_disp!$A:$J,8,FALSE),0)</f>
        <v>0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Não</v>
      </c>
      <c r="W1119" t="str">
        <f t="shared" si="106"/>
        <v>Não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121871</v>
      </c>
      <c r="C1120">
        <f>IFERROR(VLOOKUP(A1120,[1]Monitoramento_Base_somente_disp!$A:$J,6,FALSE),0)</f>
        <v>167790137</v>
      </c>
      <c r="D1120">
        <f>IFERROR(VLOOKUP(A1120,[1]Monitoramento_Base_somente_disp!$A:$J,7,FALSE),0)</f>
        <v>0</v>
      </c>
      <c r="E1120">
        <f>IFERROR(VLOOKUP(A1120,[1]Monitoramento_Base_somente_disp!$A:$J,8,FALSE),0)</f>
        <v>0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Não</v>
      </c>
      <c r="W1120" t="str">
        <f t="shared" si="106"/>
        <v>Não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1848</v>
      </c>
      <c r="C1121">
        <f>IFERROR(VLOOKUP(A1121,[1]Monitoramento_Base_somente_disp!$A:$J,6,FALSE),0)</f>
        <v>53899972</v>
      </c>
      <c r="D1121">
        <f>IFERROR(VLOOKUP(A1121,[1]Monitoramento_Base_somente_disp!$A:$J,7,FALSE),0)</f>
        <v>0</v>
      </c>
      <c r="E1121">
        <f>IFERROR(VLOOKUP(A1121,[1]Monitoramento_Base_somente_disp!$A:$J,8,FALSE),0)</f>
        <v>0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Não</v>
      </c>
      <c r="W1121" t="str">
        <f t="shared" si="106"/>
        <v>Não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94034</v>
      </c>
      <c r="C1122">
        <f>IFERROR(VLOOKUP(A1122,[1]Monitoramento_Base_somente_disp!$A:$J,6,FALSE),0)</f>
        <v>127105290</v>
      </c>
      <c r="D1122">
        <f>IFERROR(VLOOKUP(A1122,[1]Monitoramento_Base_somente_disp!$A:$J,7,FALSE),0)</f>
        <v>0</v>
      </c>
      <c r="E1122">
        <f>IFERROR(VLOOKUP(A1122,[1]Monitoramento_Base_somente_disp!$A:$J,8,FALSE),0)</f>
        <v>0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Não</v>
      </c>
      <c r="W1122" t="str">
        <f t="shared" si="106"/>
        <v>Não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2256952</v>
      </c>
      <c r="D1123">
        <f>IFERROR(VLOOKUP(A1123,[1]Monitoramento_Base_somente_disp!$A:$J,7,FALSE),0)</f>
        <v>0</v>
      </c>
      <c r="E1123">
        <f>IFERROR(VLOOKUP(A1123,[1]Monitoramento_Base_somente_disp!$A:$J,8,FALSE),0)</f>
        <v>0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Não</v>
      </c>
      <c r="W1123" t="str">
        <f t="shared" si="106"/>
        <v>Não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2006</v>
      </c>
      <c r="C1124">
        <f>IFERROR(VLOOKUP(A1124,[1]Monitoramento_Base_somente_disp!$A:$J,6,FALSE),0)</f>
        <v>97280640</v>
      </c>
      <c r="D1124">
        <f>IFERROR(VLOOKUP(A1124,[1]Monitoramento_Base_somente_disp!$A:$J,7,FALSE),0)</f>
        <v>0</v>
      </c>
      <c r="E1124">
        <f>IFERROR(VLOOKUP(A1124,[1]Monitoramento_Base_somente_disp!$A:$J,8,FALSE),0)</f>
        <v>0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Não</v>
      </c>
      <c r="W1124" t="str">
        <f t="shared" si="106"/>
        <v>Não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56626</v>
      </c>
      <c r="C1125">
        <f>IFERROR(VLOOKUP(A1125,[1]Monitoramento_Base_somente_disp!$A:$J,6,FALSE),0)</f>
        <v>7003915</v>
      </c>
      <c r="D1125">
        <f>IFERROR(VLOOKUP(A1125,[1]Monitoramento_Base_somente_disp!$A:$J,7,FALSE),0)</f>
        <v>0</v>
      </c>
      <c r="E1125">
        <f>IFERROR(VLOOKUP(A1125,[1]Monitoramento_Base_somente_disp!$A:$J,8,FALSE),0)</f>
        <v>0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Não</v>
      </c>
      <c r="W1125" t="str">
        <f t="shared" si="106"/>
        <v>Não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7953</v>
      </c>
      <c r="C1126">
        <f>IFERROR(VLOOKUP(A1126,[1]Monitoramento_Base_somente_disp!$A:$J,6,FALSE),0)</f>
        <v>30958514</v>
      </c>
      <c r="D1126">
        <f>IFERROR(VLOOKUP(A1126,[1]Monitoramento_Base_somente_disp!$A:$J,7,FALSE),0)</f>
        <v>0</v>
      </c>
      <c r="E1126">
        <f>IFERROR(VLOOKUP(A1126,[1]Monitoramento_Base_somente_disp!$A:$J,8,FALSE),0)</f>
        <v>0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Não</v>
      </c>
      <c r="W1126" t="str">
        <f t="shared" si="106"/>
        <v>Não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27984</v>
      </c>
      <c r="C1127">
        <f>IFERROR(VLOOKUP(A1127,[1]Monitoramento_Base_somente_disp!$A:$J,6,FALSE),0)</f>
        <v>4369241</v>
      </c>
      <c r="D1127">
        <f>IFERROR(VLOOKUP(A1127,[1]Monitoramento_Base_somente_disp!$A:$J,7,FALSE),0)</f>
        <v>0</v>
      </c>
      <c r="E1127">
        <f>IFERROR(VLOOKUP(A1127,[1]Monitoramento_Base_somente_disp!$A:$J,8,FALSE),0)</f>
        <v>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Não</v>
      </c>
      <c r="W1127" t="str">
        <f t="shared" si="106"/>
        <v>Não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626442</v>
      </c>
      <c r="C1128">
        <f>IFERROR(VLOOKUP(A1128,[1]Monitoramento_Base_somente_disp!$A:$J,6,FALSE),0)</f>
        <v>408838451</v>
      </c>
      <c r="D1128">
        <f>IFERROR(VLOOKUP(A1128,[1]Monitoramento_Base_somente_disp!$A:$J,7,FALSE),0)</f>
        <v>0</v>
      </c>
      <c r="E1128">
        <f>IFERROR(VLOOKUP(A1128,[1]Monitoramento_Base_somente_disp!$A:$J,8,FALSE),0)</f>
        <v>0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Não</v>
      </c>
      <c r="W1128" t="str">
        <f t="shared" si="106"/>
        <v>Não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28627</v>
      </c>
      <c r="C1129">
        <f>IFERROR(VLOOKUP(A1129,[1]Monitoramento_Base_somente_disp!$A:$J,6,FALSE),0)</f>
        <v>60316507</v>
      </c>
      <c r="D1129">
        <f>IFERROR(VLOOKUP(A1129,[1]Monitoramento_Base_somente_disp!$A:$J,7,FALSE),0)</f>
        <v>0</v>
      </c>
      <c r="E1129">
        <f>IFERROR(VLOOKUP(A1129,[1]Monitoramento_Base_somente_disp!$A:$J,8,FALSE),0)</f>
        <v>0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Não</v>
      </c>
      <c r="W1129" t="str">
        <f t="shared" si="106"/>
        <v>Não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12404</v>
      </c>
      <c r="C1130">
        <f>IFERROR(VLOOKUP(A1130,[1]Monitoramento_Base_somente_disp!$A:$J,6,FALSE),0)</f>
        <v>20166067</v>
      </c>
      <c r="D1130">
        <f>IFERROR(VLOOKUP(A1130,[1]Monitoramento_Base_somente_disp!$A:$J,7,FALSE),0)</f>
        <v>0</v>
      </c>
      <c r="E1130">
        <f>IFERROR(VLOOKUP(A1130,[1]Monitoramento_Base_somente_disp!$A:$J,8,FALSE),0)</f>
        <v>0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Não</v>
      </c>
      <c r="W1130" t="str">
        <f t="shared" si="106"/>
        <v>Não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29707</v>
      </c>
      <c r="C1131">
        <f>IFERROR(VLOOKUP(A1131,[1]Monitoramento_Base_somente_disp!$A:$J,6,FALSE),0)</f>
        <v>121643264</v>
      </c>
      <c r="D1131">
        <f>IFERROR(VLOOKUP(A1131,[1]Monitoramento_Base_somente_disp!$A:$J,7,FALSE),0)</f>
        <v>0</v>
      </c>
      <c r="E1131">
        <f>IFERROR(VLOOKUP(A1131,[1]Monitoramento_Base_somente_disp!$A:$J,8,FALSE),0)</f>
        <v>0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Não</v>
      </c>
      <c r="W1131" t="str">
        <f t="shared" si="106"/>
        <v>Não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63239</v>
      </c>
      <c r="C1132">
        <f>IFERROR(VLOOKUP(A1132,[1]Monitoramento_Base_somente_disp!$A:$J,6,FALSE),0)</f>
        <v>57215749</v>
      </c>
      <c r="D1132">
        <f>IFERROR(VLOOKUP(A1132,[1]Monitoramento_Base_somente_disp!$A:$J,7,FALSE),0)</f>
        <v>0</v>
      </c>
      <c r="E1132">
        <f>IFERROR(VLOOKUP(A1132,[1]Monitoramento_Base_somente_disp!$A:$J,8,FALSE),0)</f>
        <v>0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Não</v>
      </c>
      <c r="W1132" t="str">
        <f t="shared" si="106"/>
        <v>Não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111345</v>
      </c>
      <c r="C1133">
        <f>IFERROR(VLOOKUP(A1133,[1]Monitoramento_Base_somente_disp!$A:$J,6,FALSE),0)</f>
        <v>8857295</v>
      </c>
      <c r="D1133">
        <f>IFERROR(VLOOKUP(A1133,[1]Monitoramento_Base_somente_disp!$A:$J,7,FALSE),0)</f>
        <v>0</v>
      </c>
      <c r="E1133">
        <f>IFERROR(VLOOKUP(A1133,[1]Monitoramento_Base_somente_disp!$A:$J,8,FALSE),0)</f>
        <v>0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Não</v>
      </c>
      <c r="W1133" t="str">
        <f t="shared" si="106"/>
        <v>Não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7943</v>
      </c>
      <c r="C1134">
        <f>IFERROR(VLOOKUP(A1134,[1]Monitoramento_Base_somente_disp!$A:$J,6,FALSE),0)</f>
        <v>3189532</v>
      </c>
      <c r="D1134">
        <f>IFERROR(VLOOKUP(A1134,[1]Monitoramento_Base_somente_disp!$A:$J,7,FALSE),0)</f>
        <v>0</v>
      </c>
      <c r="E1134">
        <f>IFERROR(VLOOKUP(A1134,[1]Monitoramento_Base_somente_disp!$A:$J,8,FALSE),0)</f>
        <v>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Não</v>
      </c>
      <c r="W1134" t="str">
        <f t="shared" si="106"/>
        <v>Não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53134</v>
      </c>
      <c r="C1135">
        <f>IFERROR(VLOOKUP(A1135,[1]Monitoramento_Base_somente_disp!$A:$J,6,FALSE),0)</f>
        <v>9135777</v>
      </c>
      <c r="D1135">
        <f>IFERROR(VLOOKUP(A1135,[1]Monitoramento_Base_somente_disp!$A:$J,7,FALSE),0)</f>
        <v>0</v>
      </c>
      <c r="E1135">
        <f>IFERROR(VLOOKUP(A1135,[1]Monitoramento_Base_somente_disp!$A:$J,8,FALSE),0)</f>
        <v>0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Não</v>
      </c>
      <c r="W1135" t="str">
        <f t="shared" si="106"/>
        <v>Não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59544</v>
      </c>
      <c r="C1136">
        <f>IFERROR(VLOOKUP(A1136,[1]Monitoramento_Base_somente_disp!$A:$J,6,FALSE),0)</f>
        <v>7370474</v>
      </c>
      <c r="D1136">
        <f>IFERROR(VLOOKUP(A1136,[1]Monitoramento_Base_somente_disp!$A:$J,7,FALSE),0)</f>
        <v>0</v>
      </c>
      <c r="E1136">
        <f>IFERROR(VLOOKUP(A1136,[1]Monitoramento_Base_somente_disp!$A:$J,8,FALSE),0)</f>
        <v>0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Não</v>
      </c>
      <c r="W1136" t="str">
        <f t="shared" si="106"/>
        <v>Não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4983</v>
      </c>
      <c r="C1137">
        <f>IFERROR(VLOOKUP(A1137,[1]Monitoramento_Base_somente_disp!$A:$J,6,FALSE),0)</f>
        <v>6562110</v>
      </c>
      <c r="D1137">
        <f>IFERROR(VLOOKUP(A1137,[1]Monitoramento_Base_somente_disp!$A:$J,7,FALSE),0)</f>
        <v>0</v>
      </c>
      <c r="E1137">
        <f>IFERROR(VLOOKUP(A1137,[1]Monitoramento_Base_somente_disp!$A:$J,8,FALSE),0)</f>
        <v>0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Não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125000</v>
      </c>
      <c r="D1138">
        <f>IFERROR(VLOOKUP(A1138,[1]Monitoramento_Base_somente_disp!$A:$J,7,FALSE),0)</f>
        <v>0</v>
      </c>
      <c r="E1138">
        <f>IFERROR(VLOOKUP(A1138,[1]Monitoramento_Base_somente_disp!$A:$J,8,FALSE),0)</f>
        <v>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Não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102997</v>
      </c>
      <c r="C1139">
        <f>IFERROR(VLOOKUP(A1139,[1]Monitoramento_Base_somente_disp!$A:$J,6,FALSE),0)</f>
        <v>19993786</v>
      </c>
      <c r="D1139">
        <f>IFERROR(VLOOKUP(A1139,[1]Monitoramento_Base_somente_disp!$A:$J,7,FALSE),0)</f>
        <v>0</v>
      </c>
      <c r="E1139">
        <f>IFERROR(VLOOKUP(A1139,[1]Monitoramento_Base_somente_disp!$A:$J,8,FALSE),0)</f>
        <v>0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Não</v>
      </c>
      <c r="W1139" t="str">
        <f t="shared" si="106"/>
        <v>Não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20492</v>
      </c>
      <c r="C1140">
        <f>IFERROR(VLOOKUP(A1140,[1]Monitoramento_Base_somente_disp!$A:$J,6,FALSE),0)</f>
        <v>55691394</v>
      </c>
      <c r="D1140">
        <f>IFERROR(VLOOKUP(A1140,[1]Monitoramento_Base_somente_disp!$A:$J,7,FALSE),0)</f>
        <v>0</v>
      </c>
      <c r="E1140">
        <f>IFERROR(VLOOKUP(A1140,[1]Monitoramento_Base_somente_disp!$A:$J,8,FALSE),0)</f>
        <v>0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Não</v>
      </c>
      <c r="W1140" t="str">
        <f t="shared" si="106"/>
        <v>Não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30824</v>
      </c>
      <c r="C1141">
        <f>IFERROR(VLOOKUP(A1141,[1]Monitoramento_Base_somente_disp!$A:$J,6,FALSE),0)</f>
        <v>13463653</v>
      </c>
      <c r="D1141">
        <f>IFERROR(VLOOKUP(A1141,[1]Monitoramento_Base_somente_disp!$A:$J,7,FALSE),0)</f>
        <v>0</v>
      </c>
      <c r="E1141">
        <f>IFERROR(VLOOKUP(A1141,[1]Monitoramento_Base_somente_disp!$A:$J,8,FALSE),0)</f>
        <v>0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Não</v>
      </c>
      <c r="W1141" t="str">
        <f t="shared" si="106"/>
        <v>Não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42103</v>
      </c>
      <c r="C1142">
        <f>IFERROR(VLOOKUP(A1142,[1]Monitoramento_Base_somente_disp!$A:$J,6,FALSE),0)</f>
        <v>15574087</v>
      </c>
      <c r="D1142">
        <f>IFERROR(VLOOKUP(A1142,[1]Monitoramento_Base_somente_disp!$A:$J,7,FALSE),0)</f>
        <v>0</v>
      </c>
      <c r="E1142">
        <f>IFERROR(VLOOKUP(A1142,[1]Monitoramento_Base_somente_disp!$A:$J,8,FALSE),0)</f>
        <v>0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Não</v>
      </c>
      <c r="W1142" t="str">
        <f t="shared" si="106"/>
        <v>Não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26176</v>
      </c>
      <c r="C1143">
        <f>IFERROR(VLOOKUP(A1143,[1]Monitoramento_Base_somente_disp!$A:$J,6,FALSE),0)</f>
        <v>55946010</v>
      </c>
      <c r="D1143">
        <f>IFERROR(VLOOKUP(A1143,[1]Monitoramento_Base_somente_disp!$A:$J,7,FALSE),0)</f>
        <v>0</v>
      </c>
      <c r="E1143">
        <f>IFERROR(VLOOKUP(A1143,[1]Monitoramento_Base_somente_disp!$A:$J,8,FALSE),0)</f>
        <v>0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Não</v>
      </c>
      <c r="W1143" t="str">
        <f t="shared" si="106"/>
        <v>Não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23480200</v>
      </c>
      <c r="D1144">
        <f>IFERROR(VLOOKUP(A1144,[1]Monitoramento_Base_somente_disp!$A:$J,7,FALSE),0)</f>
        <v>0</v>
      </c>
      <c r="E1144">
        <f>IFERROR(VLOOKUP(A1144,[1]Monitoramento_Base_somente_disp!$A:$J,8,FALSE),0)</f>
        <v>0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Não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101731</v>
      </c>
      <c r="C1145">
        <f>IFERROR(VLOOKUP(A1145,[1]Monitoramento_Base_somente_disp!$A:$J,6,FALSE),0)</f>
        <v>36781844</v>
      </c>
      <c r="D1145">
        <f>IFERROR(VLOOKUP(A1145,[1]Monitoramento_Base_somente_disp!$A:$J,7,FALSE),0)</f>
        <v>0</v>
      </c>
      <c r="E1145">
        <f>IFERROR(VLOOKUP(A1145,[1]Monitoramento_Base_somente_disp!$A:$J,8,FALSE),0)</f>
        <v>0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Não</v>
      </c>
      <c r="W1145" t="str">
        <f t="shared" si="106"/>
        <v>Não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22446</v>
      </c>
      <c r="C1146">
        <f>IFERROR(VLOOKUP(A1146,[1]Monitoramento_Base_somente_disp!$A:$J,6,FALSE),0)</f>
        <v>2314912</v>
      </c>
      <c r="D1146">
        <f>IFERROR(VLOOKUP(A1146,[1]Monitoramento_Base_somente_disp!$A:$J,7,FALSE),0)</f>
        <v>0</v>
      </c>
      <c r="E1146">
        <f>IFERROR(VLOOKUP(A1146,[1]Monitoramento_Base_somente_disp!$A:$J,8,FALSE),0)</f>
        <v>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Não</v>
      </c>
      <c r="W1146" t="str">
        <f t="shared" si="106"/>
        <v>Não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13246537</v>
      </c>
      <c r="D1147">
        <f>IFERROR(VLOOKUP(A1147,[1]Monitoramento_Base_somente_disp!$A:$J,7,FALSE),0)</f>
        <v>0</v>
      </c>
      <c r="E1147">
        <f>IFERROR(VLOOKUP(A1147,[1]Monitoramento_Base_somente_disp!$A:$J,8,FALSE),0)</f>
        <v>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Não</v>
      </c>
      <c r="W1147" t="str">
        <f t="shared" si="106"/>
        <v>Não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38536</v>
      </c>
      <c r="C1148">
        <f>IFERROR(VLOOKUP(A1148,[1]Monitoramento_Base_somente_disp!$A:$J,6,FALSE),0)</f>
        <v>51184186</v>
      </c>
      <c r="D1148">
        <f>IFERROR(VLOOKUP(A1148,[1]Monitoramento_Base_somente_disp!$A:$J,7,FALSE),0)</f>
        <v>0</v>
      </c>
      <c r="E1148">
        <f>IFERROR(VLOOKUP(A1148,[1]Monitoramento_Base_somente_disp!$A:$J,8,FALSE),0)</f>
        <v>0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Não</v>
      </c>
      <c r="W1148" t="str">
        <f t="shared" si="106"/>
        <v>Não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18920</v>
      </c>
      <c r="C1149">
        <f>IFERROR(VLOOKUP(A1149,[1]Monitoramento_Base_somente_disp!$A:$J,6,FALSE),0)</f>
        <v>28327587</v>
      </c>
      <c r="D1149">
        <f>IFERROR(VLOOKUP(A1149,[1]Monitoramento_Base_somente_disp!$A:$J,7,FALSE),0)</f>
        <v>0</v>
      </c>
      <c r="E1149">
        <f>IFERROR(VLOOKUP(A1149,[1]Monitoramento_Base_somente_disp!$A:$J,8,FALSE),0)</f>
        <v>0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Não</v>
      </c>
      <c r="W1149" t="str">
        <f t="shared" si="106"/>
        <v>Não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877125</v>
      </c>
      <c r="D1150">
        <f>IFERROR(VLOOKUP(A1150,[1]Monitoramento_Base_somente_disp!$A:$J,7,FALSE),0)</f>
        <v>0</v>
      </c>
      <c r="E1150">
        <f>IFERROR(VLOOKUP(A1150,[1]Monitoramento_Base_somente_disp!$A:$J,8,FALSE),0)</f>
        <v>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Não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24372</v>
      </c>
      <c r="C1151">
        <f>IFERROR(VLOOKUP(A1151,[1]Monitoramento_Base_somente_disp!$A:$J,6,FALSE),0)</f>
        <v>41305297</v>
      </c>
      <c r="D1151">
        <f>IFERROR(VLOOKUP(A1151,[1]Monitoramento_Base_somente_disp!$A:$J,7,FALSE),0)</f>
        <v>0</v>
      </c>
      <c r="E1151">
        <f>IFERROR(VLOOKUP(A1151,[1]Monitoramento_Base_somente_disp!$A:$J,8,FALSE),0)</f>
        <v>0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Não</v>
      </c>
      <c r="W1151" t="str">
        <f t="shared" si="106"/>
        <v>Não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112145</v>
      </c>
      <c r="C1152">
        <f>IFERROR(VLOOKUP(A1152,[1]Monitoramento_Base_somente_disp!$A:$J,6,FALSE),0)</f>
        <v>101224926</v>
      </c>
      <c r="D1152">
        <f>IFERROR(VLOOKUP(A1152,[1]Monitoramento_Base_somente_disp!$A:$J,7,FALSE),0)</f>
        <v>0</v>
      </c>
      <c r="E1152">
        <f>IFERROR(VLOOKUP(A1152,[1]Monitoramento_Base_somente_disp!$A:$J,8,FALSE),0)</f>
        <v>0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Não</v>
      </c>
      <c r="W1152" t="str">
        <f t="shared" si="106"/>
        <v>Não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16546</v>
      </c>
      <c r="C1153">
        <f>IFERROR(VLOOKUP(A1153,[1]Monitoramento_Base_somente_disp!$A:$J,6,FALSE),0)</f>
        <v>358393</v>
      </c>
      <c r="D1153">
        <f>IFERROR(VLOOKUP(A1153,[1]Monitoramento_Base_somente_disp!$A:$J,7,FALSE),0)</f>
        <v>0</v>
      </c>
      <c r="E1153">
        <f>IFERROR(VLOOKUP(A1153,[1]Monitoramento_Base_somente_disp!$A:$J,8,FALSE),0)</f>
        <v>0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Não</v>
      </c>
      <c r="W1153" t="str">
        <f t="shared" si="106"/>
        <v>Não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42111</v>
      </c>
      <c r="C1154">
        <f>IFERROR(VLOOKUP(A1154,[1]Monitoramento_Base_somente_disp!$A:$J,6,FALSE),0)</f>
        <v>50660580</v>
      </c>
      <c r="D1154">
        <f>IFERROR(VLOOKUP(A1154,[1]Monitoramento_Base_somente_disp!$A:$J,7,FALSE),0)</f>
        <v>0</v>
      </c>
      <c r="E1154">
        <f>IFERROR(VLOOKUP(A1154,[1]Monitoramento_Base_somente_disp!$A:$J,8,FALSE),0)</f>
        <v>0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Não</v>
      </c>
      <c r="W1154" t="str">
        <f t="shared" si="106"/>
        <v>Não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9923</v>
      </c>
      <c r="C1155">
        <f>IFERROR(VLOOKUP(A1155,[1]Monitoramento_Base_somente_disp!$A:$J,6,FALSE),0)</f>
        <v>2965091</v>
      </c>
      <c r="D1155">
        <f>IFERROR(VLOOKUP(A1155,[1]Monitoramento_Base_somente_disp!$A:$J,7,FALSE),0)</f>
        <v>0</v>
      </c>
      <c r="E1155">
        <f>IFERROR(VLOOKUP(A1155,[1]Monitoramento_Base_somente_disp!$A:$J,8,FALSE),0)</f>
        <v>0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Não</v>
      </c>
      <c r="W1155" t="str">
        <f t="shared" si="106"/>
        <v>Não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23406008</v>
      </c>
      <c r="D1156">
        <f>IFERROR(VLOOKUP(A1156,[1]Monitoramento_Base_somente_disp!$A:$J,7,FALSE),0)</f>
        <v>0</v>
      </c>
      <c r="E1156">
        <f>IFERROR(VLOOKUP(A1156,[1]Monitoramento_Base_somente_disp!$A:$J,8,FALSE),0)</f>
        <v>0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Não</v>
      </c>
      <c r="W1156" t="str">
        <f t="shared" si="106"/>
        <v>Não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82465241</v>
      </c>
      <c r="D1157">
        <f>IFERROR(VLOOKUP(A1157,[1]Monitoramento_Base_somente_disp!$A:$J,7,FALSE),0)</f>
        <v>0</v>
      </c>
      <c r="E1157">
        <f>IFERROR(VLOOKUP(A1157,[1]Monitoramento_Base_somente_disp!$A:$J,8,FALSE),0)</f>
        <v>0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Não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5589</v>
      </c>
      <c r="C1158">
        <f>IFERROR(VLOOKUP(A1158,[1]Monitoramento_Base_somente_disp!$A:$J,6,FALSE),0)</f>
        <v>3355727</v>
      </c>
      <c r="D1158">
        <f>IFERROR(VLOOKUP(A1158,[1]Monitoramento_Base_somente_disp!$A:$J,7,FALSE),0)</f>
        <v>0</v>
      </c>
      <c r="E1158">
        <f>IFERROR(VLOOKUP(A1158,[1]Monitoramento_Base_somente_disp!$A:$J,8,FALSE),0)</f>
        <v>0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Não</v>
      </c>
      <c r="W1158" t="str">
        <f t="shared" ref="W1158:W1221" si="112">IF(E1158+K1158+Q1158&gt;0,"Sim","Não")</f>
        <v>Não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54883</v>
      </c>
      <c r="C1159">
        <f>IFERROR(VLOOKUP(A1159,[1]Monitoramento_Base_somente_disp!$A:$J,6,FALSE),0)</f>
        <v>7462358</v>
      </c>
      <c r="D1159">
        <f>IFERROR(VLOOKUP(A1159,[1]Monitoramento_Base_somente_disp!$A:$J,7,FALSE),0)</f>
        <v>0</v>
      </c>
      <c r="E1159">
        <f>IFERROR(VLOOKUP(A1159,[1]Monitoramento_Base_somente_disp!$A:$J,8,FALSE),0)</f>
        <v>0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Não</v>
      </c>
      <c r="W1159" t="str">
        <f t="shared" si="112"/>
        <v>Não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168129</v>
      </c>
      <c r="C1160">
        <f>IFERROR(VLOOKUP(A1160,[1]Monitoramento_Base_somente_disp!$A:$J,6,FALSE),0)</f>
        <v>37310660</v>
      </c>
      <c r="D1160">
        <f>IFERROR(VLOOKUP(A1160,[1]Monitoramento_Base_somente_disp!$A:$J,7,FALSE),0)</f>
        <v>0</v>
      </c>
      <c r="E1160">
        <f>IFERROR(VLOOKUP(A1160,[1]Monitoramento_Base_somente_disp!$A:$J,8,FALSE),0)</f>
        <v>0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Não</v>
      </c>
      <c r="W1160" t="str">
        <f t="shared" si="112"/>
        <v>Não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78104</v>
      </c>
      <c r="C1161">
        <f>IFERROR(VLOOKUP(A1161,[1]Monitoramento_Base_somente_disp!$A:$J,6,FALSE),0)</f>
        <v>32480898</v>
      </c>
      <c r="D1161">
        <f>IFERROR(VLOOKUP(A1161,[1]Monitoramento_Base_somente_disp!$A:$J,7,FALSE),0)</f>
        <v>0</v>
      </c>
      <c r="E1161">
        <f>IFERROR(VLOOKUP(A1161,[1]Monitoramento_Base_somente_disp!$A:$J,8,FALSE),0)</f>
        <v>0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Não</v>
      </c>
      <c r="W1161" t="str">
        <f t="shared" si="112"/>
        <v>Não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44358</v>
      </c>
      <c r="C1162">
        <f>IFERROR(VLOOKUP(A1162,[1]Monitoramento_Base_somente_disp!$A:$J,6,FALSE),0)</f>
        <v>7440959</v>
      </c>
      <c r="D1162">
        <f>IFERROR(VLOOKUP(A1162,[1]Monitoramento_Base_somente_disp!$A:$J,7,FALSE),0)</f>
        <v>0</v>
      </c>
      <c r="E1162">
        <f>IFERROR(VLOOKUP(A1162,[1]Monitoramento_Base_somente_disp!$A:$J,8,FALSE),0)</f>
        <v>0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Não</v>
      </c>
      <c r="W1162" t="str">
        <f t="shared" si="112"/>
        <v>Não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105511</v>
      </c>
      <c r="C1163">
        <f>IFERROR(VLOOKUP(A1163,[1]Monitoramento_Base_somente_disp!$A:$J,6,FALSE),0)</f>
        <v>31818444</v>
      </c>
      <c r="D1163">
        <f>IFERROR(VLOOKUP(A1163,[1]Monitoramento_Base_somente_disp!$A:$J,7,FALSE),0)</f>
        <v>0</v>
      </c>
      <c r="E1163">
        <f>IFERROR(VLOOKUP(A1163,[1]Monitoramento_Base_somente_disp!$A:$J,8,FALSE),0)</f>
        <v>0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Não</v>
      </c>
      <c r="W1163" t="str">
        <f t="shared" si="112"/>
        <v>Não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62</v>
      </c>
      <c r="C1164">
        <f>IFERROR(VLOOKUP(A1164,[1]Monitoramento_Base_somente_disp!$A:$J,6,FALSE),0)</f>
        <v>252764</v>
      </c>
      <c r="D1164">
        <f>IFERROR(VLOOKUP(A1164,[1]Monitoramento_Base_somente_disp!$A:$J,7,FALSE),0)</f>
        <v>0</v>
      </c>
      <c r="E1164">
        <f>IFERROR(VLOOKUP(A1164,[1]Monitoramento_Base_somente_disp!$A:$J,8,FALSE),0)</f>
        <v>0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Não</v>
      </c>
      <c r="W1164" t="str">
        <f t="shared" si="112"/>
        <v>Não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956</v>
      </c>
      <c r="C1165">
        <f>IFERROR(VLOOKUP(A1165,[1]Monitoramento_Base_somente_disp!$A:$J,6,FALSE),0)</f>
        <v>24507429</v>
      </c>
      <c r="D1165">
        <f>IFERROR(VLOOKUP(A1165,[1]Monitoramento_Base_somente_disp!$A:$J,7,FALSE),0)</f>
        <v>0</v>
      </c>
      <c r="E1165">
        <f>IFERROR(VLOOKUP(A1165,[1]Monitoramento_Base_somente_disp!$A:$J,8,FALSE),0)</f>
        <v>0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Não</v>
      </c>
      <c r="W1165" t="str">
        <f t="shared" si="112"/>
        <v>Não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12448</v>
      </c>
      <c r="C1166">
        <f>IFERROR(VLOOKUP(A1166,[1]Monitoramento_Base_somente_disp!$A:$J,6,FALSE),0)</f>
        <v>28890033</v>
      </c>
      <c r="D1166">
        <f>IFERROR(VLOOKUP(A1166,[1]Monitoramento_Base_somente_disp!$A:$J,7,FALSE),0)</f>
        <v>0</v>
      </c>
      <c r="E1166">
        <f>IFERROR(VLOOKUP(A1166,[1]Monitoramento_Base_somente_disp!$A:$J,8,FALSE),0)</f>
        <v>0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Não</v>
      </c>
      <c r="W1166" t="str">
        <f t="shared" si="112"/>
        <v>Não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30334</v>
      </c>
      <c r="C1167">
        <f>IFERROR(VLOOKUP(A1167,[1]Monitoramento_Base_somente_disp!$A:$J,6,FALSE),0)</f>
        <v>29568440</v>
      </c>
      <c r="D1167">
        <f>IFERROR(VLOOKUP(A1167,[1]Monitoramento_Base_somente_disp!$A:$J,7,FALSE),0)</f>
        <v>0</v>
      </c>
      <c r="E1167">
        <f>IFERROR(VLOOKUP(A1167,[1]Monitoramento_Base_somente_disp!$A:$J,8,FALSE),0)</f>
        <v>0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Não</v>
      </c>
      <c r="W1167" t="str">
        <f t="shared" si="112"/>
        <v>Não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38113</v>
      </c>
      <c r="C1168">
        <f>IFERROR(VLOOKUP(A1168,[1]Monitoramento_Base_somente_disp!$A:$J,6,FALSE),0)</f>
        <v>11562095</v>
      </c>
      <c r="D1168">
        <f>IFERROR(VLOOKUP(A1168,[1]Monitoramento_Base_somente_disp!$A:$J,7,FALSE),0)</f>
        <v>0</v>
      </c>
      <c r="E1168">
        <f>IFERROR(VLOOKUP(A1168,[1]Monitoramento_Base_somente_disp!$A:$J,8,FALSE),0)</f>
        <v>0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Não</v>
      </c>
      <c r="W1168" t="str">
        <f t="shared" si="112"/>
        <v>Não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18060915</v>
      </c>
      <c r="D1169">
        <f>IFERROR(VLOOKUP(A1169,[1]Monitoramento_Base_somente_disp!$A:$J,7,FALSE),0)</f>
        <v>0</v>
      </c>
      <c r="E1169">
        <f>IFERROR(VLOOKUP(A1169,[1]Monitoramento_Base_somente_disp!$A:$J,8,FALSE),0)</f>
        <v>0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Não</v>
      </c>
      <c r="W1169" t="str">
        <f t="shared" si="112"/>
        <v>Não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4993510</v>
      </c>
      <c r="D1170">
        <f>IFERROR(VLOOKUP(A1170,[1]Monitoramento_Base_somente_disp!$A:$J,7,FALSE),0)</f>
        <v>0</v>
      </c>
      <c r="E1170">
        <f>IFERROR(VLOOKUP(A1170,[1]Monitoramento_Base_somente_disp!$A:$J,8,FALSE),0)</f>
        <v>0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Não</v>
      </c>
      <c r="W1170" t="str">
        <f t="shared" si="112"/>
        <v>Não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24541</v>
      </c>
      <c r="D1171">
        <f>IFERROR(VLOOKUP(A1171,[1]Monitoramento_Base_somente_disp!$A:$J,7,FALSE),0)</f>
        <v>0</v>
      </c>
      <c r="E1171">
        <f>IFERROR(VLOOKUP(A1171,[1]Monitoramento_Base_somente_disp!$A:$J,8,FALSE),0)</f>
        <v>0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Não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44655</v>
      </c>
      <c r="C1172">
        <f>IFERROR(VLOOKUP(A1172,[1]Monitoramento_Base_somente_disp!$A:$J,6,FALSE),0)</f>
        <v>38387581</v>
      </c>
      <c r="D1172">
        <f>IFERROR(VLOOKUP(A1172,[1]Monitoramento_Base_somente_disp!$A:$J,7,FALSE),0)</f>
        <v>0</v>
      </c>
      <c r="E1172">
        <f>IFERROR(VLOOKUP(A1172,[1]Monitoramento_Base_somente_disp!$A:$J,8,FALSE),0)</f>
        <v>0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Não</v>
      </c>
      <c r="W1172" t="str">
        <f t="shared" si="112"/>
        <v>Não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22227</v>
      </c>
      <c r="C1173">
        <f>IFERROR(VLOOKUP(A1173,[1]Monitoramento_Base_somente_disp!$A:$J,6,FALSE),0)</f>
        <v>6272531</v>
      </c>
      <c r="D1173">
        <f>IFERROR(VLOOKUP(A1173,[1]Monitoramento_Base_somente_disp!$A:$J,7,FALSE),0)</f>
        <v>0</v>
      </c>
      <c r="E1173">
        <f>IFERROR(VLOOKUP(A1173,[1]Monitoramento_Base_somente_disp!$A:$J,8,FALSE),0)</f>
        <v>0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Não</v>
      </c>
      <c r="W1173" t="str">
        <f t="shared" si="112"/>
        <v>Não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28071</v>
      </c>
      <c r="C1174">
        <f>IFERROR(VLOOKUP(A1174,[1]Monitoramento_Base_somente_disp!$A:$J,6,FALSE),0)</f>
        <v>12533514</v>
      </c>
      <c r="D1174">
        <f>IFERROR(VLOOKUP(A1174,[1]Monitoramento_Base_somente_disp!$A:$J,7,FALSE),0)</f>
        <v>0</v>
      </c>
      <c r="E1174">
        <f>IFERROR(VLOOKUP(A1174,[1]Monitoramento_Base_somente_disp!$A:$J,8,FALSE),0)</f>
        <v>0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Não</v>
      </c>
      <c r="W1174" t="str">
        <f t="shared" si="112"/>
        <v>Não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1427619650</v>
      </c>
      <c r="D1175">
        <f>IFERROR(VLOOKUP(A1175,[1]Monitoramento_Base_somente_disp!$A:$J,7,FALSE),0)</f>
        <v>0</v>
      </c>
      <c r="E1175">
        <f>IFERROR(VLOOKUP(A1175,[1]Monitoramento_Base_somente_disp!$A:$J,8,FALSE),0)</f>
        <v>0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Não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34401144</v>
      </c>
      <c r="D1176">
        <f>IFERROR(VLOOKUP(A1176,[1]Monitoramento_Base_somente_disp!$A:$J,7,FALSE),0)</f>
        <v>0</v>
      </c>
      <c r="E1176">
        <f>IFERROR(VLOOKUP(A1176,[1]Monitoramento_Base_somente_disp!$A:$J,8,FALSE),0)</f>
        <v>0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Não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75975</v>
      </c>
      <c r="C1177">
        <f>IFERROR(VLOOKUP(A1177,[1]Monitoramento_Base_somente_disp!$A:$J,6,FALSE),0)</f>
        <v>53163600</v>
      </c>
      <c r="D1177">
        <f>IFERROR(VLOOKUP(A1177,[1]Monitoramento_Base_somente_disp!$A:$J,7,FALSE),0)</f>
        <v>0</v>
      </c>
      <c r="E1177">
        <f>IFERROR(VLOOKUP(A1177,[1]Monitoramento_Base_somente_disp!$A:$J,8,FALSE),0)</f>
        <v>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Não</v>
      </c>
      <c r="W1177" t="str">
        <f t="shared" si="112"/>
        <v>Não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155229</v>
      </c>
      <c r="C1178">
        <f>IFERROR(VLOOKUP(A1178,[1]Monitoramento_Base_somente_disp!$A:$J,6,FALSE),0)</f>
        <v>13417550</v>
      </c>
      <c r="D1178">
        <f>IFERROR(VLOOKUP(A1178,[1]Monitoramento_Base_somente_disp!$A:$J,7,FALSE),0)</f>
        <v>0</v>
      </c>
      <c r="E1178">
        <f>IFERROR(VLOOKUP(A1178,[1]Monitoramento_Base_somente_disp!$A:$J,8,FALSE),0)</f>
        <v>0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Não</v>
      </c>
      <c r="W1178" t="str">
        <f t="shared" si="112"/>
        <v>Não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5125</v>
      </c>
      <c r="C1179">
        <f>IFERROR(VLOOKUP(A1179,[1]Monitoramento_Base_somente_disp!$A:$J,6,FALSE),0)</f>
        <v>95600074</v>
      </c>
      <c r="D1179">
        <f>IFERROR(VLOOKUP(A1179,[1]Monitoramento_Base_somente_disp!$A:$J,7,FALSE),0)</f>
        <v>0</v>
      </c>
      <c r="E1179">
        <f>IFERROR(VLOOKUP(A1179,[1]Monitoramento_Base_somente_disp!$A:$J,8,FALSE),0)</f>
        <v>0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Não</v>
      </c>
      <c r="W1179" t="str">
        <f t="shared" si="112"/>
        <v>Não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71973</v>
      </c>
      <c r="C1180">
        <f>IFERROR(VLOOKUP(A1180,[1]Monitoramento_Base_somente_disp!$A:$J,6,FALSE),0)</f>
        <v>11252671</v>
      </c>
      <c r="D1180">
        <f>IFERROR(VLOOKUP(A1180,[1]Monitoramento_Base_somente_disp!$A:$J,7,FALSE),0)</f>
        <v>0</v>
      </c>
      <c r="E1180">
        <f>IFERROR(VLOOKUP(A1180,[1]Monitoramento_Base_somente_disp!$A:$J,8,FALSE),0)</f>
        <v>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Não</v>
      </c>
      <c r="W1180" t="str">
        <f t="shared" si="112"/>
        <v>Não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193241</v>
      </c>
      <c r="C1181">
        <f>IFERROR(VLOOKUP(A1181,[1]Monitoramento_Base_somente_disp!$A:$J,6,FALSE),0)</f>
        <v>29527101</v>
      </c>
      <c r="D1181">
        <f>IFERROR(VLOOKUP(A1181,[1]Monitoramento_Base_somente_disp!$A:$J,7,FALSE),0)</f>
        <v>0</v>
      </c>
      <c r="E1181">
        <f>IFERROR(VLOOKUP(A1181,[1]Monitoramento_Base_somente_disp!$A:$J,8,FALSE),0)</f>
        <v>0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Não</v>
      </c>
      <c r="W1181" t="str">
        <f t="shared" si="112"/>
        <v>Não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4621</v>
      </c>
      <c r="C1182">
        <f>IFERROR(VLOOKUP(A1182,[1]Monitoramento_Base_somente_disp!$A:$J,6,FALSE),0)</f>
        <v>1124642180</v>
      </c>
      <c r="D1182">
        <f>IFERROR(VLOOKUP(A1182,[1]Monitoramento_Base_somente_disp!$A:$J,7,FALSE),0)</f>
        <v>0</v>
      </c>
      <c r="E1182">
        <f>IFERROR(VLOOKUP(A1182,[1]Monitoramento_Base_somente_disp!$A:$J,8,FALSE),0)</f>
        <v>0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Não</v>
      </c>
      <c r="W1182" t="str">
        <f t="shared" si="112"/>
        <v>Não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237</v>
      </c>
      <c r="C1183">
        <f>IFERROR(VLOOKUP(A1183,[1]Monitoramento_Base_somente_disp!$A:$J,6,FALSE),0)</f>
        <v>18390212</v>
      </c>
      <c r="D1183">
        <f>IFERROR(VLOOKUP(A1183,[1]Monitoramento_Base_somente_disp!$A:$J,7,FALSE),0)</f>
        <v>0</v>
      </c>
      <c r="E1183">
        <f>IFERROR(VLOOKUP(A1183,[1]Monitoramento_Base_somente_disp!$A:$J,8,FALSE),0)</f>
        <v>0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Não</v>
      </c>
      <c r="W1183" t="str">
        <f t="shared" si="112"/>
        <v>Não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281147</v>
      </c>
      <c r="C1184">
        <f>IFERROR(VLOOKUP(A1184,[1]Monitoramento_Base_somente_disp!$A:$J,6,FALSE),0)</f>
        <v>124545794</v>
      </c>
      <c r="D1184">
        <f>IFERROR(VLOOKUP(A1184,[1]Monitoramento_Base_somente_disp!$A:$J,7,FALSE),0)</f>
        <v>0</v>
      </c>
      <c r="E1184">
        <f>IFERROR(VLOOKUP(A1184,[1]Monitoramento_Base_somente_disp!$A:$J,8,FALSE),0)</f>
        <v>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Não</v>
      </c>
      <c r="W1184" t="str">
        <f t="shared" si="112"/>
        <v>Não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6952</v>
      </c>
      <c r="C1185">
        <f>IFERROR(VLOOKUP(A1185,[1]Monitoramento_Base_somente_disp!$A:$J,6,FALSE),0)</f>
        <v>2572326</v>
      </c>
      <c r="D1185">
        <f>IFERROR(VLOOKUP(A1185,[1]Monitoramento_Base_somente_disp!$A:$J,7,FALSE),0)</f>
        <v>0</v>
      </c>
      <c r="E1185">
        <f>IFERROR(VLOOKUP(A1185,[1]Monitoramento_Base_somente_disp!$A:$J,8,FALSE),0)</f>
        <v>0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Não</v>
      </c>
      <c r="W1185" t="str">
        <f t="shared" si="112"/>
        <v>Não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313524</v>
      </c>
      <c r="C1186">
        <f>IFERROR(VLOOKUP(A1186,[1]Monitoramento_Base_somente_disp!$A:$J,6,FALSE),0)</f>
        <v>45640544</v>
      </c>
      <c r="D1186">
        <f>IFERROR(VLOOKUP(A1186,[1]Monitoramento_Base_somente_disp!$A:$J,7,FALSE),0)</f>
        <v>0</v>
      </c>
      <c r="E1186">
        <f>IFERROR(VLOOKUP(A1186,[1]Monitoramento_Base_somente_disp!$A:$J,8,FALSE),0)</f>
        <v>0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Não</v>
      </c>
      <c r="W1186" t="str">
        <f t="shared" si="112"/>
        <v>Não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20838950</v>
      </c>
      <c r="D1187">
        <f>IFERROR(VLOOKUP(A1187,[1]Monitoramento_Base_somente_disp!$A:$J,7,FALSE),0)</f>
        <v>0</v>
      </c>
      <c r="E1187">
        <f>IFERROR(VLOOKUP(A1187,[1]Monitoramento_Base_somente_disp!$A:$J,8,FALSE),0)</f>
        <v>0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Não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7918</v>
      </c>
      <c r="C1188">
        <f>IFERROR(VLOOKUP(A1188,[1]Monitoramento_Base_somente_disp!$A:$J,6,FALSE),0)</f>
        <v>7564600</v>
      </c>
      <c r="D1188">
        <f>IFERROR(VLOOKUP(A1188,[1]Monitoramento_Base_somente_disp!$A:$J,7,FALSE),0)</f>
        <v>0</v>
      </c>
      <c r="E1188">
        <f>IFERROR(VLOOKUP(A1188,[1]Monitoramento_Base_somente_disp!$A:$J,8,FALSE),0)</f>
        <v>0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Não</v>
      </c>
      <c r="W1188" t="str">
        <f t="shared" si="112"/>
        <v>Não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592</v>
      </c>
      <c r="C1189">
        <f>IFERROR(VLOOKUP(A1189,[1]Monitoramento_Base_somente_disp!$A:$J,6,FALSE),0)</f>
        <v>2932123</v>
      </c>
      <c r="D1189">
        <f>IFERROR(VLOOKUP(A1189,[1]Monitoramento_Base_somente_disp!$A:$J,7,FALSE),0)</f>
        <v>0</v>
      </c>
      <c r="E1189">
        <f>IFERROR(VLOOKUP(A1189,[1]Monitoramento_Base_somente_disp!$A:$J,8,FALSE),0)</f>
        <v>0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Não</v>
      </c>
      <c r="W1189" t="str">
        <f t="shared" si="112"/>
        <v>Não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57541900</v>
      </c>
      <c r="D1190">
        <f>IFERROR(VLOOKUP(A1190,[1]Monitoramento_Base_somente_disp!$A:$J,7,FALSE),0)</f>
        <v>0</v>
      </c>
      <c r="E1190">
        <f>IFERROR(VLOOKUP(A1190,[1]Monitoramento_Base_somente_disp!$A:$J,8,FALSE),0)</f>
        <v>0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Não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19578</v>
      </c>
      <c r="C1191">
        <f>IFERROR(VLOOKUP(A1191,[1]Monitoramento_Base_somente_disp!$A:$J,6,FALSE),0)</f>
        <v>32785922</v>
      </c>
      <c r="D1191">
        <f>IFERROR(VLOOKUP(A1191,[1]Monitoramento_Base_somente_disp!$A:$J,7,FALSE),0)</f>
        <v>0</v>
      </c>
      <c r="E1191">
        <f>IFERROR(VLOOKUP(A1191,[1]Monitoramento_Base_somente_disp!$A:$J,8,FALSE),0)</f>
        <v>0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Não</v>
      </c>
      <c r="W1191" t="str">
        <f t="shared" si="112"/>
        <v>Não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25042</v>
      </c>
      <c r="C1192">
        <f>IFERROR(VLOOKUP(A1192,[1]Monitoramento_Base_somente_disp!$A:$J,6,FALSE),0)</f>
        <v>8289656</v>
      </c>
      <c r="D1192">
        <f>IFERROR(VLOOKUP(A1192,[1]Monitoramento_Base_somente_disp!$A:$J,7,FALSE),0)</f>
        <v>0</v>
      </c>
      <c r="E1192">
        <f>IFERROR(VLOOKUP(A1192,[1]Monitoramento_Base_somente_disp!$A:$J,8,FALSE),0)</f>
        <v>0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Não</v>
      </c>
      <c r="W1192" t="str">
        <f t="shared" si="112"/>
        <v>Não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37809</v>
      </c>
      <c r="C1193">
        <f>IFERROR(VLOOKUP(A1193,[1]Monitoramento_Base_somente_disp!$A:$J,6,FALSE),0)</f>
        <v>103860637</v>
      </c>
      <c r="D1193">
        <f>IFERROR(VLOOKUP(A1193,[1]Monitoramento_Base_somente_disp!$A:$J,7,FALSE),0)</f>
        <v>0</v>
      </c>
      <c r="E1193">
        <f>IFERROR(VLOOKUP(A1193,[1]Monitoramento_Base_somente_disp!$A:$J,8,FALSE),0)</f>
        <v>0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Não</v>
      </c>
      <c r="W1193" t="str">
        <f t="shared" si="112"/>
        <v>Não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15461</v>
      </c>
      <c r="C1194">
        <f>IFERROR(VLOOKUP(A1194,[1]Monitoramento_Base_somente_disp!$A:$J,6,FALSE),0)</f>
        <v>46098608</v>
      </c>
      <c r="D1194">
        <f>IFERROR(VLOOKUP(A1194,[1]Monitoramento_Base_somente_disp!$A:$J,7,FALSE),0)</f>
        <v>0</v>
      </c>
      <c r="E1194">
        <f>IFERROR(VLOOKUP(A1194,[1]Monitoramento_Base_somente_disp!$A:$J,8,FALSE),0)</f>
        <v>0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Não</v>
      </c>
      <c r="W1194" t="str">
        <f t="shared" si="112"/>
        <v>Não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48334</v>
      </c>
      <c r="C1195">
        <f>IFERROR(VLOOKUP(A1195,[1]Monitoramento_Base_somente_disp!$A:$J,6,FALSE),0)</f>
        <v>42588788</v>
      </c>
      <c r="D1195">
        <f>IFERROR(VLOOKUP(A1195,[1]Monitoramento_Base_somente_disp!$A:$J,7,FALSE),0)</f>
        <v>0</v>
      </c>
      <c r="E1195">
        <f>IFERROR(VLOOKUP(A1195,[1]Monitoramento_Base_somente_disp!$A:$J,8,FALSE),0)</f>
        <v>0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Não</v>
      </c>
      <c r="W1195" t="str">
        <f t="shared" si="112"/>
        <v>Não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15084</v>
      </c>
      <c r="C1196">
        <f>IFERROR(VLOOKUP(A1196,[1]Monitoramento_Base_somente_disp!$A:$J,6,FALSE),0)</f>
        <v>8021026</v>
      </c>
      <c r="D1196">
        <f>IFERROR(VLOOKUP(A1196,[1]Monitoramento_Base_somente_disp!$A:$J,7,FALSE),0)</f>
        <v>0</v>
      </c>
      <c r="E1196">
        <f>IFERROR(VLOOKUP(A1196,[1]Monitoramento_Base_somente_disp!$A:$J,8,FALSE),0)</f>
        <v>0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Não</v>
      </c>
      <c r="W1196" t="str">
        <f t="shared" si="112"/>
        <v>Não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28149</v>
      </c>
      <c r="C1197">
        <f>IFERROR(VLOOKUP(A1197,[1]Monitoramento_Base_somente_disp!$A:$J,6,FALSE),0)</f>
        <v>24202557</v>
      </c>
      <c r="D1197">
        <f>IFERROR(VLOOKUP(A1197,[1]Monitoramento_Base_somente_disp!$A:$J,7,FALSE),0)</f>
        <v>0</v>
      </c>
      <c r="E1197">
        <f>IFERROR(VLOOKUP(A1197,[1]Monitoramento_Base_somente_disp!$A:$J,8,FALSE),0)</f>
        <v>0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Não</v>
      </c>
      <c r="W1197" t="str">
        <f t="shared" si="112"/>
        <v>Não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1625</v>
      </c>
      <c r="C1198">
        <f>IFERROR(VLOOKUP(A1198,[1]Monitoramento_Base_somente_disp!$A:$J,6,FALSE),0)</f>
        <v>250757</v>
      </c>
      <c r="D1198">
        <f>IFERROR(VLOOKUP(A1198,[1]Monitoramento_Base_somente_disp!$A:$J,7,FALSE),0)</f>
        <v>0</v>
      </c>
      <c r="E1198">
        <f>IFERROR(VLOOKUP(A1198,[1]Monitoramento_Base_somente_disp!$A:$J,8,FALSE),0)</f>
        <v>0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Não</v>
      </c>
      <c r="W1198" t="str">
        <f t="shared" si="112"/>
        <v>Não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54569</v>
      </c>
      <c r="C1199">
        <f>IFERROR(VLOOKUP(A1199,[1]Monitoramento_Base_somente_disp!$A:$J,6,FALSE),0)</f>
        <v>24723863</v>
      </c>
      <c r="D1199">
        <f>IFERROR(VLOOKUP(A1199,[1]Monitoramento_Base_somente_disp!$A:$J,7,FALSE),0)</f>
        <v>0</v>
      </c>
      <c r="E1199">
        <f>IFERROR(VLOOKUP(A1199,[1]Monitoramento_Base_somente_disp!$A:$J,8,FALSE),0)</f>
        <v>0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Não</v>
      </c>
      <c r="W1199" t="str">
        <f t="shared" si="112"/>
        <v>Não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40424</v>
      </c>
      <c r="C1200">
        <f>IFERROR(VLOOKUP(A1200,[1]Monitoramento_Base_somente_disp!$A:$J,6,FALSE),0)</f>
        <v>17674673</v>
      </c>
      <c r="D1200">
        <f>IFERROR(VLOOKUP(A1200,[1]Monitoramento_Base_somente_disp!$A:$J,7,FALSE),0)</f>
        <v>0</v>
      </c>
      <c r="E1200">
        <f>IFERROR(VLOOKUP(A1200,[1]Monitoramento_Base_somente_disp!$A:$J,8,FALSE),0)</f>
        <v>0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Não</v>
      </c>
      <c r="W1200" t="str">
        <f t="shared" si="112"/>
        <v>Não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12178673</v>
      </c>
      <c r="D1201">
        <f>IFERROR(VLOOKUP(A1201,[1]Monitoramento_Base_somente_disp!$A:$J,7,FALSE),0)</f>
        <v>0</v>
      </c>
      <c r="E1201">
        <f>IFERROR(VLOOKUP(A1201,[1]Monitoramento_Base_somente_disp!$A:$J,8,FALSE),0)</f>
        <v>0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Não</v>
      </c>
      <c r="W1201" t="str">
        <f t="shared" si="112"/>
        <v>Não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47881</v>
      </c>
      <c r="C1202">
        <f>IFERROR(VLOOKUP(A1202,[1]Monitoramento_Base_somente_disp!$A:$J,6,FALSE),0)</f>
        <v>22464129</v>
      </c>
      <c r="D1202">
        <f>IFERROR(VLOOKUP(A1202,[1]Monitoramento_Base_somente_disp!$A:$J,7,FALSE),0)</f>
        <v>0</v>
      </c>
      <c r="E1202">
        <f>IFERROR(VLOOKUP(A1202,[1]Monitoramento_Base_somente_disp!$A:$J,8,FALSE),0)</f>
        <v>0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Não</v>
      </c>
      <c r="W1202" t="str">
        <f t="shared" si="112"/>
        <v>Não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97280</v>
      </c>
      <c r="C1203">
        <f>IFERROR(VLOOKUP(A1203,[1]Monitoramento_Base_somente_disp!$A:$J,6,FALSE),0)</f>
        <v>20752568</v>
      </c>
      <c r="D1203">
        <f>IFERROR(VLOOKUP(A1203,[1]Monitoramento_Base_somente_disp!$A:$J,7,FALSE),0)</f>
        <v>0</v>
      </c>
      <c r="E1203">
        <f>IFERROR(VLOOKUP(A1203,[1]Monitoramento_Base_somente_disp!$A:$J,8,FALSE),0)</f>
        <v>0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Não</v>
      </c>
      <c r="W1203" t="str">
        <f t="shared" si="112"/>
        <v>Não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873</v>
      </c>
      <c r="C1204">
        <f>IFERROR(VLOOKUP(A1204,[1]Monitoramento_Base_somente_disp!$A:$J,6,FALSE),0)</f>
        <v>42950534</v>
      </c>
      <c r="D1204">
        <f>IFERROR(VLOOKUP(A1204,[1]Monitoramento_Base_somente_disp!$A:$J,7,FALSE),0)</f>
        <v>0</v>
      </c>
      <c r="E1204">
        <f>IFERROR(VLOOKUP(A1204,[1]Monitoramento_Base_somente_disp!$A:$J,8,FALSE),0)</f>
        <v>0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Não</v>
      </c>
      <c r="W1204" t="str">
        <f t="shared" si="112"/>
        <v>Não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409393699</v>
      </c>
      <c r="D1205">
        <f>IFERROR(VLOOKUP(A1205,[1]Monitoramento_Base_somente_disp!$A:$J,7,FALSE),0)</f>
        <v>0</v>
      </c>
      <c r="E1205">
        <f>IFERROR(VLOOKUP(A1205,[1]Monitoramento_Base_somente_disp!$A:$J,8,FALSE),0)</f>
        <v>0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Não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15146</v>
      </c>
      <c r="C1206">
        <f>IFERROR(VLOOKUP(A1206,[1]Monitoramento_Base_somente_disp!$A:$J,6,FALSE),0)</f>
        <v>43814675</v>
      </c>
      <c r="D1206">
        <f>IFERROR(VLOOKUP(A1206,[1]Monitoramento_Base_somente_disp!$A:$J,7,FALSE),0)</f>
        <v>0</v>
      </c>
      <c r="E1206">
        <f>IFERROR(VLOOKUP(A1206,[1]Monitoramento_Base_somente_disp!$A:$J,8,FALSE),0)</f>
        <v>0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Não</v>
      </c>
      <c r="W1206" t="str">
        <f t="shared" si="112"/>
        <v>Não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23036</v>
      </c>
      <c r="C1207">
        <f>IFERROR(VLOOKUP(A1207,[1]Monitoramento_Base_somente_disp!$A:$J,6,FALSE),0)</f>
        <v>6791126</v>
      </c>
      <c r="D1207">
        <f>IFERROR(VLOOKUP(A1207,[1]Monitoramento_Base_somente_disp!$A:$J,7,FALSE),0)</f>
        <v>0</v>
      </c>
      <c r="E1207">
        <f>IFERROR(VLOOKUP(A1207,[1]Monitoramento_Base_somente_disp!$A:$J,8,FALSE),0)</f>
        <v>0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Não</v>
      </c>
      <c r="W1207" t="str">
        <f t="shared" si="112"/>
        <v>Não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103650</v>
      </c>
      <c r="D1208">
        <f>IFERROR(VLOOKUP(A1208,[1]Monitoramento_Base_somente_disp!$A:$J,7,FALSE),0)</f>
        <v>0</v>
      </c>
      <c r="E1208">
        <f>IFERROR(VLOOKUP(A1208,[1]Monitoramento_Base_somente_disp!$A:$J,8,FALSE),0)</f>
        <v>0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Não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1350265</v>
      </c>
      <c r="C1209">
        <f>IFERROR(VLOOKUP(A1209,[1]Monitoramento_Base_somente_disp!$A:$J,6,FALSE),0)</f>
        <v>439053934</v>
      </c>
      <c r="D1209">
        <f>IFERROR(VLOOKUP(A1209,[1]Monitoramento_Base_somente_disp!$A:$J,7,FALSE),0)</f>
        <v>0</v>
      </c>
      <c r="E1209">
        <f>IFERROR(VLOOKUP(A1209,[1]Monitoramento_Base_somente_disp!$A:$J,8,FALSE),0)</f>
        <v>0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Não</v>
      </c>
      <c r="W1209" t="str">
        <f t="shared" si="112"/>
        <v>Não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219886</v>
      </c>
      <c r="C1210">
        <f>IFERROR(VLOOKUP(A1210,[1]Monitoramento_Base_somente_disp!$A:$J,6,FALSE),0)</f>
        <v>52429254</v>
      </c>
      <c r="D1210">
        <f>IFERROR(VLOOKUP(A1210,[1]Monitoramento_Base_somente_disp!$A:$J,7,FALSE),0)</f>
        <v>0</v>
      </c>
      <c r="E1210">
        <f>IFERROR(VLOOKUP(A1210,[1]Monitoramento_Base_somente_disp!$A:$J,8,FALSE),0)</f>
        <v>0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Não</v>
      </c>
      <c r="W1210" t="str">
        <f t="shared" si="112"/>
        <v>Não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87</v>
      </c>
      <c r="C1211">
        <f>IFERROR(VLOOKUP(A1211,[1]Monitoramento_Base_somente_disp!$A:$J,6,FALSE),0)</f>
        <v>12796809</v>
      </c>
      <c r="D1211">
        <f>IFERROR(VLOOKUP(A1211,[1]Monitoramento_Base_somente_disp!$A:$J,7,FALSE),0)</f>
        <v>0</v>
      </c>
      <c r="E1211">
        <f>IFERROR(VLOOKUP(A1211,[1]Monitoramento_Base_somente_disp!$A:$J,8,FALSE),0)</f>
        <v>0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Não</v>
      </c>
      <c r="W1211" t="str">
        <f t="shared" si="112"/>
        <v>Não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89745</v>
      </c>
      <c r="C1212">
        <f>IFERROR(VLOOKUP(A1212,[1]Monitoramento_Base_somente_disp!$A:$J,6,FALSE),0)</f>
        <v>35427781</v>
      </c>
      <c r="D1212">
        <f>IFERROR(VLOOKUP(A1212,[1]Monitoramento_Base_somente_disp!$A:$J,7,FALSE),0)</f>
        <v>0</v>
      </c>
      <c r="E1212">
        <f>IFERROR(VLOOKUP(A1212,[1]Monitoramento_Base_somente_disp!$A:$J,8,FALSE),0)</f>
        <v>0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Não</v>
      </c>
      <c r="W1212" t="str">
        <f t="shared" si="112"/>
        <v>Não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1084971</v>
      </c>
      <c r="D1213">
        <f>IFERROR(VLOOKUP(A1213,[1]Monitoramento_Base_somente_disp!$A:$J,7,FALSE),0)</f>
        <v>0</v>
      </c>
      <c r="E1213">
        <f>IFERROR(VLOOKUP(A1213,[1]Monitoramento_Base_somente_disp!$A:$J,8,FALSE),0)</f>
        <v>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Não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60315</v>
      </c>
      <c r="C1214">
        <f>IFERROR(VLOOKUP(A1214,[1]Monitoramento_Base_somente_disp!$A:$J,6,FALSE),0)</f>
        <v>6521391</v>
      </c>
      <c r="D1214">
        <f>IFERROR(VLOOKUP(A1214,[1]Monitoramento_Base_somente_disp!$A:$J,7,FALSE),0)</f>
        <v>0</v>
      </c>
      <c r="E1214">
        <f>IFERROR(VLOOKUP(A1214,[1]Monitoramento_Base_somente_disp!$A:$J,8,FALSE),0)</f>
        <v>0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Não</v>
      </c>
      <c r="W1214" t="str">
        <f t="shared" si="112"/>
        <v>Não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46044</v>
      </c>
      <c r="C1215">
        <f>IFERROR(VLOOKUP(A1215,[1]Monitoramento_Base_somente_disp!$A:$J,6,FALSE),0)</f>
        <v>15975395</v>
      </c>
      <c r="D1215">
        <f>IFERROR(VLOOKUP(A1215,[1]Monitoramento_Base_somente_disp!$A:$J,7,FALSE),0)</f>
        <v>0</v>
      </c>
      <c r="E1215">
        <f>IFERROR(VLOOKUP(A1215,[1]Monitoramento_Base_somente_disp!$A:$J,8,FALSE),0)</f>
        <v>0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Não</v>
      </c>
      <c r="W1215" t="str">
        <f t="shared" si="112"/>
        <v>Não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106584</v>
      </c>
      <c r="C1216">
        <f>IFERROR(VLOOKUP(A1216,[1]Monitoramento_Base_somente_disp!$A:$J,6,FALSE),0)</f>
        <v>20056979</v>
      </c>
      <c r="D1216">
        <f>IFERROR(VLOOKUP(A1216,[1]Monitoramento_Base_somente_disp!$A:$J,7,FALSE),0)</f>
        <v>0</v>
      </c>
      <c r="E1216">
        <f>IFERROR(VLOOKUP(A1216,[1]Monitoramento_Base_somente_disp!$A:$J,8,FALSE),0)</f>
        <v>0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Não</v>
      </c>
      <c r="W1216" t="str">
        <f t="shared" si="112"/>
        <v>Não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4260400</v>
      </c>
      <c r="D1217">
        <f>IFERROR(VLOOKUP(A1217,[1]Monitoramento_Base_somente_disp!$A:$J,7,FALSE),0)</f>
        <v>0</v>
      </c>
      <c r="E1217">
        <f>IFERROR(VLOOKUP(A1217,[1]Monitoramento_Base_somente_disp!$A:$J,8,FALSE),0)</f>
        <v>0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Não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213103</v>
      </c>
      <c r="C1218">
        <f>IFERROR(VLOOKUP(A1218,[1]Monitoramento_Base_somente_disp!$A:$J,6,FALSE),0)</f>
        <v>117553278</v>
      </c>
      <c r="D1218">
        <f>IFERROR(VLOOKUP(A1218,[1]Monitoramento_Base_somente_disp!$A:$J,7,FALSE),0)</f>
        <v>0</v>
      </c>
      <c r="E1218">
        <f>IFERROR(VLOOKUP(A1218,[1]Monitoramento_Base_somente_disp!$A:$J,8,FALSE),0)</f>
        <v>0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Não</v>
      </c>
      <c r="W1218" t="str">
        <f t="shared" si="112"/>
        <v>Não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524500</v>
      </c>
      <c r="D1219">
        <f>IFERROR(VLOOKUP(A1219,[1]Monitoramento_Base_somente_disp!$A:$J,7,FALSE),0)</f>
        <v>0</v>
      </c>
      <c r="E1219">
        <f>IFERROR(VLOOKUP(A1219,[1]Monitoramento_Base_somente_disp!$A:$J,8,FALSE),0)</f>
        <v>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Não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15934300</v>
      </c>
      <c r="D1220">
        <f>IFERROR(VLOOKUP(A1220,[1]Monitoramento_Base_somente_disp!$A:$J,7,FALSE),0)</f>
        <v>0</v>
      </c>
      <c r="E1220">
        <f>IFERROR(VLOOKUP(A1220,[1]Monitoramento_Base_somente_disp!$A:$J,8,FALSE),0)</f>
        <v>0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Não</v>
      </c>
      <c r="W1220" t="str">
        <f t="shared" si="112"/>
        <v>Não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16574175</v>
      </c>
      <c r="D1221">
        <f>IFERROR(VLOOKUP(A1221,[1]Monitoramento_Base_somente_disp!$A:$J,7,FALSE),0)</f>
        <v>0</v>
      </c>
      <c r="E1221">
        <f>IFERROR(VLOOKUP(A1221,[1]Monitoramento_Base_somente_disp!$A:$J,8,FALSE),0)</f>
        <v>0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Não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17453</v>
      </c>
      <c r="C1222">
        <f>IFERROR(VLOOKUP(A1222,[1]Monitoramento_Base_somente_disp!$A:$J,6,FALSE),0)</f>
        <v>18499223</v>
      </c>
      <c r="D1222">
        <f>IFERROR(VLOOKUP(A1222,[1]Monitoramento_Base_somente_disp!$A:$J,7,FALSE),0)</f>
        <v>0</v>
      </c>
      <c r="E1222">
        <f>IFERROR(VLOOKUP(A1222,[1]Monitoramento_Base_somente_disp!$A:$J,8,FALSE),0)</f>
        <v>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Não</v>
      </c>
      <c r="W1222" t="str">
        <f t="shared" ref="W1222:W1285" si="118">IF(E1222+K1222+Q1222&gt;0,"Sim","Não")</f>
        <v>Não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7503650</v>
      </c>
      <c r="D1223">
        <f>IFERROR(VLOOKUP(A1223,[1]Monitoramento_Base_somente_disp!$A:$J,7,FALSE),0)</f>
        <v>0</v>
      </c>
      <c r="E1223">
        <f>IFERROR(VLOOKUP(A1223,[1]Monitoramento_Base_somente_disp!$A:$J,8,FALSE),0)</f>
        <v>0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Não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200396</v>
      </c>
      <c r="C1225">
        <f>IFERROR(VLOOKUP(A1225,[1]Monitoramento_Base_somente_disp!$A:$J,6,FALSE),0)</f>
        <v>44359570</v>
      </c>
      <c r="D1225">
        <f>IFERROR(VLOOKUP(A1225,[1]Monitoramento_Base_somente_disp!$A:$J,7,FALSE),0)</f>
        <v>0</v>
      </c>
      <c r="E1225">
        <f>IFERROR(VLOOKUP(A1225,[1]Monitoramento_Base_somente_disp!$A:$J,8,FALSE),0)</f>
        <v>0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Não</v>
      </c>
      <c r="W1225" t="str">
        <f t="shared" si="118"/>
        <v>Não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27258268</v>
      </c>
      <c r="D1226">
        <f>IFERROR(VLOOKUP(A1226,[1]Monitoramento_Base_somente_disp!$A:$J,7,FALSE),0)</f>
        <v>0</v>
      </c>
      <c r="E1226">
        <f>IFERROR(VLOOKUP(A1226,[1]Monitoramento_Base_somente_disp!$A:$J,8,FALSE),0)</f>
        <v>0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Não</v>
      </c>
      <c r="W1226" t="str">
        <f t="shared" si="118"/>
        <v>Não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32725</v>
      </c>
      <c r="C1227">
        <f>IFERROR(VLOOKUP(A1227,[1]Monitoramento_Base_somente_disp!$A:$J,6,FALSE),0)</f>
        <v>30810672</v>
      </c>
      <c r="D1227">
        <f>IFERROR(VLOOKUP(A1227,[1]Monitoramento_Base_somente_disp!$A:$J,7,FALSE),0)</f>
        <v>0</v>
      </c>
      <c r="E1227">
        <f>IFERROR(VLOOKUP(A1227,[1]Monitoramento_Base_somente_disp!$A:$J,8,FALSE),0)</f>
        <v>0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Não</v>
      </c>
      <c r="W1227" t="str">
        <f t="shared" si="118"/>
        <v>Não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5212</v>
      </c>
      <c r="C1228">
        <f>IFERROR(VLOOKUP(A1228,[1]Monitoramento_Base_somente_disp!$A:$J,6,FALSE),0)</f>
        <v>17738133</v>
      </c>
      <c r="D1228">
        <f>IFERROR(VLOOKUP(A1228,[1]Monitoramento_Base_somente_disp!$A:$J,7,FALSE),0)</f>
        <v>0</v>
      </c>
      <c r="E1228">
        <f>IFERROR(VLOOKUP(A1228,[1]Monitoramento_Base_somente_disp!$A:$J,8,FALSE),0)</f>
        <v>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Não</v>
      </c>
      <c r="W1228" t="str">
        <f t="shared" si="118"/>
        <v>Não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137213</v>
      </c>
      <c r="C1229">
        <f>IFERROR(VLOOKUP(A1229,[1]Monitoramento_Base_somente_disp!$A:$J,6,FALSE),0)</f>
        <v>25784803</v>
      </c>
      <c r="D1229">
        <f>IFERROR(VLOOKUP(A1229,[1]Monitoramento_Base_somente_disp!$A:$J,7,FALSE),0)</f>
        <v>0</v>
      </c>
      <c r="E1229">
        <f>IFERROR(VLOOKUP(A1229,[1]Monitoramento_Base_somente_disp!$A:$J,8,FALSE),0)</f>
        <v>0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Não</v>
      </c>
      <c r="W1229" t="str">
        <f t="shared" si="118"/>
        <v>Não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56204</v>
      </c>
      <c r="C1230">
        <f>IFERROR(VLOOKUP(A1230,[1]Monitoramento_Base_somente_disp!$A:$J,6,FALSE),0)</f>
        <v>4799420</v>
      </c>
      <c r="D1230">
        <f>IFERROR(VLOOKUP(A1230,[1]Monitoramento_Base_somente_disp!$A:$J,7,FALSE),0)</f>
        <v>0</v>
      </c>
      <c r="E1230">
        <f>IFERROR(VLOOKUP(A1230,[1]Monitoramento_Base_somente_disp!$A:$J,8,FALSE),0)</f>
        <v>0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Não</v>
      </c>
      <c r="W1230" t="str">
        <f t="shared" si="118"/>
        <v>Não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23799500</v>
      </c>
      <c r="D1231">
        <f>IFERROR(VLOOKUP(A1231,[1]Monitoramento_Base_somente_disp!$A:$J,7,FALSE),0)</f>
        <v>0</v>
      </c>
      <c r="E1231">
        <f>IFERROR(VLOOKUP(A1231,[1]Monitoramento_Base_somente_disp!$A:$J,8,FALSE),0)</f>
        <v>0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Não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26650</v>
      </c>
      <c r="C1232">
        <f>IFERROR(VLOOKUP(A1232,[1]Monitoramento_Base_somente_disp!$A:$J,6,FALSE),0)</f>
        <v>121042777</v>
      </c>
      <c r="D1232">
        <f>IFERROR(VLOOKUP(A1232,[1]Monitoramento_Base_somente_disp!$A:$J,7,FALSE),0)</f>
        <v>0</v>
      </c>
      <c r="E1232">
        <f>IFERROR(VLOOKUP(A1232,[1]Monitoramento_Base_somente_disp!$A:$J,8,FALSE),0)</f>
        <v>0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Não</v>
      </c>
      <c r="W1232" t="str">
        <f t="shared" si="118"/>
        <v>Não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7318</v>
      </c>
      <c r="C1233">
        <f>IFERROR(VLOOKUP(A1233,[1]Monitoramento_Base_somente_disp!$A:$J,6,FALSE),0)</f>
        <v>105865702</v>
      </c>
      <c r="D1233">
        <f>IFERROR(VLOOKUP(A1233,[1]Monitoramento_Base_somente_disp!$A:$J,7,FALSE),0)</f>
        <v>0</v>
      </c>
      <c r="E1233">
        <f>IFERROR(VLOOKUP(A1233,[1]Monitoramento_Base_somente_disp!$A:$J,8,FALSE),0)</f>
        <v>0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Não</v>
      </c>
      <c r="W1233" t="str">
        <f t="shared" si="118"/>
        <v>Não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204807</v>
      </c>
      <c r="C1234">
        <f>IFERROR(VLOOKUP(A1234,[1]Monitoramento_Base_somente_disp!$A:$J,6,FALSE),0)</f>
        <v>38637784</v>
      </c>
      <c r="D1234">
        <f>IFERROR(VLOOKUP(A1234,[1]Monitoramento_Base_somente_disp!$A:$J,7,FALSE),0)</f>
        <v>0</v>
      </c>
      <c r="E1234">
        <f>IFERROR(VLOOKUP(A1234,[1]Monitoramento_Base_somente_disp!$A:$J,8,FALSE),0)</f>
        <v>0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Não</v>
      </c>
      <c r="W1234" t="str">
        <f t="shared" si="118"/>
        <v>Não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176669629</v>
      </c>
      <c r="D1235">
        <f>IFERROR(VLOOKUP(A1235,[1]Monitoramento_Base_somente_disp!$A:$J,7,FALSE),0)</f>
        <v>0</v>
      </c>
      <c r="E1235">
        <f>IFERROR(VLOOKUP(A1235,[1]Monitoramento_Base_somente_disp!$A:$J,8,FALSE),0)</f>
        <v>0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Não</v>
      </c>
      <c r="W1235" t="str">
        <f t="shared" si="118"/>
        <v>Não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55319</v>
      </c>
      <c r="C1236">
        <f>IFERROR(VLOOKUP(A1236,[1]Monitoramento_Base_somente_disp!$A:$J,6,FALSE),0)</f>
        <v>90636941</v>
      </c>
      <c r="D1236">
        <f>IFERROR(VLOOKUP(A1236,[1]Monitoramento_Base_somente_disp!$A:$J,7,FALSE),0)</f>
        <v>0</v>
      </c>
      <c r="E1236">
        <f>IFERROR(VLOOKUP(A1236,[1]Monitoramento_Base_somente_disp!$A:$J,8,FALSE),0)</f>
        <v>0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Não</v>
      </c>
      <c r="W1236" t="str">
        <f t="shared" si="118"/>
        <v>Não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14769</v>
      </c>
      <c r="C1237">
        <f>IFERROR(VLOOKUP(A1237,[1]Monitoramento_Base_somente_disp!$A:$J,6,FALSE),0)</f>
        <v>5179538</v>
      </c>
      <c r="D1237">
        <f>IFERROR(VLOOKUP(A1237,[1]Monitoramento_Base_somente_disp!$A:$J,7,FALSE),0)</f>
        <v>0</v>
      </c>
      <c r="E1237">
        <f>IFERROR(VLOOKUP(A1237,[1]Monitoramento_Base_somente_disp!$A:$J,8,FALSE),0)</f>
        <v>0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Não</v>
      </c>
      <c r="W1237" t="str">
        <f t="shared" si="118"/>
        <v>Não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384</v>
      </c>
      <c r="C1238">
        <f>IFERROR(VLOOKUP(A1238,[1]Monitoramento_Base_somente_disp!$A:$J,6,FALSE),0)</f>
        <v>3118643</v>
      </c>
      <c r="D1238">
        <f>IFERROR(VLOOKUP(A1238,[1]Monitoramento_Base_somente_disp!$A:$J,7,FALSE),0)</f>
        <v>0</v>
      </c>
      <c r="E1238">
        <f>IFERROR(VLOOKUP(A1238,[1]Monitoramento_Base_somente_disp!$A:$J,8,FALSE),0)</f>
        <v>0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Não</v>
      </c>
      <c r="W1238" t="str">
        <f t="shared" si="118"/>
        <v>Não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63118</v>
      </c>
      <c r="C1239">
        <f>IFERROR(VLOOKUP(A1239,[1]Monitoramento_Base_somente_disp!$A:$J,6,FALSE),0)</f>
        <v>24811989</v>
      </c>
      <c r="D1239">
        <f>IFERROR(VLOOKUP(A1239,[1]Monitoramento_Base_somente_disp!$A:$J,7,FALSE),0)</f>
        <v>0</v>
      </c>
      <c r="E1239">
        <f>IFERROR(VLOOKUP(A1239,[1]Monitoramento_Base_somente_disp!$A:$J,8,FALSE),0)</f>
        <v>0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Não</v>
      </c>
      <c r="W1239" t="str">
        <f t="shared" si="118"/>
        <v>Não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51639</v>
      </c>
      <c r="C1240">
        <f>IFERROR(VLOOKUP(A1240,[1]Monitoramento_Base_somente_disp!$A:$J,6,FALSE),0)</f>
        <v>15898772</v>
      </c>
      <c r="D1240">
        <f>IFERROR(VLOOKUP(A1240,[1]Monitoramento_Base_somente_disp!$A:$J,7,FALSE),0)</f>
        <v>0</v>
      </c>
      <c r="E1240">
        <f>IFERROR(VLOOKUP(A1240,[1]Monitoramento_Base_somente_disp!$A:$J,8,FALSE),0)</f>
        <v>0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Não</v>
      </c>
      <c r="W1240" t="str">
        <f t="shared" si="118"/>
        <v>Não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135474</v>
      </c>
      <c r="C1241">
        <f>IFERROR(VLOOKUP(A1241,[1]Monitoramento_Base_somente_disp!$A:$J,6,FALSE),0)</f>
        <v>25695786</v>
      </c>
      <c r="D1241">
        <f>IFERROR(VLOOKUP(A1241,[1]Monitoramento_Base_somente_disp!$A:$J,7,FALSE),0)</f>
        <v>0</v>
      </c>
      <c r="E1241">
        <f>IFERROR(VLOOKUP(A1241,[1]Monitoramento_Base_somente_disp!$A:$J,8,FALSE),0)</f>
        <v>0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Não</v>
      </c>
      <c r="W1241" t="str">
        <f t="shared" si="118"/>
        <v>Não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4022105</v>
      </c>
      <c r="D1242">
        <f>IFERROR(VLOOKUP(A1242,[1]Monitoramento_Base_somente_disp!$A:$J,7,FALSE),0)</f>
        <v>0</v>
      </c>
      <c r="E1242">
        <f>IFERROR(VLOOKUP(A1242,[1]Monitoramento_Base_somente_disp!$A:$J,8,FALSE),0)</f>
        <v>0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Não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42338</v>
      </c>
      <c r="C1243">
        <f>IFERROR(VLOOKUP(A1243,[1]Monitoramento_Base_somente_disp!$A:$J,6,FALSE),0)</f>
        <v>11782423</v>
      </c>
      <c r="D1243">
        <f>IFERROR(VLOOKUP(A1243,[1]Monitoramento_Base_somente_disp!$A:$J,7,FALSE),0)</f>
        <v>0</v>
      </c>
      <c r="E1243">
        <f>IFERROR(VLOOKUP(A1243,[1]Monitoramento_Base_somente_disp!$A:$J,8,FALSE),0)</f>
        <v>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Não</v>
      </c>
      <c r="W1243" t="str">
        <f t="shared" si="118"/>
        <v>Não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136528</v>
      </c>
      <c r="C1244">
        <f>IFERROR(VLOOKUP(A1244,[1]Monitoramento_Base_somente_disp!$A:$J,6,FALSE),0)</f>
        <v>35310670</v>
      </c>
      <c r="D1244">
        <f>IFERROR(VLOOKUP(A1244,[1]Monitoramento_Base_somente_disp!$A:$J,7,FALSE),0)</f>
        <v>0</v>
      </c>
      <c r="E1244">
        <f>IFERROR(VLOOKUP(A1244,[1]Monitoramento_Base_somente_disp!$A:$J,8,FALSE),0)</f>
        <v>0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Não</v>
      </c>
      <c r="W1244" t="str">
        <f t="shared" si="118"/>
        <v>Não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24314</v>
      </c>
      <c r="C1245">
        <f>IFERROR(VLOOKUP(A1245,[1]Monitoramento_Base_somente_disp!$A:$J,6,FALSE),0)</f>
        <v>124234201</v>
      </c>
      <c r="D1245">
        <f>IFERROR(VLOOKUP(A1245,[1]Monitoramento_Base_somente_disp!$A:$J,7,FALSE),0)</f>
        <v>0</v>
      </c>
      <c r="E1245">
        <f>IFERROR(VLOOKUP(A1245,[1]Monitoramento_Base_somente_disp!$A:$J,8,FALSE),0)</f>
        <v>0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Não</v>
      </c>
      <c r="W1245" t="str">
        <f t="shared" si="118"/>
        <v>Não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152</v>
      </c>
      <c r="C1246">
        <f>IFERROR(VLOOKUP(A1246,[1]Monitoramento_Base_somente_disp!$A:$J,6,FALSE),0)</f>
        <v>96500994</v>
      </c>
      <c r="D1246">
        <f>IFERROR(VLOOKUP(A1246,[1]Monitoramento_Base_somente_disp!$A:$J,7,FALSE),0)</f>
        <v>0</v>
      </c>
      <c r="E1246">
        <f>IFERROR(VLOOKUP(A1246,[1]Monitoramento_Base_somente_disp!$A:$J,8,FALSE),0)</f>
        <v>0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Não</v>
      </c>
      <c r="W1246" t="str">
        <f t="shared" si="118"/>
        <v>Não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23462</v>
      </c>
      <c r="C1247">
        <f>IFERROR(VLOOKUP(A1247,[1]Monitoramento_Base_somente_disp!$A:$J,6,FALSE),0)</f>
        <v>2572195525</v>
      </c>
      <c r="D1247">
        <f>IFERROR(VLOOKUP(A1247,[1]Monitoramento_Base_somente_disp!$A:$J,7,FALSE),0)</f>
        <v>0</v>
      </c>
      <c r="E1247">
        <f>IFERROR(VLOOKUP(A1247,[1]Monitoramento_Base_somente_disp!$A:$J,8,FALSE),0)</f>
        <v>0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Não</v>
      </c>
      <c r="W1247" t="str">
        <f t="shared" si="118"/>
        <v>Não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43428202</v>
      </c>
      <c r="D1248">
        <f>IFERROR(VLOOKUP(A1248,[1]Monitoramento_Base_somente_disp!$A:$J,7,FALSE),0)</f>
        <v>0</v>
      </c>
      <c r="E1248">
        <f>IFERROR(VLOOKUP(A1248,[1]Monitoramento_Base_somente_disp!$A:$J,8,FALSE),0)</f>
        <v>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Não</v>
      </c>
      <c r="W1248" t="str">
        <f t="shared" si="118"/>
        <v>Não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55396</v>
      </c>
      <c r="C1249">
        <f>IFERROR(VLOOKUP(A1249,[1]Monitoramento_Base_somente_disp!$A:$J,6,FALSE),0)</f>
        <v>84438220</v>
      </c>
      <c r="D1249">
        <f>IFERROR(VLOOKUP(A1249,[1]Monitoramento_Base_somente_disp!$A:$J,7,FALSE),0)</f>
        <v>0</v>
      </c>
      <c r="E1249">
        <f>IFERROR(VLOOKUP(A1249,[1]Monitoramento_Base_somente_disp!$A:$J,8,FALSE),0)</f>
        <v>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Não</v>
      </c>
      <c r="W1249" t="str">
        <f t="shared" si="118"/>
        <v>Não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27600</v>
      </c>
      <c r="C1250">
        <f>IFERROR(VLOOKUP(A1250,[1]Monitoramento_Base_somente_disp!$A:$J,6,FALSE),0)</f>
        <v>8580229</v>
      </c>
      <c r="D1250">
        <f>IFERROR(VLOOKUP(A1250,[1]Monitoramento_Base_somente_disp!$A:$J,7,FALSE),0)</f>
        <v>0</v>
      </c>
      <c r="E1250">
        <f>IFERROR(VLOOKUP(A1250,[1]Monitoramento_Base_somente_disp!$A:$J,8,FALSE),0)</f>
        <v>0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Não</v>
      </c>
      <c r="W1250" t="str">
        <f t="shared" si="118"/>
        <v>Não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29061</v>
      </c>
      <c r="C1251">
        <f>IFERROR(VLOOKUP(A1251,[1]Monitoramento_Base_somente_disp!$A:$J,6,FALSE),0)</f>
        <v>4700377</v>
      </c>
      <c r="D1251">
        <f>IFERROR(VLOOKUP(A1251,[1]Monitoramento_Base_somente_disp!$A:$J,7,FALSE),0)</f>
        <v>0</v>
      </c>
      <c r="E1251">
        <f>IFERROR(VLOOKUP(A1251,[1]Monitoramento_Base_somente_disp!$A:$J,8,FALSE),0)</f>
        <v>0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Não</v>
      </c>
      <c r="W1251" t="str">
        <f t="shared" si="118"/>
        <v>Não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45985</v>
      </c>
      <c r="C1252">
        <f>IFERROR(VLOOKUP(A1252,[1]Monitoramento_Base_somente_disp!$A:$J,6,FALSE),0)</f>
        <v>31186281</v>
      </c>
      <c r="D1252">
        <f>IFERROR(VLOOKUP(A1252,[1]Monitoramento_Base_somente_disp!$A:$J,7,FALSE),0)</f>
        <v>0</v>
      </c>
      <c r="E1252">
        <f>IFERROR(VLOOKUP(A1252,[1]Monitoramento_Base_somente_disp!$A:$J,8,FALSE),0)</f>
        <v>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Não</v>
      </c>
      <c r="W1252" t="str">
        <f t="shared" si="118"/>
        <v>Não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31893</v>
      </c>
      <c r="C1253">
        <f>IFERROR(VLOOKUP(A1253,[1]Monitoramento_Base_somente_disp!$A:$J,6,FALSE),0)</f>
        <v>60710964</v>
      </c>
      <c r="D1253">
        <f>IFERROR(VLOOKUP(A1253,[1]Monitoramento_Base_somente_disp!$A:$J,7,FALSE),0)</f>
        <v>0</v>
      </c>
      <c r="E1253">
        <f>IFERROR(VLOOKUP(A1253,[1]Monitoramento_Base_somente_disp!$A:$J,8,FALSE),0)</f>
        <v>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Não</v>
      </c>
      <c r="W1253" t="str">
        <f t="shared" si="118"/>
        <v>Não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77073182</v>
      </c>
      <c r="D1254">
        <f>IFERROR(VLOOKUP(A1254,[1]Monitoramento_Base_somente_disp!$A:$J,7,FALSE),0)</f>
        <v>0</v>
      </c>
      <c r="E1254">
        <f>IFERROR(VLOOKUP(A1254,[1]Monitoramento_Base_somente_disp!$A:$J,8,FALSE),0)</f>
        <v>0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Não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4854</v>
      </c>
      <c r="C1255">
        <f>IFERROR(VLOOKUP(A1255,[1]Monitoramento_Base_somente_disp!$A:$J,6,FALSE),0)</f>
        <v>23902849</v>
      </c>
      <c r="D1255">
        <f>IFERROR(VLOOKUP(A1255,[1]Monitoramento_Base_somente_disp!$A:$J,7,FALSE),0)</f>
        <v>0</v>
      </c>
      <c r="E1255">
        <f>IFERROR(VLOOKUP(A1255,[1]Monitoramento_Base_somente_disp!$A:$J,8,FALSE),0)</f>
        <v>0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Não</v>
      </c>
      <c r="W1255" t="str">
        <f t="shared" si="118"/>
        <v>Não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22635295</v>
      </c>
      <c r="D1256">
        <f>IFERROR(VLOOKUP(A1256,[1]Monitoramento_Base_somente_disp!$A:$J,7,FALSE),0)</f>
        <v>0</v>
      </c>
      <c r="E1256">
        <f>IFERROR(VLOOKUP(A1256,[1]Monitoramento_Base_somente_disp!$A:$J,8,FALSE),0)</f>
        <v>0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Não</v>
      </c>
      <c r="W1256" t="str">
        <f t="shared" si="118"/>
        <v>Não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34521</v>
      </c>
      <c r="C1257">
        <f>IFERROR(VLOOKUP(A1257,[1]Monitoramento_Base_somente_disp!$A:$J,6,FALSE),0)</f>
        <v>24329752</v>
      </c>
      <c r="D1257">
        <f>IFERROR(VLOOKUP(A1257,[1]Monitoramento_Base_somente_disp!$A:$J,7,FALSE),0)</f>
        <v>0</v>
      </c>
      <c r="E1257">
        <f>IFERROR(VLOOKUP(A1257,[1]Monitoramento_Base_somente_disp!$A:$J,8,FALSE),0)</f>
        <v>0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Não</v>
      </c>
      <c r="W1257" t="str">
        <f t="shared" si="118"/>
        <v>Não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17753</v>
      </c>
      <c r="C1258">
        <f>IFERROR(VLOOKUP(A1258,[1]Monitoramento_Base_somente_disp!$A:$J,6,FALSE),0)</f>
        <v>9031641</v>
      </c>
      <c r="D1258">
        <f>IFERROR(VLOOKUP(A1258,[1]Monitoramento_Base_somente_disp!$A:$J,7,FALSE),0)</f>
        <v>0</v>
      </c>
      <c r="E1258">
        <f>IFERROR(VLOOKUP(A1258,[1]Monitoramento_Base_somente_disp!$A:$J,8,FALSE),0)</f>
        <v>0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Não</v>
      </c>
      <c r="W1258" t="str">
        <f t="shared" si="118"/>
        <v>Não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800090</v>
      </c>
      <c r="D1259">
        <f>IFERROR(VLOOKUP(A1259,[1]Monitoramento_Base_somente_disp!$A:$J,7,FALSE),0)</f>
        <v>0</v>
      </c>
      <c r="E1259">
        <f>IFERROR(VLOOKUP(A1259,[1]Monitoramento_Base_somente_disp!$A:$J,8,FALSE),0)</f>
        <v>0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Não</v>
      </c>
      <c r="W1259" t="str">
        <f t="shared" si="118"/>
        <v>Não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806</v>
      </c>
      <c r="C1260">
        <f>IFERROR(VLOOKUP(A1260,[1]Monitoramento_Base_somente_disp!$A:$J,6,FALSE),0)</f>
        <v>101087953</v>
      </c>
      <c r="D1260">
        <f>IFERROR(VLOOKUP(A1260,[1]Monitoramento_Base_somente_disp!$A:$J,7,FALSE),0)</f>
        <v>0</v>
      </c>
      <c r="E1260">
        <f>IFERROR(VLOOKUP(A1260,[1]Monitoramento_Base_somente_disp!$A:$J,8,FALSE),0)</f>
        <v>0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Não</v>
      </c>
      <c r="W1260" t="str">
        <f t="shared" si="118"/>
        <v>Não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158173</v>
      </c>
      <c r="C1261">
        <f>IFERROR(VLOOKUP(A1261,[1]Monitoramento_Base_somente_disp!$A:$J,6,FALSE),0)</f>
        <v>75344924</v>
      </c>
      <c r="D1261">
        <f>IFERROR(VLOOKUP(A1261,[1]Monitoramento_Base_somente_disp!$A:$J,7,FALSE),0)</f>
        <v>0</v>
      </c>
      <c r="E1261">
        <f>IFERROR(VLOOKUP(A1261,[1]Monitoramento_Base_somente_disp!$A:$J,8,FALSE),0)</f>
        <v>0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Não</v>
      </c>
      <c r="W1261" t="str">
        <f t="shared" si="118"/>
        <v>Não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30357</v>
      </c>
      <c r="C1262">
        <f>IFERROR(VLOOKUP(A1262,[1]Monitoramento_Base_somente_disp!$A:$J,6,FALSE),0)</f>
        <v>9267369</v>
      </c>
      <c r="D1262">
        <f>IFERROR(VLOOKUP(A1262,[1]Monitoramento_Base_somente_disp!$A:$J,7,FALSE),0)</f>
        <v>0</v>
      </c>
      <c r="E1262">
        <f>IFERROR(VLOOKUP(A1262,[1]Monitoramento_Base_somente_disp!$A:$J,8,FALSE),0)</f>
        <v>0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Não</v>
      </c>
      <c r="W1262" t="str">
        <f t="shared" si="118"/>
        <v>Não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804842475</v>
      </c>
      <c r="D1263">
        <f>IFERROR(VLOOKUP(A1263,[1]Monitoramento_Base_somente_disp!$A:$J,7,FALSE),0)</f>
        <v>0</v>
      </c>
      <c r="E1263">
        <f>IFERROR(VLOOKUP(A1263,[1]Monitoramento_Base_somente_disp!$A:$J,8,FALSE),0)</f>
        <v>0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Não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38739</v>
      </c>
      <c r="C1264">
        <f>IFERROR(VLOOKUP(A1264,[1]Monitoramento_Base_somente_disp!$A:$J,6,FALSE),0)</f>
        <v>38031583</v>
      </c>
      <c r="D1264">
        <f>IFERROR(VLOOKUP(A1264,[1]Monitoramento_Base_somente_disp!$A:$J,7,FALSE),0)</f>
        <v>0</v>
      </c>
      <c r="E1264">
        <f>IFERROR(VLOOKUP(A1264,[1]Monitoramento_Base_somente_disp!$A:$J,8,FALSE),0)</f>
        <v>0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Não</v>
      </c>
      <c r="W1264" t="str">
        <f t="shared" si="118"/>
        <v>Não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1269225</v>
      </c>
      <c r="D1265">
        <f>IFERROR(VLOOKUP(A1265,[1]Monitoramento_Base_somente_disp!$A:$J,7,FALSE),0)</f>
        <v>0</v>
      </c>
      <c r="E1265">
        <f>IFERROR(VLOOKUP(A1265,[1]Monitoramento_Base_somente_disp!$A:$J,8,FALSE),0)</f>
        <v>0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Não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2953275</v>
      </c>
      <c r="D1266">
        <f>IFERROR(VLOOKUP(A1266,[1]Monitoramento_Base_somente_disp!$A:$J,7,FALSE),0)</f>
        <v>0</v>
      </c>
      <c r="E1266">
        <f>IFERROR(VLOOKUP(A1266,[1]Monitoramento_Base_somente_disp!$A:$J,8,FALSE),0)</f>
        <v>0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Não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69314</v>
      </c>
      <c r="C1267">
        <f>IFERROR(VLOOKUP(A1267,[1]Monitoramento_Base_somente_disp!$A:$J,6,FALSE),0)</f>
        <v>104288228</v>
      </c>
      <c r="D1267">
        <f>IFERROR(VLOOKUP(A1267,[1]Monitoramento_Base_somente_disp!$A:$J,7,FALSE),0)</f>
        <v>0</v>
      </c>
      <c r="E1267">
        <f>IFERROR(VLOOKUP(A1267,[1]Monitoramento_Base_somente_disp!$A:$J,8,FALSE),0)</f>
        <v>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Não</v>
      </c>
      <c r="W1267" t="str">
        <f t="shared" si="118"/>
        <v>Não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7777</v>
      </c>
      <c r="C1268">
        <f>IFERROR(VLOOKUP(A1268,[1]Monitoramento_Base_somente_disp!$A:$J,6,FALSE),0)</f>
        <v>20480824</v>
      </c>
      <c r="D1268">
        <f>IFERROR(VLOOKUP(A1268,[1]Monitoramento_Base_somente_disp!$A:$J,7,FALSE),0)</f>
        <v>0</v>
      </c>
      <c r="E1268">
        <f>IFERROR(VLOOKUP(A1268,[1]Monitoramento_Base_somente_disp!$A:$J,8,FALSE),0)</f>
        <v>0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Não</v>
      </c>
      <c r="W1268" t="str">
        <f t="shared" si="118"/>
        <v>Não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15326</v>
      </c>
      <c r="C1269">
        <f>IFERROR(VLOOKUP(A1269,[1]Monitoramento_Base_somente_disp!$A:$J,6,FALSE),0)</f>
        <v>30011265</v>
      </c>
      <c r="D1269">
        <f>IFERROR(VLOOKUP(A1269,[1]Monitoramento_Base_somente_disp!$A:$J,7,FALSE),0)</f>
        <v>0</v>
      </c>
      <c r="E1269">
        <f>IFERROR(VLOOKUP(A1269,[1]Monitoramento_Base_somente_disp!$A:$J,8,FALSE),0)</f>
        <v>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Não</v>
      </c>
      <c r="W1269" t="str">
        <f t="shared" si="118"/>
        <v>Não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68344</v>
      </c>
      <c r="C1270">
        <f>IFERROR(VLOOKUP(A1270,[1]Monitoramento_Base_somente_disp!$A:$J,6,FALSE),0)</f>
        <v>24460871</v>
      </c>
      <c r="D1270">
        <f>IFERROR(VLOOKUP(A1270,[1]Monitoramento_Base_somente_disp!$A:$J,7,FALSE),0)</f>
        <v>0</v>
      </c>
      <c r="E1270">
        <f>IFERROR(VLOOKUP(A1270,[1]Monitoramento_Base_somente_disp!$A:$J,8,FALSE),0)</f>
        <v>0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Não</v>
      </c>
      <c r="W1270" t="str">
        <f t="shared" si="118"/>
        <v>Não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23421</v>
      </c>
      <c r="C1271">
        <f>IFERROR(VLOOKUP(A1271,[1]Monitoramento_Base_somente_disp!$A:$J,6,FALSE),0)</f>
        <v>14851276</v>
      </c>
      <c r="D1271">
        <f>IFERROR(VLOOKUP(A1271,[1]Monitoramento_Base_somente_disp!$A:$J,7,FALSE),0)</f>
        <v>0</v>
      </c>
      <c r="E1271">
        <f>IFERROR(VLOOKUP(A1271,[1]Monitoramento_Base_somente_disp!$A:$J,8,FALSE),0)</f>
        <v>0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Não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43348900</v>
      </c>
      <c r="D1272">
        <f>IFERROR(VLOOKUP(A1272,[1]Monitoramento_Base_somente_disp!$A:$J,7,FALSE),0)</f>
        <v>0</v>
      </c>
      <c r="E1272">
        <f>IFERROR(VLOOKUP(A1272,[1]Monitoramento_Base_somente_disp!$A:$J,8,FALSE),0)</f>
        <v>0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0</v>
      </c>
      <c r="O1272">
        <f>IFERROR(VLOOKUP(A1272,[3]Sheet1!$A:$G,3,FALSE),0)</f>
        <v>186119</v>
      </c>
      <c r="P1272">
        <f>IFERROR(VLOOKUP(A1272,[3]Sheet1!$A:$G,4,FALSE),0)</f>
        <v>0</v>
      </c>
      <c r="Q1272">
        <f>IFERROR(VLOOKUP(A1272,[3]Sheet1!$A:$G,5,FALSE),0)</f>
        <v>0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Não</v>
      </c>
      <c r="U1272" t="str">
        <f t="shared" si="116"/>
        <v>Sim</v>
      </c>
      <c r="V1272" t="str">
        <f t="shared" si="117"/>
        <v>Não</v>
      </c>
      <c r="W1272" t="str">
        <f t="shared" si="118"/>
        <v>Não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7760</v>
      </c>
      <c r="C1273">
        <f>IFERROR(VLOOKUP(A1273,[1]Monitoramento_Base_somente_disp!$A:$J,6,FALSE),0)</f>
        <v>2795235</v>
      </c>
      <c r="D1273">
        <f>IFERROR(VLOOKUP(A1273,[1]Monitoramento_Base_somente_disp!$A:$J,7,FALSE),0)</f>
        <v>0</v>
      </c>
      <c r="E1273">
        <f>IFERROR(VLOOKUP(A1273,[1]Monitoramento_Base_somente_disp!$A:$J,8,FALSE),0)</f>
        <v>0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Não</v>
      </c>
      <c r="W1273" t="str">
        <f t="shared" si="118"/>
        <v>Não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5844</v>
      </c>
      <c r="C1274">
        <f>IFERROR(VLOOKUP(A1274,[1]Monitoramento_Base_somente_disp!$A:$J,6,FALSE),0)</f>
        <v>21549789</v>
      </c>
      <c r="D1274">
        <f>IFERROR(VLOOKUP(A1274,[1]Monitoramento_Base_somente_disp!$A:$J,7,FALSE),0)</f>
        <v>0</v>
      </c>
      <c r="E1274">
        <f>IFERROR(VLOOKUP(A1274,[1]Monitoramento_Base_somente_disp!$A:$J,8,FALSE),0)</f>
        <v>0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Não</v>
      </c>
      <c r="W1274" t="str">
        <f t="shared" si="118"/>
        <v>Não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146831</v>
      </c>
      <c r="C1275">
        <f>IFERROR(VLOOKUP(A1275,[1]Monitoramento_Base_somente_disp!$A:$J,6,FALSE),0)</f>
        <v>58730616</v>
      </c>
      <c r="D1275">
        <f>IFERROR(VLOOKUP(A1275,[1]Monitoramento_Base_somente_disp!$A:$J,7,FALSE),0)</f>
        <v>0</v>
      </c>
      <c r="E1275">
        <f>IFERROR(VLOOKUP(A1275,[1]Monitoramento_Base_somente_disp!$A:$J,8,FALSE),0)</f>
        <v>0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Não</v>
      </c>
      <c r="W1275" t="str">
        <f t="shared" si="118"/>
        <v>Não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10456</v>
      </c>
      <c r="C1276">
        <f>IFERROR(VLOOKUP(A1276,[1]Monitoramento_Base_somente_disp!$A:$J,6,FALSE),0)</f>
        <v>5680645</v>
      </c>
      <c r="D1276">
        <f>IFERROR(VLOOKUP(A1276,[1]Monitoramento_Base_somente_disp!$A:$J,7,FALSE),0)</f>
        <v>0</v>
      </c>
      <c r="E1276">
        <f>IFERROR(VLOOKUP(A1276,[1]Monitoramento_Base_somente_disp!$A:$J,8,FALSE),0)</f>
        <v>0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Não</v>
      </c>
      <c r="W1276" t="str">
        <f t="shared" si="118"/>
        <v>Não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12591119675</v>
      </c>
      <c r="D1277">
        <f>IFERROR(VLOOKUP(A1277,[1]Monitoramento_Base_somente_disp!$A:$J,7,FALSE),0)</f>
        <v>0</v>
      </c>
      <c r="E1277">
        <f>IFERROR(VLOOKUP(A1277,[1]Monitoramento_Base_somente_disp!$A:$J,8,FALSE),0)</f>
        <v>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Não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59967</v>
      </c>
      <c r="C1278">
        <f>IFERROR(VLOOKUP(A1278,[1]Monitoramento_Base_somente_disp!$A:$J,6,FALSE),0)</f>
        <v>144889127</v>
      </c>
      <c r="D1278">
        <f>IFERROR(VLOOKUP(A1278,[1]Monitoramento_Base_somente_disp!$A:$J,7,FALSE),0)</f>
        <v>0</v>
      </c>
      <c r="E1278">
        <f>IFERROR(VLOOKUP(A1278,[1]Monitoramento_Base_somente_disp!$A:$J,8,FALSE),0)</f>
        <v>0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Não</v>
      </c>
      <c r="W1278" t="str">
        <f t="shared" si="118"/>
        <v>Não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52062</v>
      </c>
      <c r="C1279">
        <f>IFERROR(VLOOKUP(A1279,[1]Monitoramento_Base_somente_disp!$A:$J,6,FALSE),0)</f>
        <v>26163134</v>
      </c>
      <c r="D1279">
        <f>IFERROR(VLOOKUP(A1279,[1]Monitoramento_Base_somente_disp!$A:$J,7,FALSE),0)</f>
        <v>0</v>
      </c>
      <c r="E1279">
        <f>IFERROR(VLOOKUP(A1279,[1]Monitoramento_Base_somente_disp!$A:$J,8,FALSE),0)</f>
        <v>0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Não</v>
      </c>
      <c r="W1279" t="str">
        <f t="shared" si="118"/>
        <v>Não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78529</v>
      </c>
      <c r="C1280">
        <f>IFERROR(VLOOKUP(A1280,[1]Monitoramento_Base_somente_disp!$A:$J,6,FALSE),0)</f>
        <v>36056832</v>
      </c>
      <c r="D1280">
        <f>IFERROR(VLOOKUP(A1280,[1]Monitoramento_Base_somente_disp!$A:$J,7,FALSE),0)</f>
        <v>0</v>
      </c>
      <c r="E1280">
        <f>IFERROR(VLOOKUP(A1280,[1]Monitoramento_Base_somente_disp!$A:$J,8,FALSE),0)</f>
        <v>0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Não</v>
      </c>
      <c r="W1280" t="str">
        <f t="shared" si="118"/>
        <v>Não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8025</v>
      </c>
      <c r="C1281">
        <f>IFERROR(VLOOKUP(A1281,[1]Monitoramento_Base_somente_disp!$A:$J,6,FALSE),0)</f>
        <v>51972212</v>
      </c>
      <c r="D1281">
        <f>IFERROR(VLOOKUP(A1281,[1]Monitoramento_Base_somente_disp!$A:$J,7,FALSE),0)</f>
        <v>0</v>
      </c>
      <c r="E1281">
        <f>IFERROR(VLOOKUP(A1281,[1]Monitoramento_Base_somente_disp!$A:$J,8,FALSE),0)</f>
        <v>0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Não</v>
      </c>
      <c r="W1281" t="str">
        <f t="shared" si="118"/>
        <v>Não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8681450</v>
      </c>
      <c r="D1282">
        <f>IFERROR(VLOOKUP(A1282,[1]Monitoramento_Base_somente_disp!$A:$J,7,FALSE),0)</f>
        <v>0</v>
      </c>
      <c r="E1282">
        <f>IFERROR(VLOOKUP(A1282,[1]Monitoramento_Base_somente_disp!$A:$J,8,FALSE),0)</f>
        <v>0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Não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527801</v>
      </c>
      <c r="C1283">
        <f>IFERROR(VLOOKUP(A1283,[1]Monitoramento_Base_somente_disp!$A:$J,6,FALSE),0)</f>
        <v>128987462</v>
      </c>
      <c r="D1283">
        <f>IFERROR(VLOOKUP(A1283,[1]Monitoramento_Base_somente_disp!$A:$J,7,FALSE),0)</f>
        <v>0</v>
      </c>
      <c r="E1283">
        <f>IFERROR(VLOOKUP(A1283,[1]Monitoramento_Base_somente_disp!$A:$J,8,FALSE),0)</f>
        <v>0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Não</v>
      </c>
      <c r="W1283" t="str">
        <f t="shared" si="118"/>
        <v>Não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69956</v>
      </c>
      <c r="C1284">
        <f>IFERROR(VLOOKUP(A1284,[1]Monitoramento_Base_somente_disp!$A:$J,6,FALSE),0)</f>
        <v>22398392</v>
      </c>
      <c r="D1284">
        <f>IFERROR(VLOOKUP(A1284,[1]Monitoramento_Base_somente_disp!$A:$J,7,FALSE),0)</f>
        <v>0</v>
      </c>
      <c r="E1284">
        <f>IFERROR(VLOOKUP(A1284,[1]Monitoramento_Base_somente_disp!$A:$J,8,FALSE),0)</f>
        <v>0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Não</v>
      </c>
      <c r="W1284" t="str">
        <f t="shared" si="118"/>
        <v>Não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39604</v>
      </c>
      <c r="C1285">
        <f>IFERROR(VLOOKUP(A1285,[1]Monitoramento_Base_somente_disp!$A:$J,6,FALSE),0)</f>
        <v>16370989</v>
      </c>
      <c r="D1285">
        <f>IFERROR(VLOOKUP(A1285,[1]Monitoramento_Base_somente_disp!$A:$J,7,FALSE),0)</f>
        <v>0</v>
      </c>
      <c r="E1285">
        <f>IFERROR(VLOOKUP(A1285,[1]Monitoramento_Base_somente_disp!$A:$J,8,FALSE),0)</f>
        <v>0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Não</v>
      </c>
      <c r="W1285" t="str">
        <f t="shared" si="118"/>
        <v>Não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65379</v>
      </c>
      <c r="C1286">
        <f>IFERROR(VLOOKUP(A1286,[1]Monitoramento_Base_somente_disp!$A:$J,6,FALSE),0)</f>
        <v>9521100</v>
      </c>
      <c r="D1286">
        <f>IFERROR(VLOOKUP(A1286,[1]Monitoramento_Base_somente_disp!$A:$J,7,FALSE),0)</f>
        <v>0</v>
      </c>
      <c r="E1286">
        <f>IFERROR(VLOOKUP(A1286,[1]Monitoramento_Base_somente_disp!$A:$J,8,FALSE),0)</f>
        <v>0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Não</v>
      </c>
      <c r="W1286" t="str">
        <f t="shared" ref="W1286:W1349" si="124">IF(E1286+K1286+Q1286&gt;0,"Sim","Não")</f>
        <v>Não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9654675</v>
      </c>
      <c r="D1287">
        <f>IFERROR(VLOOKUP(A1287,[1]Monitoramento_Base_somente_disp!$A:$J,7,FALSE),0)</f>
        <v>0</v>
      </c>
      <c r="E1287">
        <f>IFERROR(VLOOKUP(A1287,[1]Monitoramento_Base_somente_disp!$A:$J,8,FALSE),0)</f>
        <v>0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Não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166847</v>
      </c>
      <c r="C1288">
        <f>IFERROR(VLOOKUP(A1288,[1]Monitoramento_Base_somente_disp!$A:$J,6,FALSE),0)</f>
        <v>73072035</v>
      </c>
      <c r="D1288">
        <f>IFERROR(VLOOKUP(A1288,[1]Monitoramento_Base_somente_disp!$A:$J,7,FALSE),0)</f>
        <v>0</v>
      </c>
      <c r="E1288">
        <f>IFERROR(VLOOKUP(A1288,[1]Monitoramento_Base_somente_disp!$A:$J,8,FALSE),0)</f>
        <v>0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Não</v>
      </c>
      <c r="W1288" t="str">
        <f t="shared" si="124"/>
        <v>Não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24324317</v>
      </c>
      <c r="D1289">
        <f>IFERROR(VLOOKUP(A1289,[1]Monitoramento_Base_somente_disp!$A:$J,7,FALSE),0)</f>
        <v>0</v>
      </c>
      <c r="E1289">
        <f>IFERROR(VLOOKUP(A1289,[1]Monitoramento_Base_somente_disp!$A:$J,8,FALSE),0)</f>
        <v>0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Não</v>
      </c>
      <c r="W1289" t="str">
        <f t="shared" si="124"/>
        <v>Não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20331</v>
      </c>
      <c r="C1290">
        <f>IFERROR(VLOOKUP(A1290,[1]Monitoramento_Base_somente_disp!$A:$J,6,FALSE),0)</f>
        <v>16804702</v>
      </c>
      <c r="D1290">
        <f>IFERROR(VLOOKUP(A1290,[1]Monitoramento_Base_somente_disp!$A:$J,7,FALSE),0)</f>
        <v>0</v>
      </c>
      <c r="E1290">
        <f>IFERROR(VLOOKUP(A1290,[1]Monitoramento_Base_somente_disp!$A:$J,8,FALSE),0)</f>
        <v>0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Não</v>
      </c>
      <c r="W1290" t="str">
        <f t="shared" si="124"/>
        <v>Não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42279</v>
      </c>
      <c r="C1291">
        <f>IFERROR(VLOOKUP(A1291,[1]Monitoramento_Base_somente_disp!$A:$J,6,FALSE),0)</f>
        <v>27933618</v>
      </c>
      <c r="D1291">
        <f>IFERROR(VLOOKUP(A1291,[1]Monitoramento_Base_somente_disp!$A:$J,7,FALSE),0)</f>
        <v>0</v>
      </c>
      <c r="E1291">
        <f>IFERROR(VLOOKUP(A1291,[1]Monitoramento_Base_somente_disp!$A:$J,8,FALSE),0)</f>
        <v>0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Não</v>
      </c>
      <c r="W1291" t="str">
        <f t="shared" si="124"/>
        <v>Não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301241</v>
      </c>
      <c r="C1292">
        <f>IFERROR(VLOOKUP(A1292,[1]Monitoramento_Base_somente_disp!$A:$J,6,FALSE),0)</f>
        <v>65391526</v>
      </c>
      <c r="D1292">
        <f>IFERROR(VLOOKUP(A1292,[1]Monitoramento_Base_somente_disp!$A:$J,7,FALSE),0)</f>
        <v>0</v>
      </c>
      <c r="E1292">
        <f>IFERROR(VLOOKUP(A1292,[1]Monitoramento_Base_somente_disp!$A:$J,8,FALSE),0)</f>
        <v>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Não</v>
      </c>
      <c r="W1292" t="str">
        <f t="shared" si="124"/>
        <v>Não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6645</v>
      </c>
      <c r="C1293">
        <f>IFERROR(VLOOKUP(A1293,[1]Monitoramento_Base_somente_disp!$A:$J,6,FALSE),0)</f>
        <v>44524175</v>
      </c>
      <c r="D1293">
        <f>IFERROR(VLOOKUP(A1293,[1]Monitoramento_Base_somente_disp!$A:$J,7,FALSE),0)</f>
        <v>0</v>
      </c>
      <c r="E1293">
        <f>IFERROR(VLOOKUP(A1293,[1]Monitoramento_Base_somente_disp!$A:$J,8,FALSE),0)</f>
        <v>0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Não</v>
      </c>
      <c r="W1293" t="str">
        <f t="shared" si="124"/>
        <v>Não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60633</v>
      </c>
      <c r="C1294">
        <f>IFERROR(VLOOKUP(A1294,[1]Monitoramento_Base_somente_disp!$A:$J,6,FALSE),0)</f>
        <v>13196871</v>
      </c>
      <c r="D1294">
        <f>IFERROR(VLOOKUP(A1294,[1]Monitoramento_Base_somente_disp!$A:$J,7,FALSE),0)</f>
        <v>0</v>
      </c>
      <c r="E1294">
        <f>IFERROR(VLOOKUP(A1294,[1]Monitoramento_Base_somente_disp!$A:$J,8,FALSE),0)</f>
        <v>0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Não</v>
      </c>
      <c r="W1294" t="str">
        <f t="shared" si="124"/>
        <v>Não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55573</v>
      </c>
      <c r="C1295">
        <f>IFERROR(VLOOKUP(A1295,[1]Monitoramento_Base_somente_disp!$A:$J,6,FALSE),0)</f>
        <v>713436777</v>
      </c>
      <c r="D1295">
        <f>IFERROR(VLOOKUP(A1295,[1]Monitoramento_Base_somente_disp!$A:$J,7,FALSE),0)</f>
        <v>0</v>
      </c>
      <c r="E1295">
        <f>IFERROR(VLOOKUP(A1295,[1]Monitoramento_Base_somente_disp!$A:$J,8,FALSE),0)</f>
        <v>0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Não</v>
      </c>
      <c r="W1295" t="str">
        <f t="shared" si="124"/>
        <v>Não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16414</v>
      </c>
      <c r="C1296">
        <f>IFERROR(VLOOKUP(A1296,[1]Monitoramento_Base_somente_disp!$A:$J,6,FALSE),0)</f>
        <v>2375901</v>
      </c>
      <c r="D1296">
        <f>IFERROR(VLOOKUP(A1296,[1]Monitoramento_Base_somente_disp!$A:$J,7,FALSE),0)</f>
        <v>0</v>
      </c>
      <c r="E1296">
        <f>IFERROR(VLOOKUP(A1296,[1]Monitoramento_Base_somente_disp!$A:$J,8,FALSE),0)</f>
        <v>0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Não</v>
      </c>
      <c r="W1296" t="str">
        <f t="shared" si="124"/>
        <v>Não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132743</v>
      </c>
      <c r="C1297">
        <f>IFERROR(VLOOKUP(A1297,[1]Monitoramento_Base_somente_disp!$A:$J,6,FALSE),0)</f>
        <v>173008392</v>
      </c>
      <c r="D1297">
        <f>IFERROR(VLOOKUP(A1297,[1]Monitoramento_Base_somente_disp!$A:$J,7,FALSE),0)</f>
        <v>0</v>
      </c>
      <c r="E1297">
        <f>IFERROR(VLOOKUP(A1297,[1]Monitoramento_Base_somente_disp!$A:$J,8,FALSE),0)</f>
        <v>0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Não</v>
      </c>
      <c r="W1297" t="str">
        <f t="shared" si="124"/>
        <v>Não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37880</v>
      </c>
      <c r="C1298">
        <f>IFERROR(VLOOKUP(A1298,[1]Monitoramento_Base_somente_disp!$A:$J,6,FALSE),0)</f>
        <v>23011880869</v>
      </c>
      <c r="D1298">
        <f>IFERROR(VLOOKUP(A1298,[1]Monitoramento_Base_somente_disp!$A:$J,7,FALSE),0)</f>
        <v>0</v>
      </c>
      <c r="E1298">
        <f>IFERROR(VLOOKUP(A1298,[1]Monitoramento_Base_somente_disp!$A:$J,8,FALSE),0)</f>
        <v>0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Não</v>
      </c>
      <c r="W1298" t="str">
        <f t="shared" si="124"/>
        <v>Não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78342960</v>
      </c>
      <c r="D1299">
        <f>IFERROR(VLOOKUP(A1299,[1]Monitoramento_Base_somente_disp!$A:$J,7,FALSE),0)</f>
        <v>0</v>
      </c>
      <c r="E1299">
        <f>IFERROR(VLOOKUP(A1299,[1]Monitoramento_Base_somente_disp!$A:$J,8,FALSE),0)</f>
        <v>0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Não</v>
      </c>
      <c r="W1299" t="str">
        <f t="shared" si="124"/>
        <v>Não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4140300</v>
      </c>
      <c r="D1300">
        <f>IFERROR(VLOOKUP(A1300,[1]Monitoramento_Base_somente_disp!$A:$J,7,FALSE),0)</f>
        <v>0</v>
      </c>
      <c r="E1300">
        <f>IFERROR(VLOOKUP(A1300,[1]Monitoramento_Base_somente_disp!$A:$J,8,FALSE),0)</f>
        <v>0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Não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41382</v>
      </c>
      <c r="C1301">
        <f>IFERROR(VLOOKUP(A1301,[1]Monitoramento_Base_somente_disp!$A:$J,6,FALSE),0)</f>
        <v>10101029</v>
      </c>
      <c r="D1301">
        <f>IFERROR(VLOOKUP(A1301,[1]Monitoramento_Base_somente_disp!$A:$J,7,FALSE),0)</f>
        <v>0</v>
      </c>
      <c r="E1301">
        <f>IFERROR(VLOOKUP(A1301,[1]Monitoramento_Base_somente_disp!$A:$J,8,FALSE),0)</f>
        <v>0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Não</v>
      </c>
      <c r="W1301" t="str">
        <f t="shared" si="124"/>
        <v>Não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171601</v>
      </c>
      <c r="C1302">
        <f>IFERROR(VLOOKUP(A1302,[1]Monitoramento_Base_somente_disp!$A:$J,6,FALSE),0)</f>
        <v>427302791</v>
      </c>
      <c r="D1302">
        <f>IFERROR(VLOOKUP(A1302,[1]Monitoramento_Base_somente_disp!$A:$J,7,FALSE),0)</f>
        <v>0</v>
      </c>
      <c r="E1302">
        <f>IFERROR(VLOOKUP(A1302,[1]Monitoramento_Base_somente_disp!$A:$J,8,FALSE),0)</f>
        <v>0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Não</v>
      </c>
      <c r="W1302" t="str">
        <f t="shared" si="124"/>
        <v>Não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244003</v>
      </c>
      <c r="C1303">
        <f>IFERROR(VLOOKUP(A1303,[1]Monitoramento_Base_somente_disp!$A:$J,6,FALSE),0)</f>
        <v>30490703</v>
      </c>
      <c r="D1303">
        <f>IFERROR(VLOOKUP(A1303,[1]Monitoramento_Base_somente_disp!$A:$J,7,FALSE),0)</f>
        <v>0</v>
      </c>
      <c r="E1303">
        <f>IFERROR(VLOOKUP(A1303,[1]Monitoramento_Base_somente_disp!$A:$J,8,FALSE),0)</f>
        <v>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Não</v>
      </c>
      <c r="W1303" t="str">
        <f t="shared" si="124"/>
        <v>Não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152764</v>
      </c>
      <c r="C1304">
        <f>IFERROR(VLOOKUP(A1304,[1]Monitoramento_Base_somente_disp!$A:$J,6,FALSE),0)</f>
        <v>38047230</v>
      </c>
      <c r="D1304">
        <f>IFERROR(VLOOKUP(A1304,[1]Monitoramento_Base_somente_disp!$A:$J,7,FALSE),0)</f>
        <v>0</v>
      </c>
      <c r="E1304">
        <f>IFERROR(VLOOKUP(A1304,[1]Monitoramento_Base_somente_disp!$A:$J,8,FALSE),0)</f>
        <v>0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Não</v>
      </c>
      <c r="W1304" t="str">
        <f t="shared" si="124"/>
        <v>Não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18522</v>
      </c>
      <c r="C1305">
        <f>IFERROR(VLOOKUP(A1305,[1]Monitoramento_Base_somente_disp!$A:$J,6,FALSE),0)</f>
        <v>10911431</v>
      </c>
      <c r="D1305">
        <f>IFERROR(VLOOKUP(A1305,[1]Monitoramento_Base_somente_disp!$A:$J,7,FALSE),0)</f>
        <v>0</v>
      </c>
      <c r="E1305">
        <f>IFERROR(VLOOKUP(A1305,[1]Monitoramento_Base_somente_disp!$A:$J,8,FALSE),0)</f>
        <v>0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Não</v>
      </c>
      <c r="W1305" t="str">
        <f t="shared" si="124"/>
        <v>Não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285455</v>
      </c>
      <c r="C1306">
        <f>IFERROR(VLOOKUP(A1306,[1]Monitoramento_Base_somente_disp!$A:$J,6,FALSE),0)</f>
        <v>60223071</v>
      </c>
      <c r="D1306">
        <f>IFERROR(VLOOKUP(A1306,[1]Monitoramento_Base_somente_disp!$A:$J,7,FALSE),0)</f>
        <v>0</v>
      </c>
      <c r="E1306">
        <f>IFERROR(VLOOKUP(A1306,[1]Monitoramento_Base_somente_disp!$A:$J,8,FALSE),0)</f>
        <v>0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Não</v>
      </c>
      <c r="W1306" t="str">
        <f t="shared" si="124"/>
        <v>Não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1508175</v>
      </c>
      <c r="D1307">
        <f>IFERROR(VLOOKUP(A1307,[1]Monitoramento_Base_somente_disp!$A:$J,7,FALSE),0)</f>
        <v>0</v>
      </c>
      <c r="E1307">
        <f>IFERROR(VLOOKUP(A1307,[1]Monitoramento_Base_somente_disp!$A:$J,8,FALSE),0)</f>
        <v>0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Não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23220</v>
      </c>
      <c r="C1308">
        <f>IFERROR(VLOOKUP(A1308,[1]Monitoramento_Base_somente_disp!$A:$J,6,FALSE),0)</f>
        <v>10567730</v>
      </c>
      <c r="D1308">
        <f>IFERROR(VLOOKUP(A1308,[1]Monitoramento_Base_somente_disp!$A:$J,7,FALSE),0)</f>
        <v>0</v>
      </c>
      <c r="E1308">
        <f>IFERROR(VLOOKUP(A1308,[1]Monitoramento_Base_somente_disp!$A:$J,8,FALSE),0)</f>
        <v>0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Não</v>
      </c>
      <c r="W1308" t="str">
        <f t="shared" si="124"/>
        <v>Não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142777</v>
      </c>
      <c r="C1309">
        <f>IFERROR(VLOOKUP(A1309,[1]Monitoramento_Base_somente_disp!$A:$J,6,FALSE),0)</f>
        <v>9200090</v>
      </c>
      <c r="D1309">
        <f>IFERROR(VLOOKUP(A1309,[1]Monitoramento_Base_somente_disp!$A:$J,7,FALSE),0)</f>
        <v>0</v>
      </c>
      <c r="E1309">
        <f>IFERROR(VLOOKUP(A1309,[1]Monitoramento_Base_somente_disp!$A:$J,8,FALSE),0)</f>
        <v>0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Não</v>
      </c>
      <c r="W1309" t="str">
        <f t="shared" si="124"/>
        <v>Não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66549</v>
      </c>
      <c r="C1310">
        <f>IFERROR(VLOOKUP(A1310,[1]Monitoramento_Base_somente_disp!$A:$J,6,FALSE),0)</f>
        <v>13138357</v>
      </c>
      <c r="D1310">
        <f>IFERROR(VLOOKUP(A1310,[1]Monitoramento_Base_somente_disp!$A:$J,7,FALSE),0)</f>
        <v>0</v>
      </c>
      <c r="E1310">
        <f>IFERROR(VLOOKUP(A1310,[1]Monitoramento_Base_somente_disp!$A:$J,8,FALSE),0)</f>
        <v>0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Não</v>
      </c>
      <c r="W1310" t="str">
        <f t="shared" si="124"/>
        <v>Não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81420</v>
      </c>
      <c r="C1311">
        <f>IFERROR(VLOOKUP(A1311,[1]Monitoramento_Base_somente_disp!$A:$J,6,FALSE),0)</f>
        <v>20703023</v>
      </c>
      <c r="D1311">
        <f>IFERROR(VLOOKUP(A1311,[1]Monitoramento_Base_somente_disp!$A:$J,7,FALSE),0)</f>
        <v>0</v>
      </c>
      <c r="E1311">
        <f>IFERROR(VLOOKUP(A1311,[1]Monitoramento_Base_somente_disp!$A:$J,8,FALSE),0)</f>
        <v>0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Não</v>
      </c>
      <c r="W1311" t="str">
        <f t="shared" si="124"/>
        <v>Não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60084</v>
      </c>
      <c r="C1312">
        <f>IFERROR(VLOOKUP(A1312,[1]Monitoramento_Base_somente_disp!$A:$J,6,FALSE),0)</f>
        <v>9358527</v>
      </c>
      <c r="D1312">
        <f>IFERROR(VLOOKUP(A1312,[1]Monitoramento_Base_somente_disp!$A:$J,7,FALSE),0)</f>
        <v>0</v>
      </c>
      <c r="E1312">
        <f>IFERROR(VLOOKUP(A1312,[1]Monitoramento_Base_somente_disp!$A:$J,8,FALSE),0)</f>
        <v>0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Não</v>
      </c>
      <c r="W1312" t="str">
        <f t="shared" si="124"/>
        <v>Não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32159</v>
      </c>
      <c r="C1314">
        <f>IFERROR(VLOOKUP(A1314,[1]Monitoramento_Base_somente_disp!$A:$J,6,FALSE),0)</f>
        <v>35460781</v>
      </c>
      <c r="D1314">
        <f>IFERROR(VLOOKUP(A1314,[1]Monitoramento_Base_somente_disp!$A:$J,7,FALSE),0)</f>
        <v>0</v>
      </c>
      <c r="E1314">
        <f>IFERROR(VLOOKUP(A1314,[1]Monitoramento_Base_somente_disp!$A:$J,8,FALSE),0)</f>
        <v>0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Não</v>
      </c>
      <c r="W1314" t="str">
        <f t="shared" si="124"/>
        <v>Não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55274</v>
      </c>
      <c r="C1315">
        <f>IFERROR(VLOOKUP(A1315,[1]Monitoramento_Base_somente_disp!$A:$J,6,FALSE),0)</f>
        <v>11878860</v>
      </c>
      <c r="D1315">
        <f>IFERROR(VLOOKUP(A1315,[1]Monitoramento_Base_somente_disp!$A:$J,7,FALSE),0)</f>
        <v>0</v>
      </c>
      <c r="E1315">
        <f>IFERROR(VLOOKUP(A1315,[1]Monitoramento_Base_somente_disp!$A:$J,8,FALSE),0)</f>
        <v>0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Não</v>
      </c>
      <c r="W1315" t="str">
        <f t="shared" si="124"/>
        <v>Não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757142</v>
      </c>
      <c r="C1316">
        <f>IFERROR(VLOOKUP(A1316,[1]Monitoramento_Base_somente_disp!$A:$J,6,FALSE),0)</f>
        <v>199330887</v>
      </c>
      <c r="D1316">
        <f>IFERROR(VLOOKUP(A1316,[1]Monitoramento_Base_somente_disp!$A:$J,7,FALSE),0)</f>
        <v>0</v>
      </c>
      <c r="E1316">
        <f>IFERROR(VLOOKUP(A1316,[1]Monitoramento_Base_somente_disp!$A:$J,8,FALSE),0)</f>
        <v>0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Não</v>
      </c>
      <c r="W1316" t="str">
        <f t="shared" si="124"/>
        <v>Não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132841</v>
      </c>
      <c r="C1317">
        <f>IFERROR(VLOOKUP(A1317,[1]Monitoramento_Base_somente_disp!$A:$J,6,FALSE),0)</f>
        <v>31595679</v>
      </c>
      <c r="D1317">
        <f>IFERROR(VLOOKUP(A1317,[1]Monitoramento_Base_somente_disp!$A:$J,7,FALSE),0)</f>
        <v>0</v>
      </c>
      <c r="E1317">
        <f>IFERROR(VLOOKUP(A1317,[1]Monitoramento_Base_somente_disp!$A:$J,8,FALSE),0)</f>
        <v>0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Não</v>
      </c>
      <c r="W1317" t="str">
        <f t="shared" si="124"/>
        <v>Não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5976562</v>
      </c>
      <c r="D1318">
        <f>IFERROR(VLOOKUP(A1318,[1]Monitoramento_Base_somente_disp!$A:$J,7,FALSE),0)</f>
        <v>0</v>
      </c>
      <c r="E1318">
        <f>IFERROR(VLOOKUP(A1318,[1]Monitoramento_Base_somente_disp!$A:$J,8,FALSE),0)</f>
        <v>0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Não</v>
      </c>
      <c r="W1318" t="str">
        <f t="shared" si="124"/>
        <v>Não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20425</v>
      </c>
      <c r="C1319">
        <f>IFERROR(VLOOKUP(A1319,[1]Monitoramento_Base_somente_disp!$A:$J,6,FALSE),0)</f>
        <v>8916003</v>
      </c>
      <c r="D1319">
        <f>IFERROR(VLOOKUP(A1319,[1]Monitoramento_Base_somente_disp!$A:$J,7,FALSE),0)</f>
        <v>0</v>
      </c>
      <c r="E1319">
        <f>IFERROR(VLOOKUP(A1319,[1]Monitoramento_Base_somente_disp!$A:$J,8,FALSE),0)</f>
        <v>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Não</v>
      </c>
      <c r="W1319" t="str">
        <f t="shared" si="124"/>
        <v>Não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2572250</v>
      </c>
      <c r="D1320">
        <f>IFERROR(VLOOKUP(A1320,[1]Monitoramento_Base_somente_disp!$A:$J,7,FALSE),0)</f>
        <v>0</v>
      </c>
      <c r="E1320">
        <f>IFERROR(VLOOKUP(A1320,[1]Monitoramento_Base_somente_disp!$A:$J,8,FALSE),0)</f>
        <v>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Não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14569815</v>
      </c>
      <c r="D1321">
        <f>IFERROR(VLOOKUP(A1321,[1]Monitoramento_Base_somente_disp!$A:$J,7,FALSE),0)</f>
        <v>0</v>
      </c>
      <c r="E1321">
        <f>IFERROR(VLOOKUP(A1321,[1]Monitoramento_Base_somente_disp!$A:$J,8,FALSE),0)</f>
        <v>0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Não</v>
      </c>
      <c r="W1321" t="str">
        <f t="shared" si="124"/>
        <v>Não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8543</v>
      </c>
      <c r="C1322">
        <f>IFERROR(VLOOKUP(A1322,[1]Monitoramento_Base_somente_disp!$A:$J,6,FALSE),0)</f>
        <v>52372952</v>
      </c>
      <c r="D1322">
        <f>IFERROR(VLOOKUP(A1322,[1]Monitoramento_Base_somente_disp!$A:$J,7,FALSE),0)</f>
        <v>0</v>
      </c>
      <c r="E1322">
        <f>IFERROR(VLOOKUP(A1322,[1]Monitoramento_Base_somente_disp!$A:$J,8,FALSE),0)</f>
        <v>0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Não</v>
      </c>
      <c r="W1322" t="str">
        <f t="shared" si="124"/>
        <v>Não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43016</v>
      </c>
      <c r="C1323">
        <f>IFERROR(VLOOKUP(A1323,[1]Monitoramento_Base_somente_disp!$A:$J,6,FALSE),0)</f>
        <v>10080596</v>
      </c>
      <c r="D1323">
        <f>IFERROR(VLOOKUP(A1323,[1]Monitoramento_Base_somente_disp!$A:$J,7,FALSE),0)</f>
        <v>0</v>
      </c>
      <c r="E1323">
        <f>IFERROR(VLOOKUP(A1323,[1]Monitoramento_Base_somente_disp!$A:$J,8,FALSE),0)</f>
        <v>0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Não</v>
      </c>
      <c r="W1323" t="str">
        <f t="shared" si="124"/>
        <v>Não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154344</v>
      </c>
      <c r="C1324">
        <f>IFERROR(VLOOKUP(A1324,[1]Monitoramento_Base_somente_disp!$A:$J,6,FALSE),0)</f>
        <v>47819355</v>
      </c>
      <c r="D1324">
        <f>IFERROR(VLOOKUP(A1324,[1]Monitoramento_Base_somente_disp!$A:$J,7,FALSE),0)</f>
        <v>0</v>
      </c>
      <c r="E1324">
        <f>IFERROR(VLOOKUP(A1324,[1]Monitoramento_Base_somente_disp!$A:$J,8,FALSE),0)</f>
        <v>0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Não</v>
      </c>
      <c r="W1324" t="str">
        <f t="shared" si="124"/>
        <v>Não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13683</v>
      </c>
      <c r="C1325">
        <f>IFERROR(VLOOKUP(A1325,[1]Monitoramento_Base_somente_disp!$A:$J,6,FALSE),0)</f>
        <v>17308604</v>
      </c>
      <c r="D1325">
        <f>IFERROR(VLOOKUP(A1325,[1]Monitoramento_Base_somente_disp!$A:$J,7,FALSE),0)</f>
        <v>0</v>
      </c>
      <c r="E1325">
        <f>IFERROR(VLOOKUP(A1325,[1]Monitoramento_Base_somente_disp!$A:$J,8,FALSE),0)</f>
        <v>0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Não</v>
      </c>
      <c r="W1325" t="str">
        <f t="shared" si="124"/>
        <v>Não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13393</v>
      </c>
      <c r="C1326">
        <f>IFERROR(VLOOKUP(A1326,[1]Monitoramento_Base_somente_disp!$A:$J,6,FALSE),0)</f>
        <v>14643100</v>
      </c>
      <c r="D1326">
        <f>IFERROR(VLOOKUP(A1326,[1]Monitoramento_Base_somente_disp!$A:$J,7,FALSE),0)</f>
        <v>0</v>
      </c>
      <c r="E1326">
        <f>IFERROR(VLOOKUP(A1326,[1]Monitoramento_Base_somente_disp!$A:$J,8,FALSE),0)</f>
        <v>0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Não</v>
      </c>
      <c r="W1326" t="str">
        <f t="shared" si="124"/>
        <v>Não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1536</v>
      </c>
      <c r="C1327">
        <f>IFERROR(VLOOKUP(A1327,[1]Monitoramento_Base_somente_disp!$A:$J,6,FALSE),0)</f>
        <v>11158003</v>
      </c>
      <c r="D1327">
        <f>IFERROR(VLOOKUP(A1327,[1]Monitoramento_Base_somente_disp!$A:$J,7,FALSE),0)</f>
        <v>0</v>
      </c>
      <c r="E1327">
        <f>IFERROR(VLOOKUP(A1327,[1]Monitoramento_Base_somente_disp!$A:$J,8,FALSE),0)</f>
        <v>0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Não</v>
      </c>
      <c r="W1327" t="str">
        <f t="shared" si="124"/>
        <v>Não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53617</v>
      </c>
      <c r="C1328">
        <f>IFERROR(VLOOKUP(A1328,[1]Monitoramento_Base_somente_disp!$A:$J,6,FALSE),0)</f>
        <v>10188144</v>
      </c>
      <c r="D1328">
        <f>IFERROR(VLOOKUP(A1328,[1]Monitoramento_Base_somente_disp!$A:$J,7,FALSE),0)</f>
        <v>0</v>
      </c>
      <c r="E1328">
        <f>IFERROR(VLOOKUP(A1328,[1]Monitoramento_Base_somente_disp!$A:$J,8,FALSE),0)</f>
        <v>0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Não</v>
      </c>
      <c r="W1328" t="str">
        <f t="shared" si="124"/>
        <v>Não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59933</v>
      </c>
      <c r="C1329">
        <f>IFERROR(VLOOKUP(A1329,[1]Monitoramento_Base_somente_disp!$A:$J,6,FALSE),0)</f>
        <v>4651867</v>
      </c>
      <c r="D1329">
        <f>IFERROR(VLOOKUP(A1329,[1]Monitoramento_Base_somente_disp!$A:$J,7,FALSE),0)</f>
        <v>0</v>
      </c>
      <c r="E1329">
        <f>IFERROR(VLOOKUP(A1329,[1]Monitoramento_Base_somente_disp!$A:$J,8,FALSE),0)</f>
        <v>0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Não</v>
      </c>
      <c r="W1329" t="str">
        <f t="shared" si="124"/>
        <v>Não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34465</v>
      </c>
      <c r="C1330">
        <f>IFERROR(VLOOKUP(A1330,[1]Monitoramento_Base_somente_disp!$A:$J,6,FALSE),0)</f>
        <v>9698600</v>
      </c>
      <c r="D1330">
        <f>IFERROR(VLOOKUP(A1330,[1]Monitoramento_Base_somente_disp!$A:$J,7,FALSE),0)</f>
        <v>0</v>
      </c>
      <c r="E1330">
        <f>IFERROR(VLOOKUP(A1330,[1]Monitoramento_Base_somente_disp!$A:$J,8,FALSE),0)</f>
        <v>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Não</v>
      </c>
      <c r="W1330" t="str">
        <f t="shared" si="124"/>
        <v>Não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98079</v>
      </c>
      <c r="C1331">
        <f>IFERROR(VLOOKUP(A1331,[1]Monitoramento_Base_somente_disp!$A:$J,6,FALSE),0)</f>
        <v>25145757</v>
      </c>
      <c r="D1331">
        <f>IFERROR(VLOOKUP(A1331,[1]Monitoramento_Base_somente_disp!$A:$J,7,FALSE),0)</f>
        <v>0</v>
      </c>
      <c r="E1331">
        <f>IFERROR(VLOOKUP(A1331,[1]Monitoramento_Base_somente_disp!$A:$J,8,FALSE),0)</f>
        <v>0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Não</v>
      </c>
      <c r="W1331" t="str">
        <f t="shared" si="124"/>
        <v>Não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857975</v>
      </c>
      <c r="D1332">
        <f>IFERROR(VLOOKUP(A1332,[1]Monitoramento_Base_somente_disp!$A:$J,7,FALSE),0)</f>
        <v>0</v>
      </c>
      <c r="E1332">
        <f>IFERROR(VLOOKUP(A1332,[1]Monitoramento_Base_somente_disp!$A:$J,8,FALSE),0)</f>
        <v>0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Não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284833</v>
      </c>
      <c r="C1333">
        <f>IFERROR(VLOOKUP(A1333,[1]Monitoramento_Base_somente_disp!$A:$J,6,FALSE),0)</f>
        <v>30064881</v>
      </c>
      <c r="D1333">
        <f>IFERROR(VLOOKUP(A1333,[1]Monitoramento_Base_somente_disp!$A:$J,7,FALSE),0)</f>
        <v>0</v>
      </c>
      <c r="E1333">
        <f>IFERROR(VLOOKUP(A1333,[1]Monitoramento_Base_somente_disp!$A:$J,8,FALSE),0)</f>
        <v>0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Não</v>
      </c>
      <c r="W1333" t="str">
        <f t="shared" si="124"/>
        <v>Não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19993</v>
      </c>
      <c r="C1334">
        <f>IFERROR(VLOOKUP(A1334,[1]Monitoramento_Base_somente_disp!$A:$J,6,FALSE),0)</f>
        <v>6469408</v>
      </c>
      <c r="D1334">
        <f>IFERROR(VLOOKUP(A1334,[1]Monitoramento_Base_somente_disp!$A:$J,7,FALSE),0)</f>
        <v>0</v>
      </c>
      <c r="E1334">
        <f>IFERROR(VLOOKUP(A1334,[1]Monitoramento_Base_somente_disp!$A:$J,8,FALSE),0)</f>
        <v>0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Não</v>
      </c>
      <c r="W1334" t="str">
        <f t="shared" si="124"/>
        <v>Não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225920</v>
      </c>
      <c r="C1335">
        <f>IFERROR(VLOOKUP(A1335,[1]Monitoramento_Base_somente_disp!$A:$J,6,FALSE),0)</f>
        <v>80136791</v>
      </c>
      <c r="D1335">
        <f>IFERROR(VLOOKUP(A1335,[1]Monitoramento_Base_somente_disp!$A:$J,7,FALSE),0)</f>
        <v>0</v>
      </c>
      <c r="E1335">
        <f>IFERROR(VLOOKUP(A1335,[1]Monitoramento_Base_somente_disp!$A:$J,8,FALSE),0)</f>
        <v>0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Não</v>
      </c>
      <c r="W1335" t="str">
        <f t="shared" si="124"/>
        <v>Não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92539</v>
      </c>
      <c r="C1336">
        <f>IFERROR(VLOOKUP(A1336,[1]Monitoramento_Base_somente_disp!$A:$J,6,FALSE),0)</f>
        <v>10983531</v>
      </c>
      <c r="D1336">
        <f>IFERROR(VLOOKUP(A1336,[1]Monitoramento_Base_somente_disp!$A:$J,7,FALSE),0)</f>
        <v>0</v>
      </c>
      <c r="E1336">
        <f>IFERROR(VLOOKUP(A1336,[1]Monitoramento_Base_somente_disp!$A:$J,8,FALSE),0)</f>
        <v>0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Não</v>
      </c>
      <c r="W1336" t="str">
        <f t="shared" si="124"/>
        <v>Não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58056</v>
      </c>
      <c r="C1337">
        <f>IFERROR(VLOOKUP(A1337,[1]Monitoramento_Base_somente_disp!$A:$J,6,FALSE),0)</f>
        <v>28494824</v>
      </c>
      <c r="D1337">
        <f>IFERROR(VLOOKUP(A1337,[1]Monitoramento_Base_somente_disp!$A:$J,7,FALSE),0)</f>
        <v>0</v>
      </c>
      <c r="E1337">
        <f>IFERROR(VLOOKUP(A1337,[1]Monitoramento_Base_somente_disp!$A:$J,8,FALSE),0)</f>
        <v>0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Não</v>
      </c>
      <c r="W1337" t="str">
        <f t="shared" si="124"/>
        <v>Não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6243500</v>
      </c>
      <c r="D1338">
        <f>IFERROR(VLOOKUP(A1338,[1]Monitoramento_Base_somente_disp!$A:$J,7,FALSE),0)</f>
        <v>0</v>
      </c>
      <c r="E1338">
        <f>IFERROR(VLOOKUP(A1338,[1]Monitoramento_Base_somente_disp!$A:$J,8,FALSE),0)</f>
        <v>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Não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19366</v>
      </c>
      <c r="C1339">
        <f>IFERROR(VLOOKUP(A1339,[1]Monitoramento_Base_somente_disp!$A:$J,6,FALSE),0)</f>
        <v>9701468</v>
      </c>
      <c r="D1339">
        <f>IFERROR(VLOOKUP(A1339,[1]Monitoramento_Base_somente_disp!$A:$J,7,FALSE),0)</f>
        <v>0</v>
      </c>
      <c r="E1339">
        <f>IFERROR(VLOOKUP(A1339,[1]Monitoramento_Base_somente_disp!$A:$J,8,FALSE),0)</f>
        <v>0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Não</v>
      </c>
      <c r="W1339" t="str">
        <f t="shared" si="124"/>
        <v>Não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230976175</v>
      </c>
      <c r="D1340">
        <f>IFERROR(VLOOKUP(A1340,[1]Monitoramento_Base_somente_disp!$A:$J,7,FALSE),0)</f>
        <v>0</v>
      </c>
      <c r="E1340">
        <f>IFERROR(VLOOKUP(A1340,[1]Monitoramento_Base_somente_disp!$A:$J,8,FALSE),0)</f>
        <v>0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Não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49910</v>
      </c>
      <c r="C1341">
        <f>IFERROR(VLOOKUP(A1341,[1]Monitoramento_Base_somente_disp!$A:$J,6,FALSE),0)</f>
        <v>22576966</v>
      </c>
      <c r="D1341">
        <f>IFERROR(VLOOKUP(A1341,[1]Monitoramento_Base_somente_disp!$A:$J,7,FALSE),0)</f>
        <v>0</v>
      </c>
      <c r="E1341">
        <f>IFERROR(VLOOKUP(A1341,[1]Monitoramento_Base_somente_disp!$A:$J,8,FALSE),0)</f>
        <v>0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Não</v>
      </c>
      <c r="W1341" t="str">
        <f t="shared" si="124"/>
        <v>Não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37404925</v>
      </c>
      <c r="D1342">
        <f>IFERROR(VLOOKUP(A1342,[1]Monitoramento_Base_somente_disp!$A:$J,7,FALSE),0)</f>
        <v>0</v>
      </c>
      <c r="E1342">
        <f>IFERROR(VLOOKUP(A1342,[1]Monitoramento_Base_somente_disp!$A:$J,8,FALSE),0)</f>
        <v>0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Não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51620</v>
      </c>
      <c r="C1343">
        <f>IFERROR(VLOOKUP(A1343,[1]Monitoramento_Base_somente_disp!$A:$J,6,FALSE),0)</f>
        <v>5050909</v>
      </c>
      <c r="D1343">
        <f>IFERROR(VLOOKUP(A1343,[1]Monitoramento_Base_somente_disp!$A:$J,7,FALSE),0)</f>
        <v>0</v>
      </c>
      <c r="E1343">
        <f>IFERROR(VLOOKUP(A1343,[1]Monitoramento_Base_somente_disp!$A:$J,8,FALSE),0)</f>
        <v>0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Não</v>
      </c>
      <c r="W1343" t="str">
        <f t="shared" si="124"/>
        <v>Não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19556</v>
      </c>
      <c r="C1344">
        <f>IFERROR(VLOOKUP(A1344,[1]Monitoramento_Base_somente_disp!$A:$J,6,FALSE),0)</f>
        <v>10783783</v>
      </c>
      <c r="D1344">
        <f>IFERROR(VLOOKUP(A1344,[1]Monitoramento_Base_somente_disp!$A:$J,7,FALSE),0)</f>
        <v>0</v>
      </c>
      <c r="E1344">
        <f>IFERROR(VLOOKUP(A1344,[1]Monitoramento_Base_somente_disp!$A:$J,8,FALSE),0)</f>
        <v>0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Não</v>
      </c>
      <c r="W1344" t="str">
        <f t="shared" si="124"/>
        <v>Não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1250</v>
      </c>
      <c r="D1346">
        <f>IFERROR(VLOOKUP(A1346,[1]Monitoramento_Base_somente_disp!$A:$J,7,FALSE),0)</f>
        <v>0</v>
      </c>
      <c r="E1346">
        <f>IFERROR(VLOOKUP(A1346,[1]Monitoramento_Base_somente_disp!$A:$J,8,FALSE),0)</f>
        <v>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Não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42769150</v>
      </c>
      <c r="D1347">
        <f>IFERROR(VLOOKUP(A1347,[1]Monitoramento_Base_somente_disp!$A:$J,7,FALSE),0)</f>
        <v>0</v>
      </c>
      <c r="E1347">
        <f>IFERROR(VLOOKUP(A1347,[1]Monitoramento_Base_somente_disp!$A:$J,8,FALSE),0)</f>
        <v>0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0</v>
      </c>
      <c r="O1347">
        <f>IFERROR(VLOOKUP(A1347,[3]Sheet1!$A:$G,3,FALSE),0)</f>
        <v>0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Não</v>
      </c>
      <c r="U1347" t="str">
        <f t="shared" si="122"/>
        <v>Sim</v>
      </c>
      <c r="V1347" t="str">
        <f t="shared" si="123"/>
        <v>Não</v>
      </c>
      <c r="W1347" t="str">
        <f t="shared" si="124"/>
        <v>Não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16074</v>
      </c>
      <c r="C1348">
        <f>IFERROR(VLOOKUP(A1348,[1]Monitoramento_Base_somente_disp!$A:$J,6,FALSE),0)</f>
        <v>23468707</v>
      </c>
      <c r="D1348">
        <f>IFERROR(VLOOKUP(A1348,[1]Monitoramento_Base_somente_disp!$A:$J,7,FALSE),0)</f>
        <v>0</v>
      </c>
      <c r="E1348">
        <f>IFERROR(VLOOKUP(A1348,[1]Monitoramento_Base_somente_disp!$A:$J,8,FALSE),0)</f>
        <v>0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Não</v>
      </c>
      <c r="W1348" t="str">
        <f t="shared" si="124"/>
        <v>Não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140589</v>
      </c>
      <c r="C1349">
        <f>IFERROR(VLOOKUP(A1349,[1]Monitoramento_Base_somente_disp!$A:$J,6,FALSE),0)</f>
        <v>77869849</v>
      </c>
      <c r="D1349">
        <f>IFERROR(VLOOKUP(A1349,[1]Monitoramento_Base_somente_disp!$A:$J,7,FALSE),0)</f>
        <v>0</v>
      </c>
      <c r="E1349">
        <f>IFERROR(VLOOKUP(A1349,[1]Monitoramento_Base_somente_disp!$A:$J,8,FALSE),0)</f>
        <v>0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Não</v>
      </c>
      <c r="W1349" t="str">
        <f t="shared" si="124"/>
        <v>Não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7233</v>
      </c>
      <c r="C1350">
        <f>IFERROR(VLOOKUP(A1350,[1]Monitoramento_Base_somente_disp!$A:$J,6,FALSE),0)</f>
        <v>68190278</v>
      </c>
      <c r="D1350">
        <f>IFERROR(VLOOKUP(A1350,[1]Monitoramento_Base_somente_disp!$A:$J,7,FALSE),0)</f>
        <v>0</v>
      </c>
      <c r="E1350">
        <f>IFERROR(VLOOKUP(A1350,[1]Monitoramento_Base_somente_disp!$A:$J,8,FALSE),0)</f>
        <v>0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Não</v>
      </c>
      <c r="W1350" t="str">
        <f t="shared" ref="W1350:W1413" si="130">IF(E1350+K1350+Q1350&gt;0,"Sim","Não")</f>
        <v>Não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91060</v>
      </c>
      <c r="C1351">
        <f>IFERROR(VLOOKUP(A1351,[1]Monitoramento_Base_somente_disp!$A:$J,6,FALSE),0)</f>
        <v>10573657</v>
      </c>
      <c r="D1351">
        <f>IFERROR(VLOOKUP(A1351,[1]Monitoramento_Base_somente_disp!$A:$J,7,FALSE),0)</f>
        <v>0</v>
      </c>
      <c r="E1351">
        <f>IFERROR(VLOOKUP(A1351,[1]Monitoramento_Base_somente_disp!$A:$J,8,FALSE),0)</f>
        <v>0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Não</v>
      </c>
      <c r="W1351" t="str">
        <f t="shared" si="130"/>
        <v>Não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65554</v>
      </c>
      <c r="C1352">
        <f>IFERROR(VLOOKUP(A1352,[1]Monitoramento_Base_somente_disp!$A:$J,6,FALSE),0)</f>
        <v>11179996</v>
      </c>
      <c r="D1352">
        <f>IFERROR(VLOOKUP(A1352,[1]Monitoramento_Base_somente_disp!$A:$J,7,FALSE),0)</f>
        <v>0</v>
      </c>
      <c r="E1352">
        <f>IFERROR(VLOOKUP(A1352,[1]Monitoramento_Base_somente_disp!$A:$J,8,FALSE),0)</f>
        <v>0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Não</v>
      </c>
      <c r="W1352" t="str">
        <f t="shared" si="130"/>
        <v>Não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20235</v>
      </c>
      <c r="C1353">
        <f>IFERROR(VLOOKUP(A1353,[1]Monitoramento_Base_somente_disp!$A:$J,6,FALSE),0)</f>
        <v>102439766</v>
      </c>
      <c r="D1353">
        <f>IFERROR(VLOOKUP(A1353,[1]Monitoramento_Base_somente_disp!$A:$J,7,FALSE),0)</f>
        <v>0</v>
      </c>
      <c r="E1353">
        <f>IFERROR(VLOOKUP(A1353,[1]Monitoramento_Base_somente_disp!$A:$J,8,FALSE),0)</f>
        <v>0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Não</v>
      </c>
      <c r="W1353" t="str">
        <f t="shared" si="130"/>
        <v>Não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9169132</v>
      </c>
      <c r="D1355">
        <f>IFERROR(VLOOKUP(A1355,[1]Monitoramento_Base_somente_disp!$A:$J,7,FALSE),0)</f>
        <v>0</v>
      </c>
      <c r="E1355">
        <f>IFERROR(VLOOKUP(A1355,[1]Monitoramento_Base_somente_disp!$A:$J,8,FALSE),0)</f>
        <v>0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Não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60411</v>
      </c>
      <c r="C1356">
        <f>IFERROR(VLOOKUP(A1356,[1]Monitoramento_Base_somente_disp!$A:$J,6,FALSE),0)</f>
        <v>20221920</v>
      </c>
      <c r="D1356">
        <f>IFERROR(VLOOKUP(A1356,[1]Monitoramento_Base_somente_disp!$A:$J,7,FALSE),0)</f>
        <v>0</v>
      </c>
      <c r="E1356">
        <f>IFERROR(VLOOKUP(A1356,[1]Monitoramento_Base_somente_disp!$A:$J,8,FALSE),0)</f>
        <v>0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Não</v>
      </c>
      <c r="W1356" t="str">
        <f t="shared" si="130"/>
        <v>Não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145500</v>
      </c>
      <c r="D1357">
        <f>IFERROR(VLOOKUP(A1357,[1]Monitoramento_Base_somente_disp!$A:$J,7,FALSE),0)</f>
        <v>0</v>
      </c>
      <c r="E1357">
        <f>IFERROR(VLOOKUP(A1357,[1]Monitoramento_Base_somente_disp!$A:$J,8,FALSE),0)</f>
        <v>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Não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1506800</v>
      </c>
      <c r="D1358">
        <f>IFERROR(VLOOKUP(A1358,[1]Monitoramento_Base_somente_disp!$A:$J,7,FALSE),0)</f>
        <v>0</v>
      </c>
      <c r="E1358">
        <f>IFERROR(VLOOKUP(A1358,[1]Monitoramento_Base_somente_disp!$A:$J,8,FALSE),0)</f>
        <v>0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Não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49750</v>
      </c>
      <c r="C1360">
        <f>IFERROR(VLOOKUP(A1360,[1]Monitoramento_Base_somente_disp!$A:$J,6,FALSE),0)</f>
        <v>29398271</v>
      </c>
      <c r="D1360">
        <f>IFERROR(VLOOKUP(A1360,[1]Monitoramento_Base_somente_disp!$A:$J,7,FALSE),0)</f>
        <v>0</v>
      </c>
      <c r="E1360">
        <f>IFERROR(VLOOKUP(A1360,[1]Monitoramento_Base_somente_disp!$A:$J,8,FALSE),0)</f>
        <v>0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Não</v>
      </c>
      <c r="W1360" t="str">
        <f t="shared" si="130"/>
        <v>Não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39411275</v>
      </c>
      <c r="D1361">
        <f>IFERROR(VLOOKUP(A1361,[1]Monitoramento_Base_somente_disp!$A:$J,7,FALSE),0)</f>
        <v>0</v>
      </c>
      <c r="E1361">
        <f>IFERROR(VLOOKUP(A1361,[1]Monitoramento_Base_somente_disp!$A:$J,8,FALSE),0)</f>
        <v>0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883953</v>
      </c>
      <c r="P1361">
        <f>IFERROR(VLOOKUP(A1361,[3]Sheet1!$A:$G,4,FALSE),0)</f>
        <v>0</v>
      </c>
      <c r="Q1361">
        <f>IFERROR(VLOOKUP(A1361,[3]Sheet1!$A:$G,5,FALSE),0)</f>
        <v>0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Não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13311</v>
      </c>
      <c r="C1362">
        <f>IFERROR(VLOOKUP(A1362,[1]Monitoramento_Base_somente_disp!$A:$J,6,FALSE),0)</f>
        <v>34064813</v>
      </c>
      <c r="D1362">
        <f>IFERROR(VLOOKUP(A1362,[1]Monitoramento_Base_somente_disp!$A:$J,7,FALSE),0)</f>
        <v>0</v>
      </c>
      <c r="E1362">
        <f>IFERROR(VLOOKUP(A1362,[1]Monitoramento_Base_somente_disp!$A:$J,8,FALSE),0)</f>
        <v>0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Não</v>
      </c>
      <c r="W1362" t="str">
        <f t="shared" si="130"/>
        <v>Não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6364775</v>
      </c>
      <c r="D1363">
        <f>IFERROR(VLOOKUP(A1363,[1]Monitoramento_Base_somente_disp!$A:$J,7,FALSE),0)</f>
        <v>0</v>
      </c>
      <c r="E1363">
        <f>IFERROR(VLOOKUP(A1363,[1]Monitoramento_Base_somente_disp!$A:$J,8,FALSE),0)</f>
        <v>0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Não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6425</v>
      </c>
      <c r="C1364">
        <f>IFERROR(VLOOKUP(A1364,[1]Monitoramento_Base_somente_disp!$A:$J,6,FALSE),0)</f>
        <v>35740713</v>
      </c>
      <c r="D1364">
        <f>IFERROR(VLOOKUP(A1364,[1]Monitoramento_Base_somente_disp!$A:$J,7,FALSE),0)</f>
        <v>0</v>
      </c>
      <c r="E1364">
        <f>IFERROR(VLOOKUP(A1364,[1]Monitoramento_Base_somente_disp!$A:$J,8,FALSE),0)</f>
        <v>0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Não</v>
      </c>
      <c r="W1364" t="str">
        <f t="shared" si="130"/>
        <v>Não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1509775</v>
      </c>
      <c r="D1365">
        <f>IFERROR(VLOOKUP(A1365,[1]Monitoramento_Base_somente_disp!$A:$J,7,FALSE),0)</f>
        <v>0</v>
      </c>
      <c r="E1365">
        <f>IFERROR(VLOOKUP(A1365,[1]Monitoramento_Base_somente_disp!$A:$J,8,FALSE),0)</f>
        <v>0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Não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47032</v>
      </c>
      <c r="C1366">
        <f>IFERROR(VLOOKUP(A1366,[1]Monitoramento_Base_somente_disp!$A:$J,6,FALSE),0)</f>
        <v>37908363</v>
      </c>
      <c r="D1366">
        <f>IFERROR(VLOOKUP(A1366,[1]Monitoramento_Base_somente_disp!$A:$J,7,FALSE),0)</f>
        <v>0</v>
      </c>
      <c r="E1366">
        <f>IFERROR(VLOOKUP(A1366,[1]Monitoramento_Base_somente_disp!$A:$J,8,FALSE),0)</f>
        <v>0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Não</v>
      </c>
      <c r="W1366" t="str">
        <f t="shared" si="130"/>
        <v>Não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17309</v>
      </c>
      <c r="C1367">
        <f>IFERROR(VLOOKUP(A1367,[1]Monitoramento_Base_somente_disp!$A:$J,6,FALSE),0)</f>
        <v>41834918</v>
      </c>
      <c r="D1367">
        <f>IFERROR(VLOOKUP(A1367,[1]Monitoramento_Base_somente_disp!$A:$J,7,FALSE),0)</f>
        <v>0</v>
      </c>
      <c r="E1367">
        <f>IFERROR(VLOOKUP(A1367,[1]Monitoramento_Base_somente_disp!$A:$J,8,FALSE),0)</f>
        <v>0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Não</v>
      </c>
      <c r="W1367" t="str">
        <f t="shared" si="130"/>
        <v>Não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24228</v>
      </c>
      <c r="C1368">
        <f>IFERROR(VLOOKUP(A1368,[1]Monitoramento_Base_somente_disp!$A:$J,6,FALSE),0)</f>
        <v>42145721</v>
      </c>
      <c r="D1368">
        <f>IFERROR(VLOOKUP(A1368,[1]Monitoramento_Base_somente_disp!$A:$J,7,FALSE),0)</f>
        <v>0</v>
      </c>
      <c r="E1368">
        <f>IFERROR(VLOOKUP(A1368,[1]Monitoramento_Base_somente_disp!$A:$J,8,FALSE),0)</f>
        <v>0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Não</v>
      </c>
      <c r="W1368" t="str">
        <f t="shared" si="130"/>
        <v>Não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38796</v>
      </c>
      <c r="C1369">
        <f>IFERROR(VLOOKUP(A1369,[1]Monitoramento_Base_somente_disp!$A:$J,6,FALSE),0)</f>
        <v>24927236</v>
      </c>
      <c r="D1369">
        <f>IFERROR(VLOOKUP(A1369,[1]Monitoramento_Base_somente_disp!$A:$J,7,FALSE),0)</f>
        <v>0</v>
      </c>
      <c r="E1369">
        <f>IFERROR(VLOOKUP(A1369,[1]Monitoramento_Base_somente_disp!$A:$J,8,FALSE),0)</f>
        <v>0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Não</v>
      </c>
      <c r="W1369" t="str">
        <f t="shared" si="130"/>
        <v>Não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97937</v>
      </c>
      <c r="C1370">
        <f>IFERROR(VLOOKUP(A1370,[1]Monitoramento_Base_somente_disp!$A:$J,6,FALSE),0)</f>
        <v>46599869</v>
      </c>
      <c r="D1370">
        <f>IFERROR(VLOOKUP(A1370,[1]Monitoramento_Base_somente_disp!$A:$J,7,FALSE),0)</f>
        <v>0</v>
      </c>
      <c r="E1370">
        <f>IFERROR(VLOOKUP(A1370,[1]Monitoramento_Base_somente_disp!$A:$J,8,FALSE),0)</f>
        <v>0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Não</v>
      </c>
      <c r="W1370" t="str">
        <f t="shared" si="130"/>
        <v>Não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8096</v>
      </c>
      <c r="C1371">
        <f>IFERROR(VLOOKUP(A1371,[1]Monitoramento_Base_somente_disp!$A:$J,6,FALSE),0)</f>
        <v>834642133</v>
      </c>
      <c r="D1371">
        <f>IFERROR(VLOOKUP(A1371,[1]Monitoramento_Base_somente_disp!$A:$J,7,FALSE),0)</f>
        <v>0</v>
      </c>
      <c r="E1371">
        <f>IFERROR(VLOOKUP(A1371,[1]Monitoramento_Base_somente_disp!$A:$J,8,FALSE),0)</f>
        <v>0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Não</v>
      </c>
      <c r="W1371" t="str">
        <f t="shared" si="130"/>
        <v>Não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4775</v>
      </c>
      <c r="C1372">
        <f>IFERROR(VLOOKUP(A1372,[1]Monitoramento_Base_somente_disp!$A:$J,6,FALSE),0)</f>
        <v>12794228</v>
      </c>
      <c r="D1372">
        <f>IFERROR(VLOOKUP(A1372,[1]Monitoramento_Base_somente_disp!$A:$J,7,FALSE),0)</f>
        <v>0</v>
      </c>
      <c r="E1372">
        <f>IFERROR(VLOOKUP(A1372,[1]Monitoramento_Base_somente_disp!$A:$J,8,FALSE),0)</f>
        <v>0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Não</v>
      </c>
      <c r="W1372" t="str">
        <f t="shared" si="130"/>
        <v>Não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5800</v>
      </c>
      <c r="C1373">
        <f>IFERROR(VLOOKUP(A1373,[1]Monitoramento_Base_somente_disp!$A:$J,6,FALSE),0)</f>
        <v>1468760</v>
      </c>
      <c r="D1373">
        <f>IFERROR(VLOOKUP(A1373,[1]Monitoramento_Base_somente_disp!$A:$J,7,FALSE),0)</f>
        <v>0</v>
      </c>
      <c r="E1373">
        <f>IFERROR(VLOOKUP(A1373,[1]Monitoramento_Base_somente_disp!$A:$J,8,FALSE),0)</f>
        <v>0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Não</v>
      </c>
      <c r="W1373" t="str">
        <f t="shared" si="130"/>
        <v>Não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120882</v>
      </c>
      <c r="C1374">
        <f>IFERROR(VLOOKUP(A1374,[1]Monitoramento_Base_somente_disp!$A:$J,6,FALSE),0)</f>
        <v>61137494</v>
      </c>
      <c r="D1374">
        <f>IFERROR(VLOOKUP(A1374,[1]Monitoramento_Base_somente_disp!$A:$J,7,FALSE),0)</f>
        <v>0</v>
      </c>
      <c r="E1374">
        <f>IFERROR(VLOOKUP(A1374,[1]Monitoramento_Base_somente_disp!$A:$J,8,FALSE),0)</f>
        <v>0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Não</v>
      </c>
      <c r="W1374" t="str">
        <f t="shared" si="130"/>
        <v>Não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5000</v>
      </c>
      <c r="D1375">
        <f>IFERROR(VLOOKUP(A1375,[1]Monitoramento_Base_somente_disp!$A:$J,7,FALSE),0)</f>
        <v>0</v>
      </c>
      <c r="E1375">
        <f>IFERROR(VLOOKUP(A1375,[1]Monitoramento_Base_somente_disp!$A:$J,8,FALSE),0)</f>
        <v>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Não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51348</v>
      </c>
      <c r="C1376">
        <f>IFERROR(VLOOKUP(A1376,[1]Monitoramento_Base_somente_disp!$A:$J,6,FALSE),0)</f>
        <v>41144495</v>
      </c>
      <c r="D1376">
        <f>IFERROR(VLOOKUP(A1376,[1]Monitoramento_Base_somente_disp!$A:$J,7,FALSE),0)</f>
        <v>0</v>
      </c>
      <c r="E1376">
        <f>IFERROR(VLOOKUP(A1376,[1]Monitoramento_Base_somente_disp!$A:$J,8,FALSE),0)</f>
        <v>0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Não</v>
      </c>
      <c r="W1376" t="str">
        <f t="shared" si="130"/>
        <v>Não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8491850</v>
      </c>
      <c r="D1377">
        <f>IFERROR(VLOOKUP(A1377,[1]Monitoramento_Base_somente_disp!$A:$J,7,FALSE),0)</f>
        <v>0</v>
      </c>
      <c r="E1377">
        <f>IFERROR(VLOOKUP(A1377,[1]Monitoramento_Base_somente_disp!$A:$J,8,FALSE),0)</f>
        <v>0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Não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69258</v>
      </c>
      <c r="C1378">
        <f>IFERROR(VLOOKUP(A1378,[1]Monitoramento_Base_somente_disp!$A:$J,6,FALSE),0)</f>
        <v>52435879</v>
      </c>
      <c r="D1378">
        <f>IFERROR(VLOOKUP(A1378,[1]Monitoramento_Base_somente_disp!$A:$J,7,FALSE),0)</f>
        <v>0</v>
      </c>
      <c r="E1378">
        <f>IFERROR(VLOOKUP(A1378,[1]Monitoramento_Base_somente_disp!$A:$J,8,FALSE),0)</f>
        <v>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Não</v>
      </c>
      <c r="W1378" t="str">
        <f t="shared" si="130"/>
        <v>Não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53988</v>
      </c>
      <c r="C1379">
        <f>IFERROR(VLOOKUP(A1379,[1]Monitoramento_Base_somente_disp!$A:$J,6,FALSE),0)</f>
        <v>8468560</v>
      </c>
      <c r="D1379">
        <f>IFERROR(VLOOKUP(A1379,[1]Monitoramento_Base_somente_disp!$A:$J,7,FALSE),0)</f>
        <v>0</v>
      </c>
      <c r="E1379">
        <f>IFERROR(VLOOKUP(A1379,[1]Monitoramento_Base_somente_disp!$A:$J,8,FALSE),0)</f>
        <v>0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Não</v>
      </c>
      <c r="W1379" t="str">
        <f t="shared" si="130"/>
        <v>Não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50961</v>
      </c>
      <c r="C1380">
        <f>IFERROR(VLOOKUP(A1380,[1]Monitoramento_Base_somente_disp!$A:$J,6,FALSE),0)</f>
        <v>13137061</v>
      </c>
      <c r="D1380">
        <f>IFERROR(VLOOKUP(A1380,[1]Monitoramento_Base_somente_disp!$A:$J,7,FALSE),0)</f>
        <v>0</v>
      </c>
      <c r="E1380">
        <f>IFERROR(VLOOKUP(A1380,[1]Monitoramento_Base_somente_disp!$A:$J,8,FALSE),0)</f>
        <v>0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Não</v>
      </c>
      <c r="W1380" t="str">
        <f t="shared" si="130"/>
        <v>Não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39153</v>
      </c>
      <c r="C1381">
        <f>IFERROR(VLOOKUP(A1381,[1]Monitoramento_Base_somente_disp!$A:$J,6,FALSE),0)</f>
        <v>7226979</v>
      </c>
      <c r="D1381">
        <f>IFERROR(VLOOKUP(A1381,[1]Monitoramento_Base_somente_disp!$A:$J,7,FALSE),0)</f>
        <v>0</v>
      </c>
      <c r="E1381">
        <f>IFERROR(VLOOKUP(A1381,[1]Monitoramento_Base_somente_disp!$A:$J,8,FALSE),0)</f>
        <v>0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Não</v>
      </c>
      <c r="W1381" t="str">
        <f t="shared" si="130"/>
        <v>Não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1693</v>
      </c>
      <c r="C1383">
        <f>IFERROR(VLOOKUP(A1383,[1]Monitoramento_Base_somente_disp!$A:$J,6,FALSE),0)</f>
        <v>8716890</v>
      </c>
      <c r="D1383">
        <f>IFERROR(VLOOKUP(A1383,[1]Monitoramento_Base_somente_disp!$A:$J,7,FALSE),0)</f>
        <v>0</v>
      </c>
      <c r="E1383">
        <f>IFERROR(VLOOKUP(A1383,[1]Monitoramento_Base_somente_disp!$A:$J,8,FALSE),0)</f>
        <v>0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Não</v>
      </c>
      <c r="W1383" t="str">
        <f t="shared" si="130"/>
        <v>Não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56141625</v>
      </c>
      <c r="D1384">
        <f>IFERROR(VLOOKUP(A1384,[1]Monitoramento_Base_somente_disp!$A:$J,7,FALSE),0)</f>
        <v>0</v>
      </c>
      <c r="E1384">
        <f>IFERROR(VLOOKUP(A1384,[1]Monitoramento_Base_somente_disp!$A:$J,8,FALSE),0)</f>
        <v>0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Não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27086</v>
      </c>
      <c r="C1385">
        <f>IFERROR(VLOOKUP(A1385,[1]Monitoramento_Base_somente_disp!$A:$J,6,FALSE),0)</f>
        <v>6476223</v>
      </c>
      <c r="D1385">
        <f>IFERROR(VLOOKUP(A1385,[1]Monitoramento_Base_somente_disp!$A:$J,7,FALSE),0)</f>
        <v>0</v>
      </c>
      <c r="E1385">
        <f>IFERROR(VLOOKUP(A1385,[1]Monitoramento_Base_somente_disp!$A:$J,8,FALSE),0)</f>
        <v>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Não</v>
      </c>
      <c r="W1385" t="str">
        <f t="shared" si="130"/>
        <v>Não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13806725</v>
      </c>
      <c r="D1386">
        <f>IFERROR(VLOOKUP(A1386,[1]Monitoramento_Base_somente_disp!$A:$J,7,FALSE),0)</f>
        <v>0</v>
      </c>
      <c r="E1386">
        <f>IFERROR(VLOOKUP(A1386,[1]Monitoramento_Base_somente_disp!$A:$J,8,FALSE),0)</f>
        <v>0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Não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718904</v>
      </c>
      <c r="C1387">
        <f>IFERROR(VLOOKUP(A1387,[1]Monitoramento_Base_somente_disp!$A:$J,6,FALSE),0)</f>
        <v>107781133</v>
      </c>
      <c r="D1387">
        <f>IFERROR(VLOOKUP(A1387,[1]Monitoramento_Base_somente_disp!$A:$J,7,FALSE),0)</f>
        <v>0</v>
      </c>
      <c r="E1387">
        <f>IFERROR(VLOOKUP(A1387,[1]Monitoramento_Base_somente_disp!$A:$J,8,FALSE),0)</f>
        <v>0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Não</v>
      </c>
      <c r="W1387" t="str">
        <f t="shared" si="130"/>
        <v>Não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7769775</v>
      </c>
      <c r="D1388">
        <f>IFERROR(VLOOKUP(A1388,[1]Monitoramento_Base_somente_disp!$A:$J,7,FALSE),0)</f>
        <v>0</v>
      </c>
      <c r="E1388">
        <f>IFERROR(VLOOKUP(A1388,[1]Monitoramento_Base_somente_disp!$A:$J,8,FALSE),0)</f>
        <v>0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Não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54198</v>
      </c>
      <c r="C1390">
        <f>IFERROR(VLOOKUP(A1390,[1]Monitoramento_Base_somente_disp!$A:$J,6,FALSE),0)</f>
        <v>17088280</v>
      </c>
      <c r="D1390">
        <f>IFERROR(VLOOKUP(A1390,[1]Monitoramento_Base_somente_disp!$A:$J,7,FALSE),0)</f>
        <v>0</v>
      </c>
      <c r="E1390">
        <f>IFERROR(VLOOKUP(A1390,[1]Monitoramento_Base_somente_disp!$A:$J,8,FALSE),0)</f>
        <v>0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Não</v>
      </c>
      <c r="W1390" t="str">
        <f t="shared" si="130"/>
        <v>Não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135674</v>
      </c>
      <c r="C1391">
        <f>IFERROR(VLOOKUP(A1391,[1]Monitoramento_Base_somente_disp!$A:$J,6,FALSE),0)</f>
        <v>30536908</v>
      </c>
      <c r="D1391">
        <f>IFERROR(VLOOKUP(A1391,[1]Monitoramento_Base_somente_disp!$A:$J,7,FALSE),0)</f>
        <v>0</v>
      </c>
      <c r="E1391">
        <f>IFERROR(VLOOKUP(A1391,[1]Monitoramento_Base_somente_disp!$A:$J,8,FALSE),0)</f>
        <v>0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Não</v>
      </c>
      <c r="W1391" t="str">
        <f t="shared" si="130"/>
        <v>Não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8528</v>
      </c>
      <c r="C1392">
        <f>IFERROR(VLOOKUP(A1392,[1]Monitoramento_Base_somente_disp!$A:$J,6,FALSE),0)</f>
        <v>5603597</v>
      </c>
      <c r="D1392">
        <f>IFERROR(VLOOKUP(A1392,[1]Monitoramento_Base_somente_disp!$A:$J,7,FALSE),0)</f>
        <v>0</v>
      </c>
      <c r="E1392">
        <f>IFERROR(VLOOKUP(A1392,[1]Monitoramento_Base_somente_disp!$A:$J,8,FALSE),0)</f>
        <v>0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Não</v>
      </c>
      <c r="W1392" t="str">
        <f t="shared" si="130"/>
        <v>Não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23441</v>
      </c>
      <c r="C1393">
        <f>IFERROR(VLOOKUP(A1393,[1]Monitoramento_Base_somente_disp!$A:$J,6,FALSE),0)</f>
        <v>46662682</v>
      </c>
      <c r="D1393">
        <f>IFERROR(VLOOKUP(A1393,[1]Monitoramento_Base_somente_disp!$A:$J,7,FALSE),0)</f>
        <v>0</v>
      </c>
      <c r="E1393">
        <f>IFERROR(VLOOKUP(A1393,[1]Monitoramento_Base_somente_disp!$A:$J,8,FALSE),0)</f>
        <v>0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Não</v>
      </c>
      <c r="W1393" t="str">
        <f t="shared" si="130"/>
        <v>Não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6120</v>
      </c>
      <c r="C1394">
        <f>IFERROR(VLOOKUP(A1394,[1]Monitoramento_Base_somente_disp!$A:$J,6,FALSE),0)</f>
        <v>30603170</v>
      </c>
      <c r="D1394">
        <f>IFERROR(VLOOKUP(A1394,[1]Monitoramento_Base_somente_disp!$A:$J,7,FALSE),0)</f>
        <v>0</v>
      </c>
      <c r="E1394">
        <f>IFERROR(VLOOKUP(A1394,[1]Monitoramento_Base_somente_disp!$A:$J,8,FALSE),0)</f>
        <v>0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Não</v>
      </c>
      <c r="W1394" t="str">
        <f t="shared" si="130"/>
        <v>Não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15550</v>
      </c>
      <c r="C1395">
        <f>IFERROR(VLOOKUP(A1395,[1]Monitoramento_Base_somente_disp!$A:$J,6,FALSE),0)</f>
        <v>30051917</v>
      </c>
      <c r="D1395">
        <f>IFERROR(VLOOKUP(A1395,[1]Monitoramento_Base_somente_disp!$A:$J,7,FALSE),0)</f>
        <v>0</v>
      </c>
      <c r="E1395">
        <f>IFERROR(VLOOKUP(A1395,[1]Monitoramento_Base_somente_disp!$A:$J,8,FALSE),0)</f>
        <v>0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Não</v>
      </c>
      <c r="W1395" t="str">
        <f t="shared" si="130"/>
        <v>Não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127340</v>
      </c>
      <c r="C1396">
        <f>IFERROR(VLOOKUP(A1396,[1]Monitoramento_Base_somente_disp!$A:$J,6,FALSE),0)</f>
        <v>72773986</v>
      </c>
      <c r="D1396">
        <f>IFERROR(VLOOKUP(A1396,[1]Monitoramento_Base_somente_disp!$A:$J,7,FALSE),0)</f>
        <v>0</v>
      </c>
      <c r="E1396">
        <f>IFERROR(VLOOKUP(A1396,[1]Monitoramento_Base_somente_disp!$A:$J,8,FALSE),0)</f>
        <v>0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Não</v>
      </c>
      <c r="W1396" t="str">
        <f t="shared" si="130"/>
        <v>Não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795</v>
      </c>
      <c r="C1397">
        <f>IFERROR(VLOOKUP(A1397,[1]Monitoramento_Base_somente_disp!$A:$J,6,FALSE),0)</f>
        <v>25757180</v>
      </c>
      <c r="D1397">
        <f>IFERROR(VLOOKUP(A1397,[1]Monitoramento_Base_somente_disp!$A:$J,7,FALSE),0)</f>
        <v>0</v>
      </c>
      <c r="E1397">
        <f>IFERROR(VLOOKUP(A1397,[1]Monitoramento_Base_somente_disp!$A:$J,8,FALSE),0)</f>
        <v>0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Não</v>
      </c>
      <c r="W1397" t="str">
        <f t="shared" si="130"/>
        <v>Não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14058960</v>
      </c>
      <c r="D1398">
        <f>IFERROR(VLOOKUP(A1398,[1]Monitoramento_Base_somente_disp!$A:$J,7,FALSE),0)</f>
        <v>0</v>
      </c>
      <c r="E1398">
        <f>IFERROR(VLOOKUP(A1398,[1]Monitoramento_Base_somente_disp!$A:$J,8,FALSE),0)</f>
        <v>0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Não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513622</v>
      </c>
      <c r="C1399">
        <f>IFERROR(VLOOKUP(A1399,[1]Monitoramento_Base_somente_disp!$A:$J,6,FALSE),0)</f>
        <v>51025076</v>
      </c>
      <c r="D1399">
        <f>IFERROR(VLOOKUP(A1399,[1]Monitoramento_Base_somente_disp!$A:$J,7,FALSE),0)</f>
        <v>0</v>
      </c>
      <c r="E1399">
        <f>IFERROR(VLOOKUP(A1399,[1]Monitoramento_Base_somente_disp!$A:$J,8,FALSE),0)</f>
        <v>0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Não</v>
      </c>
      <c r="W1399" t="str">
        <f t="shared" si="130"/>
        <v>Não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28557450</v>
      </c>
      <c r="D1400">
        <f>IFERROR(VLOOKUP(A1400,[1]Monitoramento_Base_somente_disp!$A:$J,7,FALSE),0)</f>
        <v>0</v>
      </c>
      <c r="E1400">
        <f>IFERROR(VLOOKUP(A1400,[1]Monitoramento_Base_somente_disp!$A:$J,8,FALSE),0)</f>
        <v>0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Não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24462</v>
      </c>
      <c r="C1401">
        <f>IFERROR(VLOOKUP(A1401,[1]Monitoramento_Base_somente_disp!$A:$J,6,FALSE),0)</f>
        <v>7934416</v>
      </c>
      <c r="D1401">
        <f>IFERROR(VLOOKUP(A1401,[1]Monitoramento_Base_somente_disp!$A:$J,7,FALSE),0)</f>
        <v>0</v>
      </c>
      <c r="E1401">
        <f>IFERROR(VLOOKUP(A1401,[1]Monitoramento_Base_somente_disp!$A:$J,8,FALSE),0)</f>
        <v>0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Não</v>
      </c>
      <c r="W1401" t="str">
        <f t="shared" si="130"/>
        <v>Não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7662</v>
      </c>
      <c r="C1402">
        <f>IFERROR(VLOOKUP(A1402,[1]Monitoramento_Base_somente_disp!$A:$J,6,FALSE),0)</f>
        <v>54635939</v>
      </c>
      <c r="D1402">
        <f>IFERROR(VLOOKUP(A1402,[1]Monitoramento_Base_somente_disp!$A:$J,7,FALSE),0)</f>
        <v>0</v>
      </c>
      <c r="E1402">
        <f>IFERROR(VLOOKUP(A1402,[1]Monitoramento_Base_somente_disp!$A:$J,8,FALSE),0)</f>
        <v>0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Não</v>
      </c>
      <c r="W1402" t="str">
        <f t="shared" si="130"/>
        <v>Não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1595050</v>
      </c>
      <c r="D1403">
        <f>IFERROR(VLOOKUP(A1403,[1]Monitoramento_Base_somente_disp!$A:$J,7,FALSE),0)</f>
        <v>0</v>
      </c>
      <c r="E1403">
        <f>IFERROR(VLOOKUP(A1403,[1]Monitoramento_Base_somente_disp!$A:$J,8,FALSE),0)</f>
        <v>0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Não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75744</v>
      </c>
      <c r="C1405">
        <f>IFERROR(VLOOKUP(A1405,[1]Monitoramento_Base_somente_disp!$A:$J,6,FALSE),0)</f>
        <v>72922736</v>
      </c>
      <c r="D1405">
        <f>IFERROR(VLOOKUP(A1405,[1]Monitoramento_Base_somente_disp!$A:$J,7,FALSE),0)</f>
        <v>0</v>
      </c>
      <c r="E1405">
        <f>IFERROR(VLOOKUP(A1405,[1]Monitoramento_Base_somente_disp!$A:$J,8,FALSE),0)</f>
        <v>0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Não</v>
      </c>
      <c r="W1405" t="str">
        <f t="shared" si="130"/>
        <v>Não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11681425</v>
      </c>
      <c r="D1407">
        <f>IFERROR(VLOOKUP(A1407,[1]Monitoramento_Base_somente_disp!$A:$J,7,FALSE),0)</f>
        <v>0</v>
      </c>
      <c r="E1407">
        <f>IFERROR(VLOOKUP(A1407,[1]Monitoramento_Base_somente_disp!$A:$J,8,FALSE),0)</f>
        <v>0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Não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39989</v>
      </c>
      <c r="C1408">
        <f>IFERROR(VLOOKUP(A1408,[1]Monitoramento_Base_somente_disp!$A:$J,6,FALSE),0)</f>
        <v>36392176</v>
      </c>
      <c r="D1408">
        <f>IFERROR(VLOOKUP(A1408,[1]Monitoramento_Base_somente_disp!$A:$J,7,FALSE),0)</f>
        <v>0</v>
      </c>
      <c r="E1408">
        <f>IFERROR(VLOOKUP(A1408,[1]Monitoramento_Base_somente_disp!$A:$J,8,FALSE),0)</f>
        <v>0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Não</v>
      </c>
      <c r="W1408" t="str">
        <f t="shared" si="130"/>
        <v>Não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126411</v>
      </c>
      <c r="C1409">
        <f>IFERROR(VLOOKUP(A1409,[1]Monitoramento_Base_somente_disp!$A:$J,6,FALSE),0)</f>
        <v>17705713</v>
      </c>
      <c r="D1409">
        <f>IFERROR(VLOOKUP(A1409,[1]Monitoramento_Base_somente_disp!$A:$J,7,FALSE),0)</f>
        <v>0</v>
      </c>
      <c r="E1409">
        <f>IFERROR(VLOOKUP(A1409,[1]Monitoramento_Base_somente_disp!$A:$J,8,FALSE),0)</f>
        <v>0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Não</v>
      </c>
      <c r="W1409" t="str">
        <f t="shared" si="130"/>
        <v>Não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15275</v>
      </c>
      <c r="C1410">
        <f>IFERROR(VLOOKUP(A1410,[1]Monitoramento_Base_somente_disp!$A:$J,6,FALSE),0)</f>
        <v>1438090</v>
      </c>
      <c r="D1410">
        <f>IFERROR(VLOOKUP(A1410,[1]Monitoramento_Base_somente_disp!$A:$J,7,FALSE),0)</f>
        <v>0</v>
      </c>
      <c r="E1410">
        <f>IFERROR(VLOOKUP(A1410,[1]Monitoramento_Base_somente_disp!$A:$J,8,FALSE),0)</f>
        <v>0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Não</v>
      </c>
      <c r="W1410" t="str">
        <f t="shared" si="130"/>
        <v>Não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109776900</v>
      </c>
      <c r="D1411">
        <f>IFERROR(VLOOKUP(A1411,[1]Monitoramento_Base_somente_disp!$A:$J,7,FALSE),0)</f>
        <v>0</v>
      </c>
      <c r="E1411">
        <f>IFERROR(VLOOKUP(A1411,[1]Monitoramento_Base_somente_disp!$A:$J,8,FALSE),0)</f>
        <v>0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Não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35678</v>
      </c>
      <c r="C1412">
        <f>IFERROR(VLOOKUP(A1412,[1]Monitoramento_Base_somente_disp!$A:$J,6,FALSE),0)</f>
        <v>30288474</v>
      </c>
      <c r="D1412">
        <f>IFERROR(VLOOKUP(A1412,[1]Monitoramento_Base_somente_disp!$A:$J,7,FALSE),0)</f>
        <v>0</v>
      </c>
      <c r="E1412">
        <f>IFERROR(VLOOKUP(A1412,[1]Monitoramento_Base_somente_disp!$A:$J,8,FALSE),0)</f>
        <v>0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Não</v>
      </c>
      <c r="W1412" t="str">
        <f t="shared" si="130"/>
        <v>Não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40521</v>
      </c>
      <c r="C1413">
        <f>IFERROR(VLOOKUP(A1413,[1]Monitoramento_Base_somente_disp!$A:$J,6,FALSE),0)</f>
        <v>65783353</v>
      </c>
      <c r="D1413">
        <f>IFERROR(VLOOKUP(A1413,[1]Monitoramento_Base_somente_disp!$A:$J,7,FALSE),0)</f>
        <v>0</v>
      </c>
      <c r="E1413">
        <f>IFERROR(VLOOKUP(A1413,[1]Monitoramento_Base_somente_disp!$A:$J,8,FALSE),0)</f>
        <v>0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Não</v>
      </c>
      <c r="W1413" t="str">
        <f t="shared" si="130"/>
        <v>Não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922540</v>
      </c>
      <c r="C1414">
        <f>IFERROR(VLOOKUP(A1414,[1]Monitoramento_Base_somente_disp!$A:$J,6,FALSE),0)</f>
        <v>821015707</v>
      </c>
      <c r="D1414">
        <f>IFERROR(VLOOKUP(A1414,[1]Monitoramento_Base_somente_disp!$A:$J,7,FALSE),0)</f>
        <v>0</v>
      </c>
      <c r="E1414">
        <f>IFERROR(VLOOKUP(A1414,[1]Monitoramento_Base_somente_disp!$A:$J,8,FALSE),0)</f>
        <v>0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Não</v>
      </c>
      <c r="W1414" t="str">
        <f t="shared" ref="W1414:W1477" si="136">IF(E1414+K1414+Q1414&gt;0,"Sim","Não")</f>
        <v>Não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30444</v>
      </c>
      <c r="C1415">
        <f>IFERROR(VLOOKUP(A1415,[1]Monitoramento_Base_somente_disp!$A:$J,6,FALSE),0)</f>
        <v>116555653</v>
      </c>
      <c r="D1415">
        <f>IFERROR(VLOOKUP(A1415,[1]Monitoramento_Base_somente_disp!$A:$J,7,FALSE),0)</f>
        <v>0</v>
      </c>
      <c r="E1415">
        <f>IFERROR(VLOOKUP(A1415,[1]Monitoramento_Base_somente_disp!$A:$J,8,FALSE),0)</f>
        <v>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Não</v>
      </c>
      <c r="W1415" t="str">
        <f t="shared" si="136"/>
        <v>Não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213200</v>
      </c>
      <c r="D1416">
        <f>IFERROR(VLOOKUP(A1416,[1]Monitoramento_Base_somente_disp!$A:$J,7,FALSE),0)</f>
        <v>0</v>
      </c>
      <c r="E1416">
        <f>IFERROR(VLOOKUP(A1416,[1]Monitoramento_Base_somente_disp!$A:$J,8,FALSE),0)</f>
        <v>0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Não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7723</v>
      </c>
      <c r="C1417">
        <f>IFERROR(VLOOKUP(A1417,[1]Monitoramento_Base_somente_disp!$A:$J,6,FALSE),0)</f>
        <v>2316548</v>
      </c>
      <c r="D1417">
        <f>IFERROR(VLOOKUP(A1417,[1]Monitoramento_Base_somente_disp!$A:$J,7,FALSE),0)</f>
        <v>0</v>
      </c>
      <c r="E1417">
        <f>IFERROR(VLOOKUP(A1417,[1]Monitoramento_Base_somente_disp!$A:$J,8,FALSE),0)</f>
        <v>0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Não</v>
      </c>
      <c r="W1417" t="str">
        <f t="shared" si="136"/>
        <v>Não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20714</v>
      </c>
      <c r="C1418">
        <f>IFERROR(VLOOKUP(A1418,[1]Monitoramento_Base_somente_disp!$A:$J,6,FALSE),0)</f>
        <v>57249085</v>
      </c>
      <c r="D1418">
        <f>IFERROR(VLOOKUP(A1418,[1]Monitoramento_Base_somente_disp!$A:$J,7,FALSE),0)</f>
        <v>0</v>
      </c>
      <c r="E1418">
        <f>IFERROR(VLOOKUP(A1418,[1]Monitoramento_Base_somente_disp!$A:$J,8,FALSE),0)</f>
        <v>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Não</v>
      </c>
      <c r="W1418" t="str">
        <f t="shared" si="136"/>
        <v>Não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62665475</v>
      </c>
      <c r="D1420">
        <f>IFERROR(VLOOKUP(A1420,[1]Monitoramento_Base_somente_disp!$A:$J,7,FALSE),0)</f>
        <v>0</v>
      </c>
      <c r="E1420">
        <f>IFERROR(VLOOKUP(A1420,[1]Monitoramento_Base_somente_disp!$A:$J,8,FALSE),0)</f>
        <v>0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Não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10894</v>
      </c>
      <c r="C1421">
        <f>IFERROR(VLOOKUP(A1421,[1]Monitoramento_Base_somente_disp!$A:$J,6,FALSE),0)</f>
        <v>58109382</v>
      </c>
      <c r="D1421">
        <f>IFERROR(VLOOKUP(A1421,[1]Monitoramento_Base_somente_disp!$A:$J,7,FALSE),0)</f>
        <v>0</v>
      </c>
      <c r="E1421">
        <f>IFERROR(VLOOKUP(A1421,[1]Monitoramento_Base_somente_disp!$A:$J,8,FALSE),0)</f>
        <v>0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Não</v>
      </c>
      <c r="W1421" t="str">
        <f t="shared" si="136"/>
        <v>Não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29350</v>
      </c>
      <c r="C1422">
        <f>IFERROR(VLOOKUP(A1422,[1]Monitoramento_Base_somente_disp!$A:$J,6,FALSE),0)</f>
        <v>19677806</v>
      </c>
      <c r="D1422">
        <f>IFERROR(VLOOKUP(A1422,[1]Monitoramento_Base_somente_disp!$A:$J,7,FALSE),0)</f>
        <v>0</v>
      </c>
      <c r="E1422">
        <f>IFERROR(VLOOKUP(A1422,[1]Monitoramento_Base_somente_disp!$A:$J,8,FALSE),0)</f>
        <v>0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Não</v>
      </c>
      <c r="W1422" t="str">
        <f t="shared" si="136"/>
        <v>Não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39839040</v>
      </c>
      <c r="D1423">
        <f>IFERROR(VLOOKUP(A1423,[1]Monitoramento_Base_somente_disp!$A:$J,7,FALSE),0)</f>
        <v>0</v>
      </c>
      <c r="E1423">
        <f>IFERROR(VLOOKUP(A1423,[1]Monitoramento_Base_somente_disp!$A:$J,8,FALSE),0)</f>
        <v>0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2937017</v>
      </c>
      <c r="P1423">
        <f>IFERROR(VLOOKUP(A1423,[3]Sheet1!$A:$G,4,FALSE),0)</f>
        <v>0</v>
      </c>
      <c r="Q1423">
        <f>IFERROR(VLOOKUP(A1423,[3]Sheet1!$A:$G,5,FALSE),0)</f>
        <v>0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Não</v>
      </c>
      <c r="U1423" t="str">
        <f t="shared" si="134"/>
        <v>Sim</v>
      </c>
      <c r="V1423" t="str">
        <f t="shared" si="135"/>
        <v>Não</v>
      </c>
      <c r="W1423" t="str">
        <f t="shared" si="136"/>
        <v>Não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10549</v>
      </c>
      <c r="C1424">
        <f>IFERROR(VLOOKUP(A1424,[1]Monitoramento_Base_somente_disp!$A:$J,6,FALSE),0)</f>
        <v>88935543</v>
      </c>
      <c r="D1424">
        <f>IFERROR(VLOOKUP(A1424,[1]Monitoramento_Base_somente_disp!$A:$J,7,FALSE),0)</f>
        <v>0</v>
      </c>
      <c r="E1424">
        <f>IFERROR(VLOOKUP(A1424,[1]Monitoramento_Base_somente_disp!$A:$J,8,FALSE),0)</f>
        <v>0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Não</v>
      </c>
      <c r="W1424" t="str">
        <f t="shared" si="136"/>
        <v>Não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16122</v>
      </c>
      <c r="C1425">
        <f>IFERROR(VLOOKUP(A1425,[1]Monitoramento_Base_somente_disp!$A:$J,6,FALSE),0)</f>
        <v>8376212</v>
      </c>
      <c r="D1425">
        <f>IFERROR(VLOOKUP(A1425,[1]Monitoramento_Base_somente_disp!$A:$J,7,FALSE),0)</f>
        <v>0</v>
      </c>
      <c r="E1425">
        <f>IFERROR(VLOOKUP(A1425,[1]Monitoramento_Base_somente_disp!$A:$J,8,FALSE),0)</f>
        <v>0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Não</v>
      </c>
      <c r="W1425" t="str">
        <f t="shared" si="136"/>
        <v>Não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157525</v>
      </c>
      <c r="D1426">
        <f>IFERROR(VLOOKUP(A1426,[1]Monitoramento_Base_somente_disp!$A:$J,7,FALSE),0)</f>
        <v>0</v>
      </c>
      <c r="E1426">
        <f>IFERROR(VLOOKUP(A1426,[1]Monitoramento_Base_somente_disp!$A:$J,8,FALSE),0)</f>
        <v>0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Não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360</v>
      </c>
      <c r="C1427">
        <f>IFERROR(VLOOKUP(A1427,[1]Monitoramento_Base_somente_disp!$A:$J,6,FALSE),0)</f>
        <v>13790475</v>
      </c>
      <c r="D1427">
        <f>IFERROR(VLOOKUP(A1427,[1]Monitoramento_Base_somente_disp!$A:$J,7,FALSE),0)</f>
        <v>0</v>
      </c>
      <c r="E1427">
        <f>IFERROR(VLOOKUP(A1427,[1]Monitoramento_Base_somente_disp!$A:$J,8,FALSE),0)</f>
        <v>0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Não</v>
      </c>
      <c r="W1427" t="str">
        <f t="shared" si="136"/>
        <v>Não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1114</v>
      </c>
      <c r="C1428">
        <f>IFERROR(VLOOKUP(A1428,[1]Monitoramento_Base_somente_disp!$A:$J,6,FALSE),0)</f>
        <v>71836811</v>
      </c>
      <c r="D1428">
        <f>IFERROR(VLOOKUP(A1428,[1]Monitoramento_Base_somente_disp!$A:$J,7,FALSE),0)</f>
        <v>0</v>
      </c>
      <c r="E1428">
        <f>IFERROR(VLOOKUP(A1428,[1]Monitoramento_Base_somente_disp!$A:$J,8,FALSE),0)</f>
        <v>0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Não</v>
      </c>
      <c r="W1428" t="str">
        <f t="shared" si="136"/>
        <v>Não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15247</v>
      </c>
      <c r="C1429">
        <f>IFERROR(VLOOKUP(A1429,[1]Monitoramento_Base_somente_disp!$A:$J,6,FALSE),0)</f>
        <v>13352134</v>
      </c>
      <c r="D1429">
        <f>IFERROR(VLOOKUP(A1429,[1]Monitoramento_Base_somente_disp!$A:$J,7,FALSE),0)</f>
        <v>0</v>
      </c>
      <c r="E1429">
        <f>IFERROR(VLOOKUP(A1429,[1]Monitoramento_Base_somente_disp!$A:$J,8,FALSE),0)</f>
        <v>0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Não</v>
      </c>
      <c r="W1429" t="str">
        <f t="shared" si="136"/>
        <v>Não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38843850</v>
      </c>
      <c r="D1430">
        <f>IFERROR(VLOOKUP(A1430,[1]Monitoramento_Base_somente_disp!$A:$J,7,FALSE),0)</f>
        <v>0</v>
      </c>
      <c r="E1430">
        <f>IFERROR(VLOOKUP(A1430,[1]Monitoramento_Base_somente_disp!$A:$J,8,FALSE),0)</f>
        <v>0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Não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23278477</v>
      </c>
      <c r="D1431">
        <f>IFERROR(VLOOKUP(A1431,[1]Monitoramento_Base_somente_disp!$A:$J,7,FALSE),0)</f>
        <v>0</v>
      </c>
      <c r="E1431">
        <f>IFERROR(VLOOKUP(A1431,[1]Monitoramento_Base_somente_disp!$A:$J,8,FALSE),0)</f>
        <v>0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Não</v>
      </c>
      <c r="W1431" t="str">
        <f t="shared" si="136"/>
        <v>Não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4943</v>
      </c>
      <c r="C1432">
        <f>IFERROR(VLOOKUP(A1432,[1]Monitoramento_Base_somente_disp!$A:$J,6,FALSE),0)</f>
        <v>5583718</v>
      </c>
      <c r="D1432">
        <f>IFERROR(VLOOKUP(A1432,[1]Monitoramento_Base_somente_disp!$A:$J,7,FALSE),0)</f>
        <v>0</v>
      </c>
      <c r="E1432">
        <f>IFERROR(VLOOKUP(A1432,[1]Monitoramento_Base_somente_disp!$A:$J,8,FALSE),0)</f>
        <v>0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Não</v>
      </c>
      <c r="W1432" t="str">
        <f t="shared" si="136"/>
        <v>Não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93861</v>
      </c>
      <c r="C1433">
        <f>IFERROR(VLOOKUP(A1433,[1]Monitoramento_Base_somente_disp!$A:$J,6,FALSE),0)</f>
        <v>11110287</v>
      </c>
      <c r="D1433">
        <f>IFERROR(VLOOKUP(A1433,[1]Monitoramento_Base_somente_disp!$A:$J,7,FALSE),0)</f>
        <v>0</v>
      </c>
      <c r="E1433">
        <f>IFERROR(VLOOKUP(A1433,[1]Monitoramento_Base_somente_disp!$A:$J,8,FALSE),0)</f>
        <v>0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Não</v>
      </c>
      <c r="W1433" t="str">
        <f t="shared" si="136"/>
        <v>Não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88667</v>
      </c>
      <c r="C1434">
        <f>IFERROR(VLOOKUP(A1434,[1]Monitoramento_Base_somente_disp!$A:$J,6,FALSE),0)</f>
        <v>30445034</v>
      </c>
      <c r="D1434">
        <f>IFERROR(VLOOKUP(A1434,[1]Monitoramento_Base_somente_disp!$A:$J,7,FALSE),0)</f>
        <v>0</v>
      </c>
      <c r="E1434">
        <f>IFERROR(VLOOKUP(A1434,[1]Monitoramento_Base_somente_disp!$A:$J,8,FALSE),0)</f>
        <v>0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Não</v>
      </c>
      <c r="W1434" t="str">
        <f t="shared" si="136"/>
        <v>Não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57697</v>
      </c>
      <c r="C1435">
        <f>IFERROR(VLOOKUP(A1435,[1]Monitoramento_Base_somente_disp!$A:$J,6,FALSE),0)</f>
        <v>695839884</v>
      </c>
      <c r="D1435">
        <f>IFERROR(VLOOKUP(A1435,[1]Monitoramento_Base_somente_disp!$A:$J,7,FALSE),0)</f>
        <v>0</v>
      </c>
      <c r="E1435">
        <f>IFERROR(VLOOKUP(A1435,[1]Monitoramento_Base_somente_disp!$A:$J,8,FALSE),0)</f>
        <v>0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Não</v>
      </c>
      <c r="W1435" t="str">
        <f t="shared" si="136"/>
        <v>Não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10919</v>
      </c>
      <c r="C1436">
        <f>IFERROR(VLOOKUP(A1436,[1]Monitoramento_Base_somente_disp!$A:$J,6,FALSE),0)</f>
        <v>3891839</v>
      </c>
      <c r="D1436">
        <f>IFERROR(VLOOKUP(A1436,[1]Monitoramento_Base_somente_disp!$A:$J,7,FALSE),0)</f>
        <v>0</v>
      </c>
      <c r="E1436">
        <f>IFERROR(VLOOKUP(A1436,[1]Monitoramento_Base_somente_disp!$A:$J,8,FALSE),0)</f>
        <v>0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Não</v>
      </c>
      <c r="W1436" t="str">
        <f t="shared" si="136"/>
        <v>Não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101298</v>
      </c>
      <c r="C1437">
        <f>IFERROR(VLOOKUP(A1437,[1]Monitoramento_Base_somente_disp!$A:$J,6,FALSE),0)</f>
        <v>24488566</v>
      </c>
      <c r="D1437">
        <f>IFERROR(VLOOKUP(A1437,[1]Monitoramento_Base_somente_disp!$A:$J,7,FALSE),0)</f>
        <v>0</v>
      </c>
      <c r="E1437">
        <f>IFERROR(VLOOKUP(A1437,[1]Monitoramento_Base_somente_disp!$A:$J,8,FALSE),0)</f>
        <v>0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Não</v>
      </c>
      <c r="W1437" t="str">
        <f t="shared" si="136"/>
        <v>Não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60529</v>
      </c>
      <c r="C1438">
        <f>IFERROR(VLOOKUP(A1438,[1]Monitoramento_Base_somente_disp!$A:$J,6,FALSE),0)</f>
        <v>7130811</v>
      </c>
      <c r="D1438">
        <f>IFERROR(VLOOKUP(A1438,[1]Monitoramento_Base_somente_disp!$A:$J,7,FALSE),0)</f>
        <v>0</v>
      </c>
      <c r="E1438">
        <f>IFERROR(VLOOKUP(A1438,[1]Monitoramento_Base_somente_disp!$A:$J,8,FALSE),0)</f>
        <v>0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Não</v>
      </c>
      <c r="W1438" t="str">
        <f t="shared" si="136"/>
        <v>Não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27835</v>
      </c>
      <c r="C1439">
        <f>IFERROR(VLOOKUP(A1439,[1]Monitoramento_Base_somente_disp!$A:$J,6,FALSE),0)</f>
        <v>22275879</v>
      </c>
      <c r="D1439">
        <f>IFERROR(VLOOKUP(A1439,[1]Monitoramento_Base_somente_disp!$A:$J,7,FALSE),0)</f>
        <v>0</v>
      </c>
      <c r="E1439">
        <f>IFERROR(VLOOKUP(A1439,[1]Monitoramento_Base_somente_disp!$A:$J,8,FALSE),0)</f>
        <v>0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Não</v>
      </c>
      <c r="W1439" t="str">
        <f t="shared" si="136"/>
        <v>Não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18534</v>
      </c>
      <c r="C1440">
        <f>IFERROR(VLOOKUP(A1440,[1]Monitoramento_Base_somente_disp!$A:$J,6,FALSE),0)</f>
        <v>42099955</v>
      </c>
      <c r="D1440">
        <f>IFERROR(VLOOKUP(A1440,[1]Monitoramento_Base_somente_disp!$A:$J,7,FALSE),0)</f>
        <v>0</v>
      </c>
      <c r="E1440">
        <f>IFERROR(VLOOKUP(A1440,[1]Monitoramento_Base_somente_disp!$A:$J,8,FALSE),0)</f>
        <v>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Não</v>
      </c>
      <c r="W1440" t="str">
        <f t="shared" si="136"/>
        <v>Não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9664</v>
      </c>
      <c r="C1441">
        <f>IFERROR(VLOOKUP(A1441,[1]Monitoramento_Base_somente_disp!$A:$J,6,FALSE),0)</f>
        <v>190772845</v>
      </c>
      <c r="D1441">
        <f>IFERROR(VLOOKUP(A1441,[1]Monitoramento_Base_somente_disp!$A:$J,7,FALSE),0)</f>
        <v>0</v>
      </c>
      <c r="E1441">
        <f>IFERROR(VLOOKUP(A1441,[1]Monitoramento_Base_somente_disp!$A:$J,8,FALSE),0)</f>
        <v>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Não</v>
      </c>
      <c r="W1441" t="str">
        <f t="shared" si="136"/>
        <v>Não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82807</v>
      </c>
      <c r="C1443">
        <f>IFERROR(VLOOKUP(A1443,[1]Monitoramento_Base_somente_disp!$A:$J,6,FALSE),0)</f>
        <v>335400343</v>
      </c>
      <c r="D1443">
        <f>IFERROR(VLOOKUP(A1443,[1]Monitoramento_Base_somente_disp!$A:$J,7,FALSE),0)</f>
        <v>0</v>
      </c>
      <c r="E1443">
        <f>IFERROR(VLOOKUP(A1443,[1]Monitoramento_Base_somente_disp!$A:$J,8,FALSE),0)</f>
        <v>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Não</v>
      </c>
      <c r="W1443" t="str">
        <f t="shared" si="136"/>
        <v>Não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736653</v>
      </c>
      <c r="C1444">
        <f>IFERROR(VLOOKUP(A1444,[1]Monitoramento_Base_somente_disp!$A:$J,6,FALSE),0)</f>
        <v>127707174</v>
      </c>
      <c r="D1444">
        <f>IFERROR(VLOOKUP(A1444,[1]Monitoramento_Base_somente_disp!$A:$J,7,FALSE),0)</f>
        <v>0</v>
      </c>
      <c r="E1444">
        <f>IFERROR(VLOOKUP(A1444,[1]Monitoramento_Base_somente_disp!$A:$J,8,FALSE),0)</f>
        <v>0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Não</v>
      </c>
      <c r="W1444" t="str">
        <f t="shared" si="136"/>
        <v>Não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32656</v>
      </c>
      <c r="C1445">
        <f>IFERROR(VLOOKUP(A1445,[1]Monitoramento_Base_somente_disp!$A:$J,6,FALSE),0)</f>
        <v>33072549</v>
      </c>
      <c r="D1445">
        <f>IFERROR(VLOOKUP(A1445,[1]Monitoramento_Base_somente_disp!$A:$J,7,FALSE),0)</f>
        <v>0</v>
      </c>
      <c r="E1445">
        <f>IFERROR(VLOOKUP(A1445,[1]Monitoramento_Base_somente_disp!$A:$J,8,FALSE),0)</f>
        <v>0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Não</v>
      </c>
      <c r="W1445" t="str">
        <f t="shared" si="136"/>
        <v>Não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23273</v>
      </c>
      <c r="C1446">
        <f>IFERROR(VLOOKUP(A1446,[1]Monitoramento_Base_somente_disp!$A:$J,6,FALSE),0)</f>
        <v>44098494</v>
      </c>
      <c r="D1446">
        <f>IFERROR(VLOOKUP(A1446,[1]Monitoramento_Base_somente_disp!$A:$J,7,FALSE),0)</f>
        <v>0</v>
      </c>
      <c r="E1446">
        <f>IFERROR(VLOOKUP(A1446,[1]Monitoramento_Base_somente_disp!$A:$J,8,FALSE),0)</f>
        <v>0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Não</v>
      </c>
      <c r="W1446" t="str">
        <f t="shared" si="136"/>
        <v>Não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5062</v>
      </c>
      <c r="C1447">
        <f>IFERROR(VLOOKUP(A1447,[1]Monitoramento_Base_somente_disp!$A:$J,6,FALSE),0)</f>
        <v>46559517</v>
      </c>
      <c r="D1447">
        <f>IFERROR(VLOOKUP(A1447,[1]Monitoramento_Base_somente_disp!$A:$J,7,FALSE),0)</f>
        <v>0</v>
      </c>
      <c r="E1447">
        <f>IFERROR(VLOOKUP(A1447,[1]Monitoramento_Base_somente_disp!$A:$J,8,FALSE),0)</f>
        <v>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Não</v>
      </c>
      <c r="W1447" t="str">
        <f t="shared" si="136"/>
        <v>Não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7878</v>
      </c>
      <c r="C1448">
        <f>IFERROR(VLOOKUP(A1448,[1]Monitoramento_Base_somente_disp!$A:$J,6,FALSE),0)</f>
        <v>12752068</v>
      </c>
      <c r="D1448">
        <f>IFERROR(VLOOKUP(A1448,[1]Monitoramento_Base_somente_disp!$A:$J,7,FALSE),0)</f>
        <v>0</v>
      </c>
      <c r="E1448">
        <f>IFERROR(VLOOKUP(A1448,[1]Monitoramento_Base_somente_disp!$A:$J,8,FALSE),0)</f>
        <v>0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Não</v>
      </c>
      <c r="W1448" t="str">
        <f t="shared" si="136"/>
        <v>Não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6643250</v>
      </c>
      <c r="D1449">
        <f>IFERROR(VLOOKUP(A1449,[1]Monitoramento_Base_somente_disp!$A:$J,7,FALSE),0)</f>
        <v>0</v>
      </c>
      <c r="E1449">
        <f>IFERROR(VLOOKUP(A1449,[1]Monitoramento_Base_somente_disp!$A:$J,8,FALSE),0)</f>
        <v>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Não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21723600</v>
      </c>
      <c r="D1450">
        <f>IFERROR(VLOOKUP(A1450,[1]Monitoramento_Base_somente_disp!$A:$J,7,FALSE),0)</f>
        <v>0</v>
      </c>
      <c r="E1450">
        <f>IFERROR(VLOOKUP(A1450,[1]Monitoramento_Base_somente_disp!$A:$J,8,FALSE),0)</f>
        <v>0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Não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13789</v>
      </c>
      <c r="C1451">
        <f>IFERROR(VLOOKUP(A1451,[1]Monitoramento_Base_somente_disp!$A:$J,6,FALSE),0)</f>
        <v>13511628</v>
      </c>
      <c r="D1451">
        <f>IFERROR(VLOOKUP(A1451,[1]Monitoramento_Base_somente_disp!$A:$J,7,FALSE),0)</f>
        <v>0</v>
      </c>
      <c r="E1451">
        <f>IFERROR(VLOOKUP(A1451,[1]Monitoramento_Base_somente_disp!$A:$J,8,FALSE),0)</f>
        <v>0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Não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50694</v>
      </c>
      <c r="C1452">
        <f>IFERROR(VLOOKUP(A1452,[1]Monitoramento_Base_somente_disp!$A:$J,6,FALSE),0)</f>
        <v>16527452</v>
      </c>
      <c r="D1452">
        <f>IFERROR(VLOOKUP(A1452,[1]Monitoramento_Base_somente_disp!$A:$J,7,FALSE),0)</f>
        <v>0</v>
      </c>
      <c r="E1452">
        <f>IFERROR(VLOOKUP(A1452,[1]Monitoramento_Base_somente_disp!$A:$J,8,FALSE),0)</f>
        <v>0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Não</v>
      </c>
      <c r="W1452" t="str">
        <f t="shared" si="136"/>
        <v>Não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1076750</v>
      </c>
      <c r="D1453">
        <f>IFERROR(VLOOKUP(A1453,[1]Monitoramento_Base_somente_disp!$A:$J,7,FALSE),0)</f>
        <v>0</v>
      </c>
      <c r="E1453">
        <f>IFERROR(VLOOKUP(A1453,[1]Monitoramento_Base_somente_disp!$A:$J,8,FALSE),0)</f>
        <v>0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Não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0</v>
      </c>
      <c r="C1454">
        <f>IFERROR(VLOOKUP(A1454,[1]Monitoramento_Base_somente_disp!$A:$J,6,FALSE),0)</f>
        <v>16097475</v>
      </c>
      <c r="D1454">
        <f>IFERROR(VLOOKUP(A1454,[1]Monitoramento_Base_somente_disp!$A:$J,7,FALSE),0)</f>
        <v>0</v>
      </c>
      <c r="E1454">
        <f>IFERROR(VLOOKUP(A1454,[1]Monitoramento_Base_somente_disp!$A:$J,8,FALSE),0)</f>
        <v>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Não</v>
      </c>
      <c r="U1454" t="str">
        <f t="shared" si="134"/>
        <v>Sim</v>
      </c>
      <c r="V1454" t="str">
        <f t="shared" si="135"/>
        <v>Não</v>
      </c>
      <c r="W1454" t="str">
        <f t="shared" si="136"/>
        <v>Não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0</v>
      </c>
      <c r="I1455">
        <f>IFERROR(VLOOKUP(A1455,[2]Sheet1!$A:$I,5,FALSE),0)</f>
        <v>0</v>
      </c>
      <c r="J1455">
        <f>IFERROR(VLOOKUP(A1455,[2]Sheet1!$A:$I,6,FALSE),0)</f>
        <v>0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Não</v>
      </c>
      <c r="U1455" t="str">
        <f t="shared" si="134"/>
        <v>Não</v>
      </c>
      <c r="V1455" t="str">
        <f t="shared" si="135"/>
        <v>Não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21169125</v>
      </c>
      <c r="D1456">
        <f>IFERROR(VLOOKUP(A1456,[1]Monitoramento_Base_somente_disp!$A:$J,7,FALSE),0)</f>
        <v>0</v>
      </c>
      <c r="E1456">
        <f>IFERROR(VLOOKUP(A1456,[1]Monitoramento_Base_somente_disp!$A:$J,8,FALSE),0)</f>
        <v>0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Não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64844400</v>
      </c>
      <c r="D1457">
        <f>IFERROR(VLOOKUP(A1457,[1]Monitoramento_Base_somente_disp!$A:$J,7,FALSE),0)</f>
        <v>0</v>
      </c>
      <c r="E1457">
        <f>IFERROR(VLOOKUP(A1457,[1]Monitoramento_Base_somente_disp!$A:$J,8,FALSE),0)</f>
        <v>0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Não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1188250</v>
      </c>
      <c r="D1458">
        <f>IFERROR(VLOOKUP(A1458,[1]Monitoramento_Base_somente_disp!$A:$J,7,FALSE),0)</f>
        <v>0</v>
      </c>
      <c r="E1458">
        <f>IFERROR(VLOOKUP(A1458,[1]Monitoramento_Base_somente_disp!$A:$J,8,FALSE),0)</f>
        <v>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Não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12216975</v>
      </c>
      <c r="D1459">
        <f>IFERROR(VLOOKUP(A1459,[1]Monitoramento_Base_somente_disp!$A:$J,7,FALSE),0)</f>
        <v>0</v>
      </c>
      <c r="E1459">
        <f>IFERROR(VLOOKUP(A1459,[1]Monitoramento_Base_somente_disp!$A:$J,8,FALSE),0)</f>
        <v>0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Não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18087075</v>
      </c>
      <c r="D1460">
        <f>IFERROR(VLOOKUP(A1460,[1]Monitoramento_Base_somente_disp!$A:$J,7,FALSE),0)</f>
        <v>0</v>
      </c>
      <c r="E1460">
        <f>IFERROR(VLOOKUP(A1460,[1]Monitoramento_Base_somente_disp!$A:$J,8,FALSE),0)</f>
        <v>0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Não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43973</v>
      </c>
      <c r="C1461">
        <f>IFERROR(VLOOKUP(A1461,[1]Monitoramento_Base_somente_disp!$A:$J,6,FALSE),0)</f>
        <v>6894496</v>
      </c>
      <c r="D1461">
        <f>IFERROR(VLOOKUP(A1461,[1]Monitoramento_Base_somente_disp!$A:$J,7,FALSE),0)</f>
        <v>0</v>
      </c>
      <c r="E1461">
        <f>IFERROR(VLOOKUP(A1461,[1]Monitoramento_Base_somente_disp!$A:$J,8,FALSE),0)</f>
        <v>0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Não</v>
      </c>
      <c r="W1461" t="str">
        <f t="shared" si="136"/>
        <v>Não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19734</v>
      </c>
      <c r="C1462">
        <f>IFERROR(VLOOKUP(A1462,[1]Monitoramento_Base_somente_disp!$A:$J,6,FALSE),0)</f>
        <v>7301514</v>
      </c>
      <c r="D1462">
        <f>IFERROR(VLOOKUP(A1462,[1]Monitoramento_Base_somente_disp!$A:$J,7,FALSE),0)</f>
        <v>0</v>
      </c>
      <c r="E1462">
        <f>IFERROR(VLOOKUP(A1462,[1]Monitoramento_Base_somente_disp!$A:$J,8,FALSE),0)</f>
        <v>0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Não</v>
      </c>
      <c r="W1462" t="str">
        <f t="shared" si="136"/>
        <v>Não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1650000</v>
      </c>
      <c r="D1463">
        <f>IFERROR(VLOOKUP(A1463,[1]Monitoramento_Base_somente_disp!$A:$J,7,FALSE),0)</f>
        <v>0</v>
      </c>
      <c r="E1463">
        <f>IFERROR(VLOOKUP(A1463,[1]Monitoramento_Base_somente_disp!$A:$J,8,FALSE),0)</f>
        <v>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Não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25372</v>
      </c>
      <c r="C1464">
        <f>IFERROR(VLOOKUP(A1464,[1]Monitoramento_Base_somente_disp!$A:$J,6,FALSE),0)</f>
        <v>19956692</v>
      </c>
      <c r="D1464">
        <f>IFERROR(VLOOKUP(A1464,[1]Monitoramento_Base_somente_disp!$A:$J,7,FALSE),0)</f>
        <v>0</v>
      </c>
      <c r="E1464">
        <f>IFERROR(VLOOKUP(A1464,[1]Monitoramento_Base_somente_disp!$A:$J,8,FALSE),0)</f>
        <v>0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Não</v>
      </c>
      <c r="W1464" t="str">
        <f t="shared" si="136"/>
        <v>Não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50175</v>
      </c>
      <c r="C1465">
        <f>IFERROR(VLOOKUP(A1465,[1]Monitoramento_Base_somente_disp!$A:$J,6,FALSE),0)</f>
        <v>4807089</v>
      </c>
      <c r="D1465">
        <f>IFERROR(VLOOKUP(A1465,[1]Monitoramento_Base_somente_disp!$A:$J,7,FALSE),0)</f>
        <v>0</v>
      </c>
      <c r="E1465">
        <f>IFERROR(VLOOKUP(A1465,[1]Monitoramento_Base_somente_disp!$A:$J,8,FALSE),0)</f>
        <v>0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Não</v>
      </c>
      <c r="W1465" t="str">
        <f t="shared" si="136"/>
        <v>Não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1605825</v>
      </c>
      <c r="D1466">
        <f>IFERROR(VLOOKUP(A1466,[1]Monitoramento_Base_somente_disp!$A:$J,7,FALSE),0)</f>
        <v>0</v>
      </c>
      <c r="E1466">
        <f>IFERROR(VLOOKUP(A1466,[1]Monitoramento_Base_somente_disp!$A:$J,8,FALSE),0)</f>
        <v>0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Não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613275</v>
      </c>
      <c r="D1467">
        <f>IFERROR(VLOOKUP(A1467,[1]Monitoramento_Base_somente_disp!$A:$J,7,FALSE),0)</f>
        <v>0</v>
      </c>
      <c r="E1467">
        <f>IFERROR(VLOOKUP(A1467,[1]Monitoramento_Base_somente_disp!$A:$J,8,FALSE),0)</f>
        <v>0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Não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2765650</v>
      </c>
      <c r="D1468">
        <f>IFERROR(VLOOKUP(A1468,[1]Monitoramento_Base_somente_disp!$A:$J,7,FALSE),0)</f>
        <v>0</v>
      </c>
      <c r="E1468">
        <f>IFERROR(VLOOKUP(A1468,[1]Monitoramento_Base_somente_disp!$A:$J,8,FALSE),0)</f>
        <v>0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Não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11188</v>
      </c>
      <c r="C1469">
        <f>IFERROR(VLOOKUP(A1469,[1]Monitoramento_Base_somente_disp!$A:$J,6,FALSE),0)</f>
        <v>126911818</v>
      </c>
      <c r="D1469">
        <f>IFERROR(VLOOKUP(A1469,[1]Monitoramento_Base_somente_disp!$A:$J,7,FALSE),0)</f>
        <v>0</v>
      </c>
      <c r="E1469">
        <f>IFERROR(VLOOKUP(A1469,[1]Monitoramento_Base_somente_disp!$A:$J,8,FALSE),0)</f>
        <v>0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Não</v>
      </c>
      <c r="W1469" t="str">
        <f t="shared" si="136"/>
        <v>Não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55038575</v>
      </c>
      <c r="D1470">
        <f>IFERROR(VLOOKUP(A1470,[1]Monitoramento_Base_somente_disp!$A:$J,7,FALSE),0)</f>
        <v>0</v>
      </c>
      <c r="E1470">
        <f>IFERROR(VLOOKUP(A1470,[1]Monitoramento_Base_somente_disp!$A:$J,8,FALSE),0)</f>
        <v>0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Não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8624425</v>
      </c>
      <c r="D1471">
        <f>IFERROR(VLOOKUP(A1471,[1]Monitoramento_Base_somente_disp!$A:$J,7,FALSE),0)</f>
        <v>0</v>
      </c>
      <c r="E1471">
        <f>IFERROR(VLOOKUP(A1471,[1]Monitoramento_Base_somente_disp!$A:$J,8,FALSE),0)</f>
        <v>0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Não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10659</v>
      </c>
      <c r="C1472">
        <f>IFERROR(VLOOKUP(A1472,[1]Monitoramento_Base_somente_disp!$A:$J,6,FALSE),0)</f>
        <v>3771478</v>
      </c>
      <c r="D1472">
        <f>IFERROR(VLOOKUP(A1472,[1]Monitoramento_Base_somente_disp!$A:$J,7,FALSE),0)</f>
        <v>0</v>
      </c>
      <c r="E1472">
        <f>IFERROR(VLOOKUP(A1472,[1]Monitoramento_Base_somente_disp!$A:$J,8,FALSE),0)</f>
        <v>0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Não</v>
      </c>
      <c r="W1472" t="str">
        <f t="shared" si="136"/>
        <v>Não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47301300</v>
      </c>
      <c r="D1473">
        <f>IFERROR(VLOOKUP(A1473,[1]Monitoramento_Base_somente_disp!$A:$J,7,FALSE),0)</f>
        <v>0</v>
      </c>
      <c r="E1473">
        <f>IFERROR(VLOOKUP(A1473,[1]Monitoramento_Base_somente_disp!$A:$J,8,FALSE),0)</f>
        <v>0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Não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0</v>
      </c>
      <c r="C1476">
        <f>IFERROR(VLOOKUP(A1476,[1]Monitoramento_Base_somente_disp!$A:$J,6,FALSE),0)</f>
        <v>21409475</v>
      </c>
      <c r="D1476">
        <f>IFERROR(VLOOKUP(A1476,[1]Monitoramento_Base_somente_disp!$A:$J,7,FALSE),0)</f>
        <v>0</v>
      </c>
      <c r="E1476">
        <f>IFERROR(VLOOKUP(A1476,[1]Monitoramento_Base_somente_disp!$A:$J,8,FALSE),0)</f>
        <v>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Não</v>
      </c>
      <c r="U1476" t="str">
        <f t="shared" si="134"/>
        <v>Sim</v>
      </c>
      <c r="V1476" t="str">
        <f t="shared" si="135"/>
        <v>Não</v>
      </c>
      <c r="W1476" t="str">
        <f t="shared" si="136"/>
        <v>Não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27104825</v>
      </c>
      <c r="D1477">
        <f>IFERROR(VLOOKUP(A1477,[1]Monitoramento_Base_somente_disp!$A:$J,7,FALSE),0)</f>
        <v>0</v>
      </c>
      <c r="E1477">
        <f>IFERROR(VLOOKUP(A1477,[1]Monitoramento_Base_somente_disp!$A:$J,8,FALSE),0)</f>
        <v>0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Não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22944025</v>
      </c>
      <c r="D1478">
        <f>IFERROR(VLOOKUP(A1478,[1]Monitoramento_Base_somente_disp!$A:$J,7,FALSE),0)</f>
        <v>0</v>
      </c>
      <c r="E1478">
        <f>IFERROR(VLOOKUP(A1478,[1]Monitoramento_Base_somente_disp!$A:$J,8,FALSE),0)</f>
        <v>0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Não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390</v>
      </c>
      <c r="C1479">
        <f>IFERROR(VLOOKUP(A1479,[1]Monitoramento_Base_somente_disp!$A:$J,6,FALSE),0)</f>
        <v>14040931</v>
      </c>
      <c r="D1479">
        <f>IFERROR(VLOOKUP(A1479,[1]Monitoramento_Base_somente_disp!$A:$J,7,FALSE),0)</f>
        <v>0</v>
      </c>
      <c r="E1479">
        <f>IFERROR(VLOOKUP(A1479,[1]Monitoramento_Base_somente_disp!$A:$J,8,FALSE),0)</f>
        <v>0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Não</v>
      </c>
      <c r="W1479" t="str">
        <f t="shared" si="142"/>
        <v>Não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34004</v>
      </c>
      <c r="C1480">
        <f>IFERROR(VLOOKUP(A1480,[1]Monitoramento_Base_somente_disp!$A:$J,6,FALSE),0)</f>
        <v>7225394</v>
      </c>
      <c r="D1480">
        <f>IFERROR(VLOOKUP(A1480,[1]Monitoramento_Base_somente_disp!$A:$J,7,FALSE),0)</f>
        <v>0</v>
      </c>
      <c r="E1480">
        <f>IFERROR(VLOOKUP(A1480,[1]Monitoramento_Base_somente_disp!$A:$J,8,FALSE),0)</f>
        <v>0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Não</v>
      </c>
      <c r="W1480" t="str">
        <f t="shared" si="142"/>
        <v>Não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98182</v>
      </c>
      <c r="C1481">
        <f>IFERROR(VLOOKUP(A1481,[1]Monitoramento_Base_somente_disp!$A:$J,6,FALSE),0)</f>
        <v>112904687</v>
      </c>
      <c r="D1481">
        <f>IFERROR(VLOOKUP(A1481,[1]Monitoramento_Base_somente_disp!$A:$J,7,FALSE),0)</f>
        <v>0</v>
      </c>
      <c r="E1481">
        <f>IFERROR(VLOOKUP(A1481,[1]Monitoramento_Base_somente_disp!$A:$J,8,FALSE),0)</f>
        <v>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Não</v>
      </c>
      <c r="W1481" t="str">
        <f t="shared" si="142"/>
        <v>Não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39177</v>
      </c>
      <c r="C1482">
        <f>IFERROR(VLOOKUP(A1482,[1]Monitoramento_Base_somente_disp!$A:$J,6,FALSE),0)</f>
        <v>110962919</v>
      </c>
      <c r="D1482">
        <f>IFERROR(VLOOKUP(A1482,[1]Monitoramento_Base_somente_disp!$A:$J,7,FALSE),0)</f>
        <v>0</v>
      </c>
      <c r="E1482">
        <f>IFERROR(VLOOKUP(A1482,[1]Monitoramento_Base_somente_disp!$A:$J,8,FALSE),0)</f>
        <v>0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Não</v>
      </c>
      <c r="W1482" t="str">
        <f t="shared" si="142"/>
        <v>Não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6580</v>
      </c>
      <c r="C1483">
        <f>IFERROR(VLOOKUP(A1483,[1]Monitoramento_Base_somente_disp!$A:$J,6,FALSE),0)</f>
        <v>4497049</v>
      </c>
      <c r="D1483">
        <f>IFERROR(VLOOKUP(A1483,[1]Monitoramento_Base_somente_disp!$A:$J,7,FALSE),0)</f>
        <v>0</v>
      </c>
      <c r="E1483">
        <f>IFERROR(VLOOKUP(A1483,[1]Monitoramento_Base_somente_disp!$A:$J,8,FALSE),0)</f>
        <v>0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Não</v>
      </c>
      <c r="W1483" t="str">
        <f t="shared" si="142"/>
        <v>Não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27515375</v>
      </c>
      <c r="D1484">
        <f>IFERROR(VLOOKUP(A1484,[1]Monitoramento_Base_somente_disp!$A:$J,7,FALSE),0)</f>
        <v>0</v>
      </c>
      <c r="E1484">
        <f>IFERROR(VLOOKUP(A1484,[1]Monitoramento_Base_somente_disp!$A:$J,8,FALSE),0)</f>
        <v>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Não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3306</v>
      </c>
      <c r="C1485">
        <f>IFERROR(VLOOKUP(A1485,[1]Monitoramento_Base_somente_disp!$A:$J,6,FALSE),0)</f>
        <v>9365010</v>
      </c>
      <c r="D1485">
        <f>IFERROR(VLOOKUP(A1485,[1]Monitoramento_Base_somente_disp!$A:$J,7,FALSE),0)</f>
        <v>0</v>
      </c>
      <c r="E1485">
        <f>IFERROR(VLOOKUP(A1485,[1]Monitoramento_Base_somente_disp!$A:$J,8,FALSE),0)</f>
        <v>0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Não</v>
      </c>
      <c r="W1485" t="str">
        <f t="shared" si="142"/>
        <v>Não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34104</v>
      </c>
      <c r="C1486">
        <f>IFERROR(VLOOKUP(A1486,[1]Monitoramento_Base_somente_disp!$A:$J,6,FALSE),0)</f>
        <v>20013671</v>
      </c>
      <c r="D1486">
        <f>IFERROR(VLOOKUP(A1486,[1]Monitoramento_Base_somente_disp!$A:$J,7,FALSE),0)</f>
        <v>0</v>
      </c>
      <c r="E1486">
        <f>IFERROR(VLOOKUP(A1486,[1]Monitoramento_Base_somente_disp!$A:$J,8,FALSE),0)</f>
        <v>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Não</v>
      </c>
      <c r="W1486" t="str">
        <f t="shared" si="142"/>
        <v>Não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15504</v>
      </c>
      <c r="C1487">
        <f>IFERROR(VLOOKUP(A1487,[1]Monitoramento_Base_somente_disp!$A:$J,6,FALSE),0)</f>
        <v>16659046</v>
      </c>
      <c r="D1487">
        <f>IFERROR(VLOOKUP(A1487,[1]Monitoramento_Base_somente_disp!$A:$J,7,FALSE),0)</f>
        <v>0</v>
      </c>
      <c r="E1487">
        <f>IFERROR(VLOOKUP(A1487,[1]Monitoramento_Base_somente_disp!$A:$J,8,FALSE),0)</f>
        <v>0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Não</v>
      </c>
      <c r="W1487" t="str">
        <f t="shared" si="142"/>
        <v>Não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64605975</v>
      </c>
      <c r="D1488">
        <f>IFERROR(VLOOKUP(A1488,[1]Monitoramento_Base_somente_disp!$A:$J,7,FALSE),0)</f>
        <v>0</v>
      </c>
      <c r="E1488">
        <f>IFERROR(VLOOKUP(A1488,[1]Monitoramento_Base_somente_disp!$A:$J,8,FALSE),0)</f>
        <v>0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Não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42345</v>
      </c>
      <c r="C1489">
        <f>IFERROR(VLOOKUP(A1489,[1]Monitoramento_Base_somente_disp!$A:$J,6,FALSE),0)</f>
        <v>9930568</v>
      </c>
      <c r="D1489">
        <f>IFERROR(VLOOKUP(A1489,[1]Monitoramento_Base_somente_disp!$A:$J,7,FALSE),0)</f>
        <v>0</v>
      </c>
      <c r="E1489">
        <f>IFERROR(VLOOKUP(A1489,[1]Monitoramento_Base_somente_disp!$A:$J,8,FALSE),0)</f>
        <v>0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Não</v>
      </c>
      <c r="W1489" t="str">
        <f t="shared" si="142"/>
        <v>Não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59743200</v>
      </c>
      <c r="D1490">
        <f>IFERROR(VLOOKUP(A1490,[1]Monitoramento_Base_somente_disp!$A:$J,7,FALSE),0)</f>
        <v>0</v>
      </c>
      <c r="E1490">
        <f>IFERROR(VLOOKUP(A1490,[1]Monitoramento_Base_somente_disp!$A:$J,8,FALSE),0)</f>
        <v>0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Não</v>
      </c>
      <c r="W1490" t="str">
        <f t="shared" si="142"/>
        <v>Não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18840</v>
      </c>
      <c r="C1491">
        <f>IFERROR(VLOOKUP(A1491,[1]Monitoramento_Base_somente_disp!$A:$J,6,FALSE),0)</f>
        <v>204282234</v>
      </c>
      <c r="D1491">
        <f>IFERROR(VLOOKUP(A1491,[1]Monitoramento_Base_somente_disp!$A:$J,7,FALSE),0)</f>
        <v>0</v>
      </c>
      <c r="E1491">
        <f>IFERROR(VLOOKUP(A1491,[1]Monitoramento_Base_somente_disp!$A:$J,8,FALSE),0)</f>
        <v>0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Não</v>
      </c>
      <c r="W1491" t="str">
        <f t="shared" si="142"/>
        <v>Não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6800175</v>
      </c>
      <c r="D1492">
        <f>IFERROR(VLOOKUP(A1492,[1]Monitoramento_Base_somente_disp!$A:$J,7,FALSE),0)</f>
        <v>0</v>
      </c>
      <c r="E1492">
        <f>IFERROR(VLOOKUP(A1492,[1]Monitoramento_Base_somente_disp!$A:$J,8,FALSE),0)</f>
        <v>0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Não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159605</v>
      </c>
      <c r="C1493">
        <f>IFERROR(VLOOKUP(A1493,[1]Monitoramento_Base_somente_disp!$A:$J,6,FALSE),0)</f>
        <v>114707305</v>
      </c>
      <c r="D1493">
        <f>IFERROR(VLOOKUP(A1493,[1]Monitoramento_Base_somente_disp!$A:$J,7,FALSE),0)</f>
        <v>0</v>
      </c>
      <c r="E1493">
        <f>IFERROR(VLOOKUP(A1493,[1]Monitoramento_Base_somente_disp!$A:$J,8,FALSE),0)</f>
        <v>0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Não</v>
      </c>
      <c r="W1493" t="str">
        <f t="shared" si="142"/>
        <v>Não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1437</v>
      </c>
      <c r="C1494">
        <f>IFERROR(VLOOKUP(A1494,[1]Monitoramento_Base_somente_disp!$A:$J,6,FALSE),0)</f>
        <v>85335667</v>
      </c>
      <c r="D1494">
        <f>IFERROR(VLOOKUP(A1494,[1]Monitoramento_Base_somente_disp!$A:$J,7,FALSE),0)</f>
        <v>0</v>
      </c>
      <c r="E1494">
        <f>IFERROR(VLOOKUP(A1494,[1]Monitoramento_Base_somente_disp!$A:$J,8,FALSE),0)</f>
        <v>0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Não</v>
      </c>
      <c r="W1494" t="str">
        <f t="shared" si="142"/>
        <v>Não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6763700</v>
      </c>
      <c r="D1495">
        <f>IFERROR(VLOOKUP(A1495,[1]Monitoramento_Base_somente_disp!$A:$J,7,FALSE),0)</f>
        <v>0</v>
      </c>
      <c r="E1495">
        <f>IFERROR(VLOOKUP(A1495,[1]Monitoramento_Base_somente_disp!$A:$J,8,FALSE),0)</f>
        <v>0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Não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25158200</v>
      </c>
      <c r="D1497">
        <f>IFERROR(VLOOKUP(A1497,[1]Monitoramento_Base_somente_disp!$A:$J,7,FALSE),0)</f>
        <v>0</v>
      </c>
      <c r="E1497">
        <f>IFERROR(VLOOKUP(A1497,[1]Monitoramento_Base_somente_disp!$A:$J,8,FALSE),0)</f>
        <v>0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0</v>
      </c>
      <c r="O1497">
        <f>IFERROR(VLOOKUP(A1497,[3]Sheet1!$A:$G,3,FALSE),0)</f>
        <v>0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Não</v>
      </c>
      <c r="U1497" t="str">
        <f t="shared" si="140"/>
        <v>Sim</v>
      </c>
      <c r="V1497" t="str">
        <f t="shared" si="141"/>
        <v>Não</v>
      </c>
      <c r="W1497" t="str">
        <f t="shared" si="142"/>
        <v>Não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54921225</v>
      </c>
      <c r="D1498">
        <f>IFERROR(VLOOKUP(A1498,[1]Monitoramento_Base_somente_disp!$A:$J,7,FALSE),0)</f>
        <v>0</v>
      </c>
      <c r="E1498">
        <f>IFERROR(VLOOKUP(A1498,[1]Monitoramento_Base_somente_disp!$A:$J,8,FALSE),0)</f>
        <v>0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Não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5131925</v>
      </c>
      <c r="D1499">
        <f>IFERROR(VLOOKUP(A1499,[1]Monitoramento_Base_somente_disp!$A:$J,7,FALSE),0)</f>
        <v>0</v>
      </c>
      <c r="E1499">
        <f>IFERROR(VLOOKUP(A1499,[1]Monitoramento_Base_somente_disp!$A:$J,8,FALSE),0)</f>
        <v>0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Não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37873155</v>
      </c>
      <c r="D1500">
        <f>IFERROR(VLOOKUP(A1500,[1]Monitoramento_Base_somente_disp!$A:$J,7,FALSE),0)</f>
        <v>0</v>
      </c>
      <c r="E1500">
        <f>IFERROR(VLOOKUP(A1500,[1]Monitoramento_Base_somente_disp!$A:$J,8,FALSE),0)</f>
        <v>0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Não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26055</v>
      </c>
      <c r="C1501">
        <f>IFERROR(VLOOKUP(A1501,[1]Monitoramento_Base_somente_disp!$A:$J,6,FALSE),0)</f>
        <v>14799223</v>
      </c>
      <c r="D1501">
        <f>IFERROR(VLOOKUP(A1501,[1]Monitoramento_Base_somente_disp!$A:$J,7,FALSE),0)</f>
        <v>0</v>
      </c>
      <c r="E1501">
        <f>IFERROR(VLOOKUP(A1501,[1]Monitoramento_Base_somente_disp!$A:$J,8,FALSE),0)</f>
        <v>0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Não</v>
      </c>
      <c r="W1501" t="str">
        <f t="shared" si="142"/>
        <v>Não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3</v>
      </c>
      <c r="C1502">
        <f>IFERROR(VLOOKUP(A1502,[1]Monitoramento_Base_somente_disp!$A:$J,6,FALSE),0)</f>
        <v>767878349</v>
      </c>
      <c r="D1502">
        <f>IFERROR(VLOOKUP(A1502,[1]Monitoramento_Base_somente_disp!$A:$J,7,FALSE),0)</f>
        <v>0</v>
      </c>
      <c r="E1502">
        <f>IFERROR(VLOOKUP(A1502,[1]Monitoramento_Base_somente_disp!$A:$J,8,FALSE),0)</f>
        <v>0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Não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48266</v>
      </c>
      <c r="C1503">
        <f>IFERROR(VLOOKUP(A1503,[1]Monitoramento_Base_somente_disp!$A:$J,6,FALSE),0)</f>
        <v>47271725</v>
      </c>
      <c r="D1503">
        <f>IFERROR(VLOOKUP(A1503,[1]Monitoramento_Base_somente_disp!$A:$J,7,FALSE),0)</f>
        <v>0</v>
      </c>
      <c r="E1503">
        <f>IFERROR(VLOOKUP(A1503,[1]Monitoramento_Base_somente_disp!$A:$J,8,FALSE),0)</f>
        <v>0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Não</v>
      </c>
      <c r="W1503" t="str">
        <f t="shared" si="142"/>
        <v>Não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116912</v>
      </c>
      <c r="C1504">
        <f>IFERROR(VLOOKUP(A1504,[1]Monitoramento_Base_somente_disp!$A:$J,6,FALSE),0)</f>
        <v>28673346</v>
      </c>
      <c r="D1504">
        <f>IFERROR(VLOOKUP(A1504,[1]Monitoramento_Base_somente_disp!$A:$J,7,FALSE),0)</f>
        <v>0</v>
      </c>
      <c r="E1504">
        <f>IFERROR(VLOOKUP(A1504,[1]Monitoramento_Base_somente_disp!$A:$J,8,FALSE),0)</f>
        <v>0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Não</v>
      </c>
      <c r="W1504" t="str">
        <f t="shared" si="142"/>
        <v>Não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7472</v>
      </c>
      <c r="C1505">
        <f>IFERROR(VLOOKUP(A1505,[1]Monitoramento_Base_somente_disp!$A:$J,6,FALSE),0)</f>
        <v>51709529</v>
      </c>
      <c r="D1505">
        <f>IFERROR(VLOOKUP(A1505,[1]Monitoramento_Base_somente_disp!$A:$J,7,FALSE),0)</f>
        <v>0</v>
      </c>
      <c r="E1505">
        <f>IFERROR(VLOOKUP(A1505,[1]Monitoramento_Base_somente_disp!$A:$J,8,FALSE),0)</f>
        <v>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Não</v>
      </c>
      <c r="W1505" t="str">
        <f t="shared" si="142"/>
        <v>Não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28811835</v>
      </c>
      <c r="D1506">
        <f>IFERROR(VLOOKUP(A1506,[1]Monitoramento_Base_somente_disp!$A:$J,7,FALSE),0)</f>
        <v>0</v>
      </c>
      <c r="E1506">
        <f>IFERROR(VLOOKUP(A1506,[1]Monitoramento_Base_somente_disp!$A:$J,8,FALSE),0)</f>
        <v>0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Não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67844</v>
      </c>
      <c r="C1507">
        <f>IFERROR(VLOOKUP(A1507,[1]Monitoramento_Base_somente_disp!$A:$J,6,FALSE),0)</f>
        <v>116968253</v>
      </c>
      <c r="D1507">
        <f>IFERROR(VLOOKUP(A1507,[1]Monitoramento_Base_somente_disp!$A:$J,7,FALSE),0)</f>
        <v>0</v>
      </c>
      <c r="E1507">
        <f>IFERROR(VLOOKUP(A1507,[1]Monitoramento_Base_somente_disp!$A:$J,8,FALSE),0)</f>
        <v>0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Não</v>
      </c>
      <c r="W1507" t="str">
        <f t="shared" si="142"/>
        <v>Não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31889940</v>
      </c>
      <c r="D1508">
        <f>IFERROR(VLOOKUP(A1508,[1]Monitoramento_Base_somente_disp!$A:$J,7,FALSE),0)</f>
        <v>0</v>
      </c>
      <c r="E1508">
        <f>IFERROR(VLOOKUP(A1508,[1]Monitoramento_Base_somente_disp!$A:$J,8,FALSE),0)</f>
        <v>0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Não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3150</v>
      </c>
      <c r="C1509">
        <f>IFERROR(VLOOKUP(A1509,[1]Monitoramento_Base_somente_disp!$A:$J,6,FALSE),0)</f>
        <v>16486090</v>
      </c>
      <c r="D1509">
        <f>IFERROR(VLOOKUP(A1509,[1]Monitoramento_Base_somente_disp!$A:$J,7,FALSE),0)</f>
        <v>0</v>
      </c>
      <c r="E1509">
        <f>IFERROR(VLOOKUP(A1509,[1]Monitoramento_Base_somente_disp!$A:$J,8,FALSE),0)</f>
        <v>0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Não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49371750</v>
      </c>
      <c r="D1510">
        <f>IFERROR(VLOOKUP(A1510,[1]Monitoramento_Base_somente_disp!$A:$J,7,FALSE),0)</f>
        <v>0</v>
      </c>
      <c r="E1510">
        <f>IFERROR(VLOOKUP(A1510,[1]Monitoramento_Base_somente_disp!$A:$J,8,FALSE),0)</f>
        <v>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Não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955280</v>
      </c>
      <c r="C1511">
        <f>IFERROR(VLOOKUP(A1511,[1]Monitoramento_Base_somente_disp!$A:$J,6,FALSE),0)</f>
        <v>157615333</v>
      </c>
      <c r="D1511">
        <f>IFERROR(VLOOKUP(A1511,[1]Monitoramento_Base_somente_disp!$A:$J,7,FALSE),0)</f>
        <v>0</v>
      </c>
      <c r="E1511">
        <f>IFERROR(VLOOKUP(A1511,[1]Monitoramento_Base_somente_disp!$A:$J,8,FALSE),0)</f>
        <v>0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Não</v>
      </c>
      <c r="W1511" t="str">
        <f t="shared" si="142"/>
        <v>Não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31947</v>
      </c>
      <c r="C1512">
        <f>IFERROR(VLOOKUP(A1512,[1]Monitoramento_Base_somente_disp!$A:$J,6,FALSE),0)</f>
        <v>11438167</v>
      </c>
      <c r="D1512">
        <f>IFERROR(VLOOKUP(A1512,[1]Monitoramento_Base_somente_disp!$A:$J,7,FALSE),0)</f>
        <v>0</v>
      </c>
      <c r="E1512">
        <f>IFERROR(VLOOKUP(A1512,[1]Monitoramento_Base_somente_disp!$A:$J,8,FALSE),0)</f>
        <v>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Não</v>
      </c>
      <c r="W1512" t="str">
        <f t="shared" si="142"/>
        <v>Não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33979</v>
      </c>
      <c r="C1513">
        <f>IFERROR(VLOOKUP(A1513,[1]Monitoramento_Base_somente_disp!$A:$J,6,FALSE),0)</f>
        <v>5985959</v>
      </c>
      <c r="D1513">
        <f>IFERROR(VLOOKUP(A1513,[1]Monitoramento_Base_somente_disp!$A:$J,7,FALSE),0)</f>
        <v>0</v>
      </c>
      <c r="E1513">
        <f>IFERROR(VLOOKUP(A1513,[1]Monitoramento_Base_somente_disp!$A:$J,8,FALSE),0)</f>
        <v>0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Não</v>
      </c>
      <c r="W1513" t="str">
        <f t="shared" si="142"/>
        <v>Não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56061</v>
      </c>
      <c r="C1514">
        <f>IFERROR(VLOOKUP(A1514,[1]Monitoramento_Base_somente_disp!$A:$J,6,FALSE),0)</f>
        <v>17104738</v>
      </c>
      <c r="D1514">
        <f>IFERROR(VLOOKUP(A1514,[1]Monitoramento_Base_somente_disp!$A:$J,7,FALSE),0)</f>
        <v>0</v>
      </c>
      <c r="E1514">
        <f>IFERROR(VLOOKUP(A1514,[1]Monitoramento_Base_somente_disp!$A:$J,8,FALSE),0)</f>
        <v>0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Não</v>
      </c>
      <c r="W1514" t="str">
        <f t="shared" si="142"/>
        <v>Não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25064</v>
      </c>
      <c r="C1515">
        <f>IFERROR(VLOOKUP(A1515,[1]Monitoramento_Base_somente_disp!$A:$J,6,FALSE),0)</f>
        <v>216101727</v>
      </c>
      <c r="D1515">
        <f>IFERROR(VLOOKUP(A1515,[1]Monitoramento_Base_somente_disp!$A:$J,7,FALSE),0)</f>
        <v>0</v>
      </c>
      <c r="E1515">
        <f>IFERROR(VLOOKUP(A1515,[1]Monitoramento_Base_somente_disp!$A:$J,8,FALSE),0)</f>
        <v>0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Não</v>
      </c>
      <c r="W1515" t="str">
        <f t="shared" si="142"/>
        <v>Não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760972</v>
      </c>
      <c r="C1516">
        <f>IFERROR(VLOOKUP(A1516,[1]Monitoramento_Base_somente_disp!$A:$J,6,FALSE),0)</f>
        <v>185031754</v>
      </c>
      <c r="D1516">
        <f>IFERROR(VLOOKUP(A1516,[1]Monitoramento_Base_somente_disp!$A:$J,7,FALSE),0)</f>
        <v>0</v>
      </c>
      <c r="E1516">
        <f>IFERROR(VLOOKUP(A1516,[1]Monitoramento_Base_somente_disp!$A:$J,8,FALSE),0)</f>
        <v>0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Não</v>
      </c>
      <c r="W1516" t="str">
        <f t="shared" si="142"/>
        <v>Não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16100</v>
      </c>
      <c r="C1518">
        <f>IFERROR(VLOOKUP(A1518,[1]Monitoramento_Base_somente_disp!$A:$J,6,FALSE),0)</f>
        <v>7851749</v>
      </c>
      <c r="D1518">
        <f>IFERROR(VLOOKUP(A1518,[1]Monitoramento_Base_somente_disp!$A:$J,7,FALSE),0)</f>
        <v>0</v>
      </c>
      <c r="E1518">
        <f>IFERROR(VLOOKUP(A1518,[1]Monitoramento_Base_somente_disp!$A:$J,8,FALSE),0)</f>
        <v>0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Não</v>
      </c>
      <c r="W1518" t="str">
        <f t="shared" si="142"/>
        <v>Não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27033</v>
      </c>
      <c r="C1519">
        <f>IFERROR(VLOOKUP(A1519,[1]Monitoramento_Base_somente_disp!$A:$J,6,FALSE),0)</f>
        <v>7776551</v>
      </c>
      <c r="D1519">
        <f>IFERROR(VLOOKUP(A1519,[1]Monitoramento_Base_somente_disp!$A:$J,7,FALSE),0)</f>
        <v>0</v>
      </c>
      <c r="E1519">
        <f>IFERROR(VLOOKUP(A1519,[1]Monitoramento_Base_somente_disp!$A:$J,8,FALSE),0)</f>
        <v>0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Não</v>
      </c>
      <c r="W1519" t="str">
        <f t="shared" si="142"/>
        <v>Não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10050975</v>
      </c>
      <c r="D1520">
        <f>IFERROR(VLOOKUP(A1520,[1]Monitoramento_Base_somente_disp!$A:$J,7,FALSE),0)</f>
        <v>0</v>
      </c>
      <c r="E1520">
        <f>IFERROR(VLOOKUP(A1520,[1]Monitoramento_Base_somente_disp!$A:$J,8,FALSE),0)</f>
        <v>0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Não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34208</v>
      </c>
      <c r="C1521">
        <f>IFERROR(VLOOKUP(A1521,[1]Monitoramento_Base_somente_disp!$A:$J,6,FALSE),0)</f>
        <v>7122091</v>
      </c>
      <c r="D1521">
        <f>IFERROR(VLOOKUP(A1521,[1]Monitoramento_Base_somente_disp!$A:$J,7,FALSE),0)</f>
        <v>0</v>
      </c>
      <c r="E1521">
        <f>IFERROR(VLOOKUP(A1521,[1]Monitoramento_Base_somente_disp!$A:$J,8,FALSE),0)</f>
        <v>0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Não</v>
      </c>
      <c r="W1521" t="str">
        <f t="shared" si="142"/>
        <v>Não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19287325</v>
      </c>
      <c r="D1522">
        <f>IFERROR(VLOOKUP(A1522,[1]Monitoramento_Base_somente_disp!$A:$J,7,FALSE),0)</f>
        <v>0</v>
      </c>
      <c r="E1522">
        <f>IFERROR(VLOOKUP(A1522,[1]Monitoramento_Base_somente_disp!$A:$J,8,FALSE),0)</f>
        <v>0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Não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18946</v>
      </c>
      <c r="C1524">
        <f>IFERROR(VLOOKUP(A1524,[1]Monitoramento_Base_somente_disp!$A:$J,6,FALSE),0)</f>
        <v>2780928</v>
      </c>
      <c r="D1524">
        <f>IFERROR(VLOOKUP(A1524,[1]Monitoramento_Base_somente_disp!$A:$J,7,FALSE),0)</f>
        <v>0</v>
      </c>
      <c r="E1524">
        <f>IFERROR(VLOOKUP(A1524,[1]Monitoramento_Base_somente_disp!$A:$J,8,FALSE),0)</f>
        <v>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Não</v>
      </c>
      <c r="W1524" t="str">
        <f t="shared" si="142"/>
        <v>Não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360</v>
      </c>
      <c r="C1525">
        <f>IFERROR(VLOOKUP(A1525,[1]Monitoramento_Base_somente_disp!$A:$J,6,FALSE),0)</f>
        <v>14938845</v>
      </c>
      <c r="D1525">
        <f>IFERROR(VLOOKUP(A1525,[1]Monitoramento_Base_somente_disp!$A:$J,7,FALSE),0)</f>
        <v>0</v>
      </c>
      <c r="E1525">
        <f>IFERROR(VLOOKUP(A1525,[1]Monitoramento_Base_somente_disp!$A:$J,8,FALSE),0)</f>
        <v>0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Não</v>
      </c>
      <c r="W1525" t="str">
        <f t="shared" si="142"/>
        <v>Não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37477</v>
      </c>
      <c r="C1526">
        <f>IFERROR(VLOOKUP(A1526,[1]Monitoramento_Base_somente_disp!$A:$J,6,FALSE),0)</f>
        <v>5616280</v>
      </c>
      <c r="D1526">
        <f>IFERROR(VLOOKUP(A1526,[1]Monitoramento_Base_somente_disp!$A:$J,7,FALSE),0)</f>
        <v>0</v>
      </c>
      <c r="E1526">
        <f>IFERROR(VLOOKUP(A1526,[1]Monitoramento_Base_somente_disp!$A:$J,8,FALSE),0)</f>
        <v>0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Não</v>
      </c>
      <c r="W1526" t="str">
        <f t="shared" si="142"/>
        <v>Não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20703750</v>
      </c>
      <c r="D1527">
        <f>IFERROR(VLOOKUP(A1527,[1]Monitoramento_Base_somente_disp!$A:$J,7,FALSE),0)</f>
        <v>0</v>
      </c>
      <c r="E1527">
        <f>IFERROR(VLOOKUP(A1527,[1]Monitoramento_Base_somente_disp!$A:$J,8,FALSE),0)</f>
        <v>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Não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78922</v>
      </c>
      <c r="C1528">
        <f>IFERROR(VLOOKUP(A1528,[1]Monitoramento_Base_somente_disp!$A:$J,6,FALSE),0)</f>
        <v>18590331</v>
      </c>
      <c r="D1528">
        <f>IFERROR(VLOOKUP(A1528,[1]Monitoramento_Base_somente_disp!$A:$J,7,FALSE),0)</f>
        <v>0</v>
      </c>
      <c r="E1528">
        <f>IFERROR(VLOOKUP(A1528,[1]Monitoramento_Base_somente_disp!$A:$J,8,FALSE),0)</f>
        <v>0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Não</v>
      </c>
      <c r="W1528" t="str">
        <f t="shared" si="142"/>
        <v>Não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154949</v>
      </c>
      <c r="C1529">
        <f>IFERROR(VLOOKUP(A1529,[1]Monitoramento_Base_somente_disp!$A:$J,6,FALSE),0)</f>
        <v>632104764</v>
      </c>
      <c r="D1529">
        <f>IFERROR(VLOOKUP(A1529,[1]Monitoramento_Base_somente_disp!$A:$J,7,FALSE),0)</f>
        <v>0</v>
      </c>
      <c r="E1529">
        <f>IFERROR(VLOOKUP(A1529,[1]Monitoramento_Base_somente_disp!$A:$J,8,FALSE),0)</f>
        <v>0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Não</v>
      </c>
      <c r="W1529" t="str">
        <f t="shared" si="142"/>
        <v>Não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50932</v>
      </c>
      <c r="C1530">
        <f>IFERROR(VLOOKUP(A1530,[1]Monitoramento_Base_somente_disp!$A:$J,6,FALSE),0)</f>
        <v>13128819</v>
      </c>
      <c r="D1530">
        <f>IFERROR(VLOOKUP(A1530,[1]Monitoramento_Base_somente_disp!$A:$J,7,FALSE),0)</f>
        <v>0</v>
      </c>
      <c r="E1530">
        <f>IFERROR(VLOOKUP(A1530,[1]Monitoramento_Base_somente_disp!$A:$J,8,FALSE),0)</f>
        <v>0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Não</v>
      </c>
      <c r="W1530" t="str">
        <f t="shared" si="142"/>
        <v>Não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436325</v>
      </c>
      <c r="D1531">
        <f>IFERROR(VLOOKUP(A1531,[1]Monitoramento_Base_somente_disp!$A:$J,7,FALSE),0)</f>
        <v>0</v>
      </c>
      <c r="E1531">
        <f>IFERROR(VLOOKUP(A1531,[1]Monitoramento_Base_somente_disp!$A:$J,8,FALSE),0)</f>
        <v>0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Não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3946700</v>
      </c>
      <c r="D1533">
        <f>IFERROR(VLOOKUP(A1533,[1]Monitoramento_Base_somente_disp!$A:$J,7,FALSE),0)</f>
        <v>0</v>
      </c>
      <c r="E1533">
        <f>IFERROR(VLOOKUP(A1533,[1]Monitoramento_Base_somente_disp!$A:$J,8,FALSE),0)</f>
        <v>0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Não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63750</v>
      </c>
      <c r="C1534">
        <f>IFERROR(VLOOKUP(A1534,[1]Monitoramento_Base_somente_disp!$A:$J,6,FALSE),0)</f>
        <v>10322103</v>
      </c>
      <c r="D1534">
        <f>IFERROR(VLOOKUP(A1534,[1]Monitoramento_Base_somente_disp!$A:$J,7,FALSE),0)</f>
        <v>0</v>
      </c>
      <c r="E1534">
        <f>IFERROR(VLOOKUP(A1534,[1]Monitoramento_Base_somente_disp!$A:$J,8,FALSE),0)</f>
        <v>0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Não</v>
      </c>
      <c r="W1534" t="str">
        <f t="shared" si="142"/>
        <v>Não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2001158</v>
      </c>
      <c r="D1535">
        <f>IFERROR(VLOOKUP(A1535,[1]Monitoramento_Base_somente_disp!$A:$J,7,FALSE),0)</f>
        <v>0</v>
      </c>
      <c r="E1535">
        <f>IFERROR(VLOOKUP(A1535,[1]Monitoramento_Base_somente_disp!$A:$J,8,FALSE),0)</f>
        <v>0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Não</v>
      </c>
      <c r="W1535" t="str">
        <f t="shared" si="142"/>
        <v>Não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16282</v>
      </c>
      <c r="C1536">
        <f>IFERROR(VLOOKUP(A1536,[1]Monitoramento_Base_somente_disp!$A:$J,6,FALSE),0)</f>
        <v>50909287</v>
      </c>
      <c r="D1536">
        <f>IFERROR(VLOOKUP(A1536,[1]Monitoramento_Base_somente_disp!$A:$J,7,FALSE),0)</f>
        <v>0</v>
      </c>
      <c r="E1536">
        <f>IFERROR(VLOOKUP(A1536,[1]Monitoramento_Base_somente_disp!$A:$J,8,FALSE),0)</f>
        <v>0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Não</v>
      </c>
      <c r="W1536" t="str">
        <f t="shared" si="142"/>
        <v>Não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1920825</v>
      </c>
      <c r="D1537">
        <f>IFERROR(VLOOKUP(A1537,[1]Monitoramento_Base_somente_disp!$A:$J,7,FALSE),0)</f>
        <v>0</v>
      </c>
      <c r="E1537">
        <f>IFERROR(VLOOKUP(A1537,[1]Monitoramento_Base_somente_disp!$A:$J,8,FALSE),0)</f>
        <v>0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Não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27313</v>
      </c>
      <c r="C1538">
        <f>IFERROR(VLOOKUP(A1538,[1]Monitoramento_Base_somente_disp!$A:$J,6,FALSE),0)</f>
        <v>19003123</v>
      </c>
      <c r="D1538">
        <f>IFERROR(VLOOKUP(A1538,[1]Monitoramento_Base_somente_disp!$A:$J,7,FALSE),0)</f>
        <v>0</v>
      </c>
      <c r="E1538">
        <f>IFERROR(VLOOKUP(A1538,[1]Monitoramento_Base_somente_disp!$A:$J,8,FALSE),0)</f>
        <v>0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Não</v>
      </c>
      <c r="W1538" t="str">
        <f t="shared" si="142"/>
        <v>Não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38826475</v>
      </c>
      <c r="D1539">
        <f>IFERROR(VLOOKUP(A1539,[1]Monitoramento_Base_somente_disp!$A:$J,7,FALSE),0)</f>
        <v>0</v>
      </c>
      <c r="E1539">
        <f>IFERROR(VLOOKUP(A1539,[1]Monitoramento_Base_somente_disp!$A:$J,8,FALSE),0)</f>
        <v>0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Não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33439</v>
      </c>
      <c r="C1541">
        <f>IFERROR(VLOOKUP(A1541,[1]Monitoramento_Base_somente_disp!$A:$J,6,FALSE),0)</f>
        <v>11790697</v>
      </c>
      <c r="D1541">
        <f>IFERROR(VLOOKUP(A1541,[1]Monitoramento_Base_somente_disp!$A:$J,7,FALSE),0)</f>
        <v>0</v>
      </c>
      <c r="E1541">
        <f>IFERROR(VLOOKUP(A1541,[1]Monitoramento_Base_somente_disp!$A:$J,8,FALSE),0)</f>
        <v>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Não</v>
      </c>
      <c r="W1541" t="str">
        <f t="shared" si="142"/>
        <v>Não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24794842</v>
      </c>
      <c r="D1542">
        <f>IFERROR(VLOOKUP(A1542,[1]Monitoramento_Base_somente_disp!$A:$J,7,FALSE),0)</f>
        <v>0</v>
      </c>
      <c r="E1542">
        <f>IFERROR(VLOOKUP(A1542,[1]Monitoramento_Base_somente_disp!$A:$J,8,FALSE),0)</f>
        <v>0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Não</v>
      </c>
      <c r="W1542" t="str">
        <f t="shared" ref="W1542:W1605" si="148">IF(E1542+K1542+Q1542&gt;0,"Sim","Não")</f>
        <v>Não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20806</v>
      </c>
      <c r="C1543">
        <f>IFERROR(VLOOKUP(A1543,[1]Monitoramento_Base_somente_disp!$A:$J,6,FALSE),0)</f>
        <v>26935917</v>
      </c>
      <c r="D1543">
        <f>IFERROR(VLOOKUP(A1543,[1]Monitoramento_Base_somente_disp!$A:$J,7,FALSE),0)</f>
        <v>0</v>
      </c>
      <c r="E1543">
        <f>IFERROR(VLOOKUP(A1543,[1]Monitoramento_Base_somente_disp!$A:$J,8,FALSE),0)</f>
        <v>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Não</v>
      </c>
      <c r="W1543" t="str">
        <f t="shared" si="148"/>
        <v>Não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5716</v>
      </c>
      <c r="C1544">
        <f>IFERROR(VLOOKUP(A1544,[1]Monitoramento_Base_somente_disp!$A:$J,6,FALSE),0)</f>
        <v>12409832</v>
      </c>
      <c r="D1544">
        <f>IFERROR(VLOOKUP(A1544,[1]Monitoramento_Base_somente_disp!$A:$J,7,FALSE),0)</f>
        <v>0</v>
      </c>
      <c r="E1544">
        <f>IFERROR(VLOOKUP(A1544,[1]Monitoramento_Base_somente_disp!$A:$J,8,FALSE),0)</f>
        <v>0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Não</v>
      </c>
      <c r="W1544" t="str">
        <f t="shared" si="148"/>
        <v>Não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149973</v>
      </c>
      <c r="C1545">
        <f>IFERROR(VLOOKUP(A1545,[1]Monitoramento_Base_somente_disp!$A:$J,6,FALSE),0)</f>
        <v>13020823</v>
      </c>
      <c r="D1545">
        <f>IFERROR(VLOOKUP(A1545,[1]Monitoramento_Base_somente_disp!$A:$J,7,FALSE),0)</f>
        <v>0</v>
      </c>
      <c r="E1545">
        <f>IFERROR(VLOOKUP(A1545,[1]Monitoramento_Base_somente_disp!$A:$J,8,FALSE),0)</f>
        <v>0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Não</v>
      </c>
      <c r="W1545" t="str">
        <f t="shared" si="148"/>
        <v>Não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29636</v>
      </c>
      <c r="C1546">
        <f>IFERROR(VLOOKUP(A1546,[1]Monitoramento_Base_somente_disp!$A:$J,6,FALSE),0)</f>
        <v>18986135</v>
      </c>
      <c r="D1546">
        <f>IFERROR(VLOOKUP(A1546,[1]Monitoramento_Base_somente_disp!$A:$J,7,FALSE),0)</f>
        <v>0</v>
      </c>
      <c r="E1546">
        <f>IFERROR(VLOOKUP(A1546,[1]Monitoramento_Base_somente_disp!$A:$J,8,FALSE),0)</f>
        <v>0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Não</v>
      </c>
      <c r="W1546" t="str">
        <f t="shared" si="148"/>
        <v>Não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65549</v>
      </c>
      <c r="C1547">
        <f>IFERROR(VLOOKUP(A1547,[1]Monitoramento_Base_somente_disp!$A:$J,6,FALSE),0)</f>
        <v>67070440</v>
      </c>
      <c r="D1547">
        <f>IFERROR(VLOOKUP(A1547,[1]Monitoramento_Base_somente_disp!$A:$J,7,FALSE),0)</f>
        <v>0</v>
      </c>
      <c r="E1547">
        <f>IFERROR(VLOOKUP(A1547,[1]Monitoramento_Base_somente_disp!$A:$J,8,FALSE),0)</f>
        <v>0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Não</v>
      </c>
      <c r="W1547" t="str">
        <f t="shared" si="148"/>
        <v>Não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175922</v>
      </c>
      <c r="C1548">
        <f>IFERROR(VLOOKUP(A1548,[1]Monitoramento_Base_somente_disp!$A:$J,6,FALSE),0)</f>
        <v>389427367</v>
      </c>
      <c r="D1548">
        <f>IFERROR(VLOOKUP(A1548,[1]Monitoramento_Base_somente_disp!$A:$J,7,FALSE),0)</f>
        <v>0</v>
      </c>
      <c r="E1548">
        <f>IFERROR(VLOOKUP(A1548,[1]Monitoramento_Base_somente_disp!$A:$J,8,FALSE),0)</f>
        <v>0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Não</v>
      </c>
      <c r="W1548" t="str">
        <f t="shared" si="148"/>
        <v>Não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24367</v>
      </c>
      <c r="C1549">
        <f>IFERROR(VLOOKUP(A1549,[1]Monitoramento_Base_somente_disp!$A:$J,6,FALSE),0)</f>
        <v>19491397</v>
      </c>
      <c r="D1549">
        <f>IFERROR(VLOOKUP(A1549,[1]Monitoramento_Base_somente_disp!$A:$J,7,FALSE),0)</f>
        <v>0</v>
      </c>
      <c r="E1549">
        <f>IFERROR(VLOOKUP(A1549,[1]Monitoramento_Base_somente_disp!$A:$J,8,FALSE),0)</f>
        <v>0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Não</v>
      </c>
      <c r="W1549" t="str">
        <f t="shared" si="148"/>
        <v>Não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29859750</v>
      </c>
      <c r="D1550">
        <f>IFERROR(VLOOKUP(A1550,[1]Monitoramento_Base_somente_disp!$A:$J,7,FALSE),0)</f>
        <v>0</v>
      </c>
      <c r="E1550">
        <f>IFERROR(VLOOKUP(A1550,[1]Monitoramento_Base_somente_disp!$A:$J,8,FALSE),0)</f>
        <v>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Não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28958</v>
      </c>
      <c r="C1551">
        <f>IFERROR(VLOOKUP(A1551,[1]Monitoramento_Base_somente_disp!$A:$J,6,FALSE),0)</f>
        <v>38620509</v>
      </c>
      <c r="D1551">
        <f>IFERROR(VLOOKUP(A1551,[1]Monitoramento_Base_somente_disp!$A:$J,7,FALSE),0)</f>
        <v>0</v>
      </c>
      <c r="E1551">
        <f>IFERROR(VLOOKUP(A1551,[1]Monitoramento_Base_somente_disp!$A:$J,8,FALSE),0)</f>
        <v>0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Não</v>
      </c>
      <c r="W1551" t="str">
        <f t="shared" si="148"/>
        <v>Não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11122650</v>
      </c>
      <c r="D1552">
        <f>IFERROR(VLOOKUP(A1552,[1]Monitoramento_Base_somente_disp!$A:$J,7,FALSE),0)</f>
        <v>0</v>
      </c>
      <c r="E1552">
        <f>IFERROR(VLOOKUP(A1552,[1]Monitoramento_Base_somente_disp!$A:$J,8,FALSE),0)</f>
        <v>0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Não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91693</v>
      </c>
      <c r="C1553">
        <f>IFERROR(VLOOKUP(A1553,[1]Monitoramento_Base_somente_disp!$A:$J,6,FALSE),0)</f>
        <v>24098573</v>
      </c>
      <c r="D1553">
        <f>IFERROR(VLOOKUP(A1553,[1]Monitoramento_Base_somente_disp!$A:$J,7,FALSE),0)</f>
        <v>0</v>
      </c>
      <c r="E1553">
        <f>IFERROR(VLOOKUP(A1553,[1]Monitoramento_Base_somente_disp!$A:$J,8,FALSE),0)</f>
        <v>0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Não</v>
      </c>
      <c r="W1553" t="str">
        <f t="shared" si="148"/>
        <v>Não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15145</v>
      </c>
      <c r="C1554">
        <f>IFERROR(VLOOKUP(A1554,[1]Monitoramento_Base_somente_disp!$A:$J,6,FALSE),0)</f>
        <v>96391186</v>
      </c>
      <c r="D1554">
        <f>IFERROR(VLOOKUP(A1554,[1]Monitoramento_Base_somente_disp!$A:$J,7,FALSE),0)</f>
        <v>0</v>
      </c>
      <c r="E1554">
        <f>IFERROR(VLOOKUP(A1554,[1]Monitoramento_Base_somente_disp!$A:$J,8,FALSE),0)</f>
        <v>0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Não</v>
      </c>
      <c r="W1554" t="str">
        <f t="shared" si="148"/>
        <v>Não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1564625</v>
      </c>
      <c r="D1555">
        <f>IFERROR(VLOOKUP(A1555,[1]Monitoramento_Base_somente_disp!$A:$J,7,FALSE),0)</f>
        <v>0</v>
      </c>
      <c r="E1555">
        <f>IFERROR(VLOOKUP(A1555,[1]Monitoramento_Base_somente_disp!$A:$J,8,FALSE),0)</f>
        <v>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Não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3599</v>
      </c>
      <c r="C1556">
        <f>IFERROR(VLOOKUP(A1556,[1]Monitoramento_Base_somente_disp!$A:$J,6,FALSE),0)</f>
        <v>1647563</v>
      </c>
      <c r="D1556">
        <f>IFERROR(VLOOKUP(A1556,[1]Monitoramento_Base_somente_disp!$A:$J,7,FALSE),0)</f>
        <v>0</v>
      </c>
      <c r="E1556">
        <f>IFERROR(VLOOKUP(A1556,[1]Monitoramento_Base_somente_disp!$A:$J,8,FALSE),0)</f>
        <v>0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Não</v>
      </c>
      <c r="W1556" t="str">
        <f t="shared" si="148"/>
        <v>Não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41501151</v>
      </c>
      <c r="D1557">
        <f>IFERROR(VLOOKUP(A1557,[1]Monitoramento_Base_somente_disp!$A:$J,7,FALSE),0)</f>
        <v>0</v>
      </c>
      <c r="E1557">
        <f>IFERROR(VLOOKUP(A1557,[1]Monitoramento_Base_somente_disp!$A:$J,8,FALSE),0)</f>
        <v>0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Não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17609075</v>
      </c>
      <c r="D1558">
        <f>IFERROR(VLOOKUP(A1558,[1]Monitoramento_Base_somente_disp!$A:$J,7,FALSE),0)</f>
        <v>0</v>
      </c>
      <c r="E1558">
        <f>IFERROR(VLOOKUP(A1558,[1]Monitoramento_Base_somente_disp!$A:$J,8,FALSE),0)</f>
        <v>0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540480</v>
      </c>
      <c r="P1558">
        <f>IFERROR(VLOOKUP(A1558,[3]Sheet1!$A:$G,4,FALSE),0)</f>
        <v>0</v>
      </c>
      <c r="Q1558">
        <f>IFERROR(VLOOKUP(A1558,[3]Sheet1!$A:$G,5,FALSE),0)</f>
        <v>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Não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28798</v>
      </c>
      <c r="C1559">
        <f>IFERROR(VLOOKUP(A1559,[1]Monitoramento_Base_somente_disp!$A:$J,6,FALSE),0)</f>
        <v>59643638</v>
      </c>
      <c r="D1559">
        <f>IFERROR(VLOOKUP(A1559,[1]Monitoramento_Base_somente_disp!$A:$J,7,FALSE),0)</f>
        <v>0</v>
      </c>
      <c r="E1559">
        <f>IFERROR(VLOOKUP(A1559,[1]Monitoramento_Base_somente_disp!$A:$J,8,FALSE),0)</f>
        <v>0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Não</v>
      </c>
      <c r="W1559" t="str">
        <f t="shared" si="148"/>
        <v>Não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7026475</v>
      </c>
      <c r="D1560">
        <f>IFERROR(VLOOKUP(A1560,[1]Monitoramento_Base_somente_disp!$A:$J,7,FALSE),0)</f>
        <v>0</v>
      </c>
      <c r="E1560">
        <f>IFERROR(VLOOKUP(A1560,[1]Monitoramento_Base_somente_disp!$A:$J,8,FALSE),0)</f>
        <v>0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Não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2507227</v>
      </c>
      <c r="D1561">
        <f>IFERROR(VLOOKUP(A1561,[1]Monitoramento_Base_somente_disp!$A:$J,7,FALSE),0)</f>
        <v>0</v>
      </c>
      <c r="E1561">
        <f>IFERROR(VLOOKUP(A1561,[1]Monitoramento_Base_somente_disp!$A:$J,8,FALSE),0)</f>
        <v>0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Não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9512</v>
      </c>
      <c r="C1562">
        <f>IFERROR(VLOOKUP(A1562,[1]Monitoramento_Base_somente_disp!$A:$J,6,FALSE),0)</f>
        <v>42986028</v>
      </c>
      <c r="D1562">
        <f>IFERROR(VLOOKUP(A1562,[1]Monitoramento_Base_somente_disp!$A:$J,7,FALSE),0)</f>
        <v>0</v>
      </c>
      <c r="E1562">
        <f>IFERROR(VLOOKUP(A1562,[1]Monitoramento_Base_somente_disp!$A:$J,8,FALSE),0)</f>
        <v>0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Não</v>
      </c>
      <c r="W1562" t="str">
        <f t="shared" si="148"/>
        <v>Não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4090075</v>
      </c>
      <c r="D1564">
        <f>IFERROR(VLOOKUP(A1564,[1]Monitoramento_Base_somente_disp!$A:$J,7,FALSE),0)</f>
        <v>0</v>
      </c>
      <c r="E1564">
        <f>IFERROR(VLOOKUP(A1564,[1]Monitoramento_Base_somente_disp!$A:$J,8,FALSE),0)</f>
        <v>0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Não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25670675</v>
      </c>
      <c r="D1566">
        <f>IFERROR(VLOOKUP(A1566,[1]Monitoramento_Base_somente_disp!$A:$J,7,FALSE),0)</f>
        <v>0</v>
      </c>
      <c r="E1566">
        <f>IFERROR(VLOOKUP(A1566,[1]Monitoramento_Base_somente_disp!$A:$J,8,FALSE),0)</f>
        <v>0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Não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19498800</v>
      </c>
      <c r="D1568">
        <f>IFERROR(VLOOKUP(A1568,[1]Monitoramento_Base_somente_disp!$A:$J,7,FALSE),0)</f>
        <v>0</v>
      </c>
      <c r="E1568">
        <f>IFERROR(VLOOKUP(A1568,[1]Monitoramento_Base_somente_disp!$A:$J,8,FALSE),0)</f>
        <v>0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Não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70375</v>
      </c>
      <c r="C1569">
        <f>IFERROR(VLOOKUP(A1569,[1]Monitoramento_Base_somente_disp!$A:$J,6,FALSE),0)</f>
        <v>17166197</v>
      </c>
      <c r="D1569">
        <f>IFERROR(VLOOKUP(A1569,[1]Monitoramento_Base_somente_disp!$A:$J,7,FALSE),0)</f>
        <v>0</v>
      </c>
      <c r="E1569">
        <f>IFERROR(VLOOKUP(A1569,[1]Monitoramento_Base_somente_disp!$A:$J,8,FALSE),0)</f>
        <v>0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Não</v>
      </c>
      <c r="W1569" t="str">
        <f t="shared" si="148"/>
        <v>Não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6750</v>
      </c>
      <c r="D1570">
        <f>IFERROR(VLOOKUP(A1570,[1]Monitoramento_Base_somente_disp!$A:$J,7,FALSE),0)</f>
        <v>0</v>
      </c>
      <c r="E1570">
        <f>IFERROR(VLOOKUP(A1570,[1]Monitoramento_Base_somente_disp!$A:$J,8,FALSE),0)</f>
        <v>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Não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1485</v>
      </c>
      <c r="C1571">
        <f>IFERROR(VLOOKUP(A1571,[1]Monitoramento_Base_somente_disp!$A:$J,6,FALSE),0)</f>
        <v>3321733</v>
      </c>
      <c r="D1571">
        <f>IFERROR(VLOOKUP(A1571,[1]Monitoramento_Base_somente_disp!$A:$J,7,FALSE),0)</f>
        <v>0</v>
      </c>
      <c r="E1571">
        <f>IFERROR(VLOOKUP(A1571,[1]Monitoramento_Base_somente_disp!$A:$J,8,FALSE),0)</f>
        <v>0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Não</v>
      </c>
      <c r="W1571" t="str">
        <f t="shared" si="148"/>
        <v>Não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19905631</v>
      </c>
      <c r="D1572">
        <f>IFERROR(VLOOKUP(A1572,[1]Monitoramento_Base_somente_disp!$A:$J,7,FALSE),0)</f>
        <v>0</v>
      </c>
      <c r="E1572">
        <f>IFERROR(VLOOKUP(A1572,[1]Monitoramento_Base_somente_disp!$A:$J,8,FALSE),0)</f>
        <v>0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Não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86464</v>
      </c>
      <c r="C1573">
        <f>IFERROR(VLOOKUP(A1573,[1]Monitoramento_Base_somente_disp!$A:$J,6,FALSE),0)</f>
        <v>15551677</v>
      </c>
      <c r="D1573">
        <f>IFERROR(VLOOKUP(A1573,[1]Monitoramento_Base_somente_disp!$A:$J,7,FALSE),0)</f>
        <v>0</v>
      </c>
      <c r="E1573">
        <f>IFERROR(VLOOKUP(A1573,[1]Monitoramento_Base_somente_disp!$A:$J,8,FALSE),0)</f>
        <v>0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Não</v>
      </c>
      <c r="W1573" t="str">
        <f t="shared" si="148"/>
        <v>Não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27532900</v>
      </c>
      <c r="D1574">
        <f>IFERROR(VLOOKUP(A1574,[1]Monitoramento_Base_somente_disp!$A:$J,7,FALSE),0)</f>
        <v>0</v>
      </c>
      <c r="E1574">
        <f>IFERROR(VLOOKUP(A1574,[1]Monitoramento_Base_somente_disp!$A:$J,8,FALSE),0)</f>
        <v>0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Não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46247</v>
      </c>
      <c r="C1575">
        <f>IFERROR(VLOOKUP(A1575,[1]Monitoramento_Base_somente_disp!$A:$J,6,FALSE),0)</f>
        <v>1397854793</v>
      </c>
      <c r="D1575">
        <f>IFERROR(VLOOKUP(A1575,[1]Monitoramento_Base_somente_disp!$A:$J,7,FALSE),0)</f>
        <v>0</v>
      </c>
      <c r="E1575">
        <f>IFERROR(VLOOKUP(A1575,[1]Monitoramento_Base_somente_disp!$A:$J,8,FALSE),0)</f>
        <v>0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Não</v>
      </c>
      <c r="W1575" t="str">
        <f t="shared" si="148"/>
        <v>Não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36596375</v>
      </c>
      <c r="D1576">
        <f>IFERROR(VLOOKUP(A1576,[1]Monitoramento_Base_somente_disp!$A:$J,7,FALSE),0)</f>
        <v>0</v>
      </c>
      <c r="E1576">
        <f>IFERROR(VLOOKUP(A1576,[1]Monitoramento_Base_somente_disp!$A:$J,8,FALSE),0)</f>
        <v>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Não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1112</v>
      </c>
      <c r="C1577">
        <f>IFERROR(VLOOKUP(A1577,[1]Monitoramento_Base_somente_disp!$A:$J,6,FALSE),0)</f>
        <v>12193507</v>
      </c>
      <c r="D1577">
        <f>IFERROR(VLOOKUP(A1577,[1]Monitoramento_Base_somente_disp!$A:$J,7,FALSE),0)</f>
        <v>0</v>
      </c>
      <c r="E1577">
        <f>IFERROR(VLOOKUP(A1577,[1]Monitoramento_Base_somente_disp!$A:$J,8,FALSE),0)</f>
        <v>0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Não</v>
      </c>
      <c r="W1577" t="str">
        <f t="shared" si="148"/>
        <v>Não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32521900</v>
      </c>
      <c r="D1578">
        <f>IFERROR(VLOOKUP(A1578,[1]Monitoramento_Base_somente_disp!$A:$J,7,FALSE),0)</f>
        <v>0</v>
      </c>
      <c r="E1578">
        <f>IFERROR(VLOOKUP(A1578,[1]Monitoramento_Base_somente_disp!$A:$J,8,FALSE),0)</f>
        <v>0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Não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16870</v>
      </c>
      <c r="C1579">
        <f>IFERROR(VLOOKUP(A1579,[1]Monitoramento_Base_somente_disp!$A:$J,6,FALSE),0)</f>
        <v>88026841</v>
      </c>
      <c r="D1579">
        <f>IFERROR(VLOOKUP(A1579,[1]Monitoramento_Base_somente_disp!$A:$J,7,FALSE),0)</f>
        <v>0</v>
      </c>
      <c r="E1579">
        <f>IFERROR(VLOOKUP(A1579,[1]Monitoramento_Base_somente_disp!$A:$J,8,FALSE),0)</f>
        <v>0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Não</v>
      </c>
      <c r="W1579" t="str">
        <f t="shared" si="148"/>
        <v>Não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305</v>
      </c>
      <c r="C1581">
        <f>IFERROR(VLOOKUP(A1581,[1]Monitoramento_Base_somente_disp!$A:$J,6,FALSE),0)</f>
        <v>36032357</v>
      </c>
      <c r="D1581">
        <f>IFERROR(VLOOKUP(A1581,[1]Monitoramento_Base_somente_disp!$A:$J,7,FALSE),0)</f>
        <v>0</v>
      </c>
      <c r="E1581">
        <f>IFERROR(VLOOKUP(A1581,[1]Monitoramento_Base_somente_disp!$A:$J,8,FALSE),0)</f>
        <v>0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Não</v>
      </c>
      <c r="W1581" t="str">
        <f t="shared" si="148"/>
        <v>Não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62407</v>
      </c>
      <c r="C1582">
        <f>IFERROR(VLOOKUP(A1582,[1]Monitoramento_Base_somente_disp!$A:$J,6,FALSE),0)</f>
        <v>5569636</v>
      </c>
      <c r="D1582">
        <f>IFERROR(VLOOKUP(A1582,[1]Monitoramento_Base_somente_disp!$A:$J,7,FALSE),0)</f>
        <v>0</v>
      </c>
      <c r="E1582">
        <f>IFERROR(VLOOKUP(A1582,[1]Monitoramento_Base_somente_disp!$A:$J,8,FALSE),0)</f>
        <v>0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Não</v>
      </c>
      <c r="W1582" t="str">
        <f t="shared" si="148"/>
        <v>Não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16866</v>
      </c>
      <c r="C1584">
        <f>IFERROR(VLOOKUP(A1584,[1]Monitoramento_Base_somente_disp!$A:$J,6,FALSE),0)</f>
        <v>10226372</v>
      </c>
      <c r="D1584">
        <f>IFERROR(VLOOKUP(A1584,[1]Monitoramento_Base_somente_disp!$A:$J,7,FALSE),0)</f>
        <v>0</v>
      </c>
      <c r="E1584">
        <f>IFERROR(VLOOKUP(A1584,[1]Monitoramento_Base_somente_disp!$A:$J,8,FALSE),0)</f>
        <v>0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Não</v>
      </c>
      <c r="W1584" t="str">
        <f t="shared" si="148"/>
        <v>Não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42639</v>
      </c>
      <c r="C1585">
        <f>IFERROR(VLOOKUP(A1585,[1]Monitoramento_Base_somente_disp!$A:$J,6,FALSE),0)</f>
        <v>4016229</v>
      </c>
      <c r="D1585">
        <f>IFERROR(VLOOKUP(A1585,[1]Monitoramento_Base_somente_disp!$A:$J,7,FALSE),0)</f>
        <v>0</v>
      </c>
      <c r="E1585">
        <f>IFERROR(VLOOKUP(A1585,[1]Monitoramento_Base_somente_disp!$A:$J,8,FALSE),0)</f>
        <v>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Não</v>
      </c>
      <c r="W1585" t="str">
        <f t="shared" si="148"/>
        <v>Não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31889750</v>
      </c>
      <c r="D1586">
        <f>IFERROR(VLOOKUP(A1586,[1]Monitoramento_Base_somente_disp!$A:$J,7,FALSE),0)</f>
        <v>0</v>
      </c>
      <c r="E1586">
        <f>IFERROR(VLOOKUP(A1586,[1]Monitoramento_Base_somente_disp!$A:$J,8,FALSE),0)</f>
        <v>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Não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198748</v>
      </c>
      <c r="C1587">
        <f>IFERROR(VLOOKUP(A1587,[1]Monitoramento_Base_somente_disp!$A:$J,6,FALSE),0)</f>
        <v>14191926</v>
      </c>
      <c r="D1587">
        <f>IFERROR(VLOOKUP(A1587,[1]Monitoramento_Base_somente_disp!$A:$J,7,FALSE),0)</f>
        <v>0</v>
      </c>
      <c r="E1587">
        <f>IFERROR(VLOOKUP(A1587,[1]Monitoramento_Base_somente_disp!$A:$J,8,FALSE),0)</f>
        <v>0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Não</v>
      </c>
      <c r="W1587" t="str">
        <f t="shared" si="148"/>
        <v>Não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226557</v>
      </c>
      <c r="C1588">
        <f>IFERROR(VLOOKUP(A1588,[1]Monitoramento_Base_somente_disp!$A:$J,6,FALSE),0)</f>
        <v>53130595</v>
      </c>
      <c r="D1588">
        <f>IFERROR(VLOOKUP(A1588,[1]Monitoramento_Base_somente_disp!$A:$J,7,FALSE),0)</f>
        <v>0</v>
      </c>
      <c r="E1588">
        <f>IFERROR(VLOOKUP(A1588,[1]Monitoramento_Base_somente_disp!$A:$J,8,FALSE),0)</f>
        <v>0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Não</v>
      </c>
      <c r="W1588" t="str">
        <f t="shared" si="148"/>
        <v>Não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53176</v>
      </c>
      <c r="C1589">
        <f>IFERROR(VLOOKUP(A1589,[1]Monitoramento_Base_somente_disp!$A:$J,6,FALSE),0)</f>
        <v>58025118</v>
      </c>
      <c r="D1589">
        <f>IFERROR(VLOOKUP(A1589,[1]Monitoramento_Base_somente_disp!$A:$J,7,FALSE),0)</f>
        <v>0</v>
      </c>
      <c r="E1589">
        <f>IFERROR(VLOOKUP(A1589,[1]Monitoramento_Base_somente_disp!$A:$J,8,FALSE),0)</f>
        <v>0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Não</v>
      </c>
      <c r="W1589" t="str">
        <f t="shared" si="148"/>
        <v>Não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138469</v>
      </c>
      <c r="C1590">
        <f>IFERROR(VLOOKUP(A1590,[1]Monitoramento_Base_somente_disp!$A:$J,6,FALSE),0)</f>
        <v>131077460</v>
      </c>
      <c r="D1590">
        <f>IFERROR(VLOOKUP(A1590,[1]Monitoramento_Base_somente_disp!$A:$J,7,FALSE),0)</f>
        <v>0</v>
      </c>
      <c r="E1590">
        <f>IFERROR(VLOOKUP(A1590,[1]Monitoramento_Base_somente_disp!$A:$J,8,FALSE),0)</f>
        <v>0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Não</v>
      </c>
      <c r="W1590" t="str">
        <f t="shared" si="148"/>
        <v>Não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1170</v>
      </c>
      <c r="C1591">
        <f>IFERROR(VLOOKUP(A1591,[1]Monitoramento_Base_somente_disp!$A:$J,6,FALSE),0)</f>
        <v>14140410</v>
      </c>
      <c r="D1591">
        <f>IFERROR(VLOOKUP(A1591,[1]Monitoramento_Base_somente_disp!$A:$J,7,FALSE),0)</f>
        <v>0</v>
      </c>
      <c r="E1591">
        <f>IFERROR(VLOOKUP(A1591,[1]Monitoramento_Base_somente_disp!$A:$J,8,FALSE),0)</f>
        <v>0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Não</v>
      </c>
      <c r="W1591" t="str">
        <f t="shared" si="148"/>
        <v>Não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4490000</v>
      </c>
      <c r="D1592">
        <f>IFERROR(VLOOKUP(A1592,[1]Monitoramento_Base_somente_disp!$A:$J,7,FALSE),0)</f>
        <v>0</v>
      </c>
      <c r="E1592">
        <f>IFERROR(VLOOKUP(A1592,[1]Monitoramento_Base_somente_disp!$A:$J,8,FALSE),0)</f>
        <v>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Não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48126</v>
      </c>
      <c r="C1593">
        <f>IFERROR(VLOOKUP(A1593,[1]Monitoramento_Base_somente_disp!$A:$J,6,FALSE),0)</f>
        <v>41697074</v>
      </c>
      <c r="D1593">
        <f>IFERROR(VLOOKUP(A1593,[1]Monitoramento_Base_somente_disp!$A:$J,7,FALSE),0)</f>
        <v>0</v>
      </c>
      <c r="E1593">
        <f>IFERROR(VLOOKUP(A1593,[1]Monitoramento_Base_somente_disp!$A:$J,8,FALSE),0)</f>
        <v>0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Não</v>
      </c>
      <c r="W1593" t="str">
        <f t="shared" si="148"/>
        <v>Não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8977700</v>
      </c>
      <c r="D1594">
        <f>IFERROR(VLOOKUP(A1594,[1]Monitoramento_Base_somente_disp!$A:$J,7,FALSE),0)</f>
        <v>0</v>
      </c>
      <c r="E1594">
        <f>IFERROR(VLOOKUP(A1594,[1]Monitoramento_Base_somente_disp!$A:$J,8,FALSE),0)</f>
        <v>0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Não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47705</v>
      </c>
      <c r="C1595">
        <f>IFERROR(VLOOKUP(A1595,[1]Monitoramento_Base_somente_disp!$A:$J,6,FALSE),0)</f>
        <v>14373871</v>
      </c>
      <c r="D1595">
        <f>IFERROR(VLOOKUP(A1595,[1]Monitoramento_Base_somente_disp!$A:$J,7,FALSE),0)</f>
        <v>0</v>
      </c>
      <c r="E1595">
        <f>IFERROR(VLOOKUP(A1595,[1]Monitoramento_Base_somente_disp!$A:$J,8,FALSE),0)</f>
        <v>0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Não</v>
      </c>
      <c r="W1595" t="str">
        <f t="shared" si="148"/>
        <v>Não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110361667</v>
      </c>
      <c r="D1596">
        <f>IFERROR(VLOOKUP(A1596,[1]Monitoramento_Base_somente_disp!$A:$J,7,FALSE),0)</f>
        <v>0</v>
      </c>
      <c r="E1596">
        <f>IFERROR(VLOOKUP(A1596,[1]Monitoramento_Base_somente_disp!$A:$J,8,FALSE),0)</f>
        <v>0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Não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72193</v>
      </c>
      <c r="C1597">
        <f>IFERROR(VLOOKUP(A1597,[1]Monitoramento_Base_somente_disp!$A:$J,6,FALSE),0)</f>
        <v>23924989</v>
      </c>
      <c r="D1597">
        <f>IFERROR(VLOOKUP(A1597,[1]Monitoramento_Base_somente_disp!$A:$J,7,FALSE),0)</f>
        <v>0</v>
      </c>
      <c r="E1597">
        <f>IFERROR(VLOOKUP(A1597,[1]Monitoramento_Base_somente_disp!$A:$J,8,FALSE),0)</f>
        <v>0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Não</v>
      </c>
      <c r="W1597" t="str">
        <f t="shared" si="148"/>
        <v>Não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571</v>
      </c>
      <c r="C1598">
        <f>IFERROR(VLOOKUP(A1598,[1]Monitoramento_Base_somente_disp!$A:$J,6,FALSE),0)</f>
        <v>39003020</v>
      </c>
      <c r="D1598">
        <f>IFERROR(VLOOKUP(A1598,[1]Monitoramento_Base_somente_disp!$A:$J,7,FALSE),0)</f>
        <v>0</v>
      </c>
      <c r="E1598">
        <f>IFERROR(VLOOKUP(A1598,[1]Monitoramento_Base_somente_disp!$A:$J,8,FALSE),0)</f>
        <v>0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Não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165100</v>
      </c>
      <c r="C1599">
        <f>IFERROR(VLOOKUP(A1599,[1]Monitoramento_Base_somente_disp!$A:$J,6,FALSE),0)</f>
        <v>3259687814</v>
      </c>
      <c r="D1599">
        <f>IFERROR(VLOOKUP(A1599,[1]Monitoramento_Base_somente_disp!$A:$J,7,FALSE),0)</f>
        <v>0</v>
      </c>
      <c r="E1599">
        <f>IFERROR(VLOOKUP(A1599,[1]Monitoramento_Base_somente_disp!$A:$J,8,FALSE),0)</f>
        <v>0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Não</v>
      </c>
      <c r="W1599" t="str">
        <f t="shared" si="148"/>
        <v>Não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17265458</v>
      </c>
      <c r="D1600">
        <f>IFERROR(VLOOKUP(A1600,[1]Monitoramento_Base_somente_disp!$A:$J,7,FALSE),0)</f>
        <v>0</v>
      </c>
      <c r="E1600">
        <f>IFERROR(VLOOKUP(A1600,[1]Monitoramento_Base_somente_disp!$A:$J,8,FALSE),0)</f>
        <v>0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Não</v>
      </c>
      <c r="W1600" t="str">
        <f t="shared" si="148"/>
        <v>Não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144688950</v>
      </c>
      <c r="D1601">
        <f>IFERROR(VLOOKUP(A1601,[1]Monitoramento_Base_somente_disp!$A:$J,7,FALSE),0)</f>
        <v>0</v>
      </c>
      <c r="E1601">
        <f>IFERROR(VLOOKUP(A1601,[1]Monitoramento_Base_somente_disp!$A:$J,8,FALSE),0)</f>
        <v>0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Não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1701625</v>
      </c>
      <c r="D1602">
        <f>IFERROR(VLOOKUP(A1602,[1]Monitoramento_Base_somente_disp!$A:$J,7,FALSE),0)</f>
        <v>0</v>
      </c>
      <c r="E1602">
        <f>IFERROR(VLOOKUP(A1602,[1]Monitoramento_Base_somente_disp!$A:$J,8,FALSE),0)</f>
        <v>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Não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854636</v>
      </c>
      <c r="P1603">
        <f>IFERROR(VLOOKUP(A1603,[3]Sheet1!$A:$G,4,FALSE),0)</f>
        <v>0</v>
      </c>
      <c r="Q1603">
        <f>IFERROR(VLOOKUP(A1603,[3]Sheet1!$A:$G,5,FALSE),0)</f>
        <v>0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Sim</v>
      </c>
      <c r="V1603" t="str">
        <f t="shared" si="147"/>
        <v>Não</v>
      </c>
      <c r="W1603" t="str">
        <f t="shared" si="148"/>
        <v>Não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2584175</v>
      </c>
      <c r="D1604">
        <f>IFERROR(VLOOKUP(A1604,[1]Monitoramento_Base_somente_disp!$A:$J,7,FALSE),0)</f>
        <v>0</v>
      </c>
      <c r="E1604">
        <f>IFERROR(VLOOKUP(A1604,[1]Monitoramento_Base_somente_disp!$A:$J,8,FALSE),0)</f>
        <v>0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Não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14630375</v>
      </c>
      <c r="D1605">
        <f>IFERROR(VLOOKUP(A1605,[1]Monitoramento_Base_somente_disp!$A:$J,7,FALSE),0)</f>
        <v>0</v>
      </c>
      <c r="E1605">
        <f>IFERROR(VLOOKUP(A1605,[1]Monitoramento_Base_somente_disp!$A:$J,8,FALSE),0)</f>
        <v>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Não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20588</v>
      </c>
      <c r="C1606">
        <f>IFERROR(VLOOKUP(A1606,[1]Monitoramento_Base_somente_disp!$A:$J,6,FALSE),0)</f>
        <v>3553355</v>
      </c>
      <c r="D1606">
        <f>IFERROR(VLOOKUP(A1606,[1]Monitoramento_Base_somente_disp!$A:$J,7,FALSE),0)</f>
        <v>0</v>
      </c>
      <c r="E1606">
        <f>IFERROR(VLOOKUP(A1606,[1]Monitoramento_Base_somente_disp!$A:$J,8,FALSE),0)</f>
        <v>0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Não</v>
      </c>
      <c r="W1606" t="str">
        <f t="shared" ref="W1606:W1669" si="154">IF(E1606+K1606+Q1606&gt;0,"Sim","Não")</f>
        <v>Não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142020</v>
      </c>
      <c r="C1607">
        <f>IFERROR(VLOOKUP(A1607,[1]Monitoramento_Base_somente_disp!$A:$J,6,FALSE),0)</f>
        <v>3868376739</v>
      </c>
      <c r="D1607">
        <f>IFERROR(VLOOKUP(A1607,[1]Monitoramento_Base_somente_disp!$A:$J,7,FALSE),0)</f>
        <v>0</v>
      </c>
      <c r="E1607">
        <f>IFERROR(VLOOKUP(A1607,[1]Monitoramento_Base_somente_disp!$A:$J,8,FALSE),0)</f>
        <v>0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Não</v>
      </c>
      <c r="W1607" t="str">
        <f t="shared" si="154"/>
        <v>Não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20591575</v>
      </c>
      <c r="D1608">
        <f>IFERROR(VLOOKUP(A1608,[1]Monitoramento_Base_somente_disp!$A:$J,7,FALSE),0)</f>
        <v>0</v>
      </c>
      <c r="E1608">
        <f>IFERROR(VLOOKUP(A1608,[1]Monitoramento_Base_somente_disp!$A:$J,8,FALSE),0)</f>
        <v>0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Não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214534</v>
      </c>
      <c r="C1609">
        <f>IFERROR(VLOOKUP(A1609,[1]Monitoramento_Base_somente_disp!$A:$J,6,FALSE),0)</f>
        <v>15211173</v>
      </c>
      <c r="D1609">
        <f>IFERROR(VLOOKUP(A1609,[1]Monitoramento_Base_somente_disp!$A:$J,7,FALSE),0)</f>
        <v>0</v>
      </c>
      <c r="E1609">
        <f>IFERROR(VLOOKUP(A1609,[1]Monitoramento_Base_somente_disp!$A:$J,8,FALSE),0)</f>
        <v>0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Não</v>
      </c>
      <c r="W1609" t="str">
        <f t="shared" si="154"/>
        <v>Não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3787100</v>
      </c>
      <c r="D1610">
        <f>IFERROR(VLOOKUP(A1610,[1]Monitoramento_Base_somente_disp!$A:$J,7,FALSE),0)</f>
        <v>0</v>
      </c>
      <c r="E1610">
        <f>IFERROR(VLOOKUP(A1610,[1]Monitoramento_Base_somente_disp!$A:$J,8,FALSE),0)</f>
        <v>0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120763</v>
      </c>
      <c r="P1610">
        <f>IFERROR(VLOOKUP(A1610,[3]Sheet1!$A:$G,4,FALSE),0)</f>
        <v>0</v>
      </c>
      <c r="Q1610">
        <f>IFERROR(VLOOKUP(A1610,[3]Sheet1!$A:$G,5,FALSE),0)</f>
        <v>0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Não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38338</v>
      </c>
      <c r="C1611">
        <f>IFERROR(VLOOKUP(A1611,[1]Monitoramento_Base_somente_disp!$A:$J,6,FALSE),0)</f>
        <v>45723515</v>
      </c>
      <c r="D1611">
        <f>IFERROR(VLOOKUP(A1611,[1]Monitoramento_Base_somente_disp!$A:$J,7,FALSE),0)</f>
        <v>0</v>
      </c>
      <c r="E1611">
        <f>IFERROR(VLOOKUP(A1611,[1]Monitoramento_Base_somente_disp!$A:$J,8,FALSE),0)</f>
        <v>0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Não</v>
      </c>
      <c r="W1611" t="str">
        <f t="shared" si="154"/>
        <v>Não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31620</v>
      </c>
      <c r="C1612">
        <f>IFERROR(VLOOKUP(A1612,[1]Monitoramento_Base_somente_disp!$A:$J,6,FALSE),0)</f>
        <v>6582970</v>
      </c>
      <c r="D1612">
        <f>IFERROR(VLOOKUP(A1612,[1]Monitoramento_Base_somente_disp!$A:$J,7,FALSE),0)</f>
        <v>0</v>
      </c>
      <c r="E1612">
        <f>IFERROR(VLOOKUP(A1612,[1]Monitoramento_Base_somente_disp!$A:$J,8,FALSE),0)</f>
        <v>0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Não</v>
      </c>
      <c r="W1612" t="str">
        <f t="shared" si="154"/>
        <v>Não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104009</v>
      </c>
      <c r="C1613">
        <f>IFERROR(VLOOKUP(A1613,[1]Monitoramento_Base_somente_disp!$A:$J,6,FALSE),0)</f>
        <v>53948950</v>
      </c>
      <c r="D1613">
        <f>IFERROR(VLOOKUP(A1613,[1]Monitoramento_Base_somente_disp!$A:$J,7,FALSE),0)</f>
        <v>0</v>
      </c>
      <c r="E1613">
        <f>IFERROR(VLOOKUP(A1613,[1]Monitoramento_Base_somente_disp!$A:$J,8,FALSE),0)</f>
        <v>0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Não</v>
      </c>
      <c r="W1613" t="str">
        <f t="shared" si="154"/>
        <v>Não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35980</v>
      </c>
      <c r="C1614">
        <f>IFERROR(VLOOKUP(A1614,[1]Monitoramento_Base_somente_disp!$A:$J,6,FALSE),0)</f>
        <v>38672831</v>
      </c>
      <c r="D1614">
        <f>IFERROR(VLOOKUP(A1614,[1]Monitoramento_Base_somente_disp!$A:$J,7,FALSE),0)</f>
        <v>0</v>
      </c>
      <c r="E1614">
        <f>IFERROR(VLOOKUP(A1614,[1]Monitoramento_Base_somente_disp!$A:$J,8,FALSE),0)</f>
        <v>0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Não</v>
      </c>
      <c r="W1614" t="str">
        <f t="shared" si="154"/>
        <v>Não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35745</v>
      </c>
      <c r="C1615">
        <f>IFERROR(VLOOKUP(A1615,[1]Monitoramento_Base_somente_disp!$A:$J,6,FALSE),0)</f>
        <v>56543142</v>
      </c>
      <c r="D1615">
        <f>IFERROR(VLOOKUP(A1615,[1]Monitoramento_Base_somente_disp!$A:$J,7,FALSE),0)</f>
        <v>0</v>
      </c>
      <c r="E1615">
        <f>IFERROR(VLOOKUP(A1615,[1]Monitoramento_Base_somente_disp!$A:$J,8,FALSE),0)</f>
        <v>0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Não</v>
      </c>
      <c r="W1615" t="str">
        <f t="shared" si="154"/>
        <v>Não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4126</v>
      </c>
      <c r="C1617">
        <f>IFERROR(VLOOKUP(A1617,[1]Monitoramento_Base_somente_disp!$A:$J,6,FALSE),0)</f>
        <v>9472722</v>
      </c>
      <c r="D1617">
        <f>IFERROR(VLOOKUP(A1617,[1]Monitoramento_Base_somente_disp!$A:$J,7,FALSE),0)</f>
        <v>0</v>
      </c>
      <c r="E1617">
        <f>IFERROR(VLOOKUP(A1617,[1]Monitoramento_Base_somente_disp!$A:$J,8,FALSE),0)</f>
        <v>0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Não</v>
      </c>
      <c r="W1617" t="str">
        <f t="shared" si="154"/>
        <v>Não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15329150</v>
      </c>
      <c r="D1619">
        <f>IFERROR(VLOOKUP(A1619,[1]Monitoramento_Base_somente_disp!$A:$J,7,FALSE),0)</f>
        <v>0</v>
      </c>
      <c r="E1619">
        <f>IFERROR(VLOOKUP(A1619,[1]Monitoramento_Base_somente_disp!$A:$J,8,FALSE),0)</f>
        <v>0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Não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113878</v>
      </c>
      <c r="C1620">
        <f>IFERROR(VLOOKUP(A1620,[1]Monitoramento_Base_somente_disp!$A:$J,6,FALSE),0)</f>
        <v>43157572</v>
      </c>
      <c r="D1620">
        <f>IFERROR(VLOOKUP(A1620,[1]Monitoramento_Base_somente_disp!$A:$J,7,FALSE),0)</f>
        <v>0</v>
      </c>
      <c r="E1620">
        <f>IFERROR(VLOOKUP(A1620,[1]Monitoramento_Base_somente_disp!$A:$J,8,FALSE),0)</f>
        <v>0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Não</v>
      </c>
      <c r="W1620" t="str">
        <f t="shared" si="154"/>
        <v>Não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40773</v>
      </c>
      <c r="C1621">
        <f>IFERROR(VLOOKUP(A1621,[1]Monitoramento_Base_somente_disp!$A:$J,6,FALSE),0)</f>
        <v>17169511</v>
      </c>
      <c r="D1621">
        <f>IFERROR(VLOOKUP(A1621,[1]Monitoramento_Base_somente_disp!$A:$J,7,FALSE),0)</f>
        <v>0</v>
      </c>
      <c r="E1621">
        <f>IFERROR(VLOOKUP(A1621,[1]Monitoramento_Base_somente_disp!$A:$J,8,FALSE),0)</f>
        <v>0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Não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27919300</v>
      </c>
      <c r="D1622">
        <f>IFERROR(VLOOKUP(A1622,[1]Monitoramento_Base_somente_disp!$A:$J,7,FALSE),0)</f>
        <v>0</v>
      </c>
      <c r="E1622">
        <f>IFERROR(VLOOKUP(A1622,[1]Monitoramento_Base_somente_disp!$A:$J,8,FALSE),0)</f>
        <v>0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Não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263941300</v>
      </c>
      <c r="D1623">
        <f>IFERROR(VLOOKUP(A1623,[1]Monitoramento_Base_somente_disp!$A:$J,7,FALSE),0)</f>
        <v>0</v>
      </c>
      <c r="E1623">
        <f>IFERROR(VLOOKUP(A1623,[1]Monitoramento_Base_somente_disp!$A:$J,8,FALSE),0)</f>
        <v>0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Não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43567665</v>
      </c>
      <c r="D1624">
        <f>IFERROR(VLOOKUP(A1624,[1]Monitoramento_Base_somente_disp!$A:$J,7,FALSE),0)</f>
        <v>0</v>
      </c>
      <c r="E1624">
        <f>IFERROR(VLOOKUP(A1624,[1]Monitoramento_Base_somente_disp!$A:$J,8,FALSE),0)</f>
        <v>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Não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66499</v>
      </c>
      <c r="C1626">
        <f>IFERROR(VLOOKUP(A1626,[1]Monitoramento_Base_somente_disp!$A:$J,6,FALSE),0)</f>
        <v>52185682</v>
      </c>
      <c r="D1626">
        <f>IFERROR(VLOOKUP(A1626,[1]Monitoramento_Base_somente_disp!$A:$J,7,FALSE),0)</f>
        <v>0</v>
      </c>
      <c r="E1626">
        <f>IFERROR(VLOOKUP(A1626,[1]Monitoramento_Base_somente_disp!$A:$J,8,FALSE),0)</f>
        <v>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Não</v>
      </c>
      <c r="W1626" t="str">
        <f t="shared" si="154"/>
        <v>Não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29625209</v>
      </c>
      <c r="D1627">
        <f>IFERROR(VLOOKUP(A1627,[1]Monitoramento_Base_somente_disp!$A:$J,7,FALSE),0)</f>
        <v>0</v>
      </c>
      <c r="E1627">
        <f>IFERROR(VLOOKUP(A1627,[1]Monitoramento_Base_somente_disp!$A:$J,8,FALSE),0)</f>
        <v>0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Não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6805</v>
      </c>
      <c r="C1628">
        <f>IFERROR(VLOOKUP(A1628,[1]Monitoramento_Base_somente_disp!$A:$J,6,FALSE),0)</f>
        <v>3419889</v>
      </c>
      <c r="D1628">
        <f>IFERROR(VLOOKUP(A1628,[1]Monitoramento_Base_somente_disp!$A:$J,7,FALSE),0)</f>
        <v>0</v>
      </c>
      <c r="E1628">
        <f>IFERROR(VLOOKUP(A1628,[1]Monitoramento_Base_somente_disp!$A:$J,8,FALSE),0)</f>
        <v>0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Não</v>
      </c>
      <c r="W1628" t="str">
        <f t="shared" si="154"/>
        <v>Não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25770</v>
      </c>
      <c r="C1629">
        <f>IFERROR(VLOOKUP(A1629,[1]Monitoramento_Base_somente_disp!$A:$J,6,FALSE),0)</f>
        <v>656160985</v>
      </c>
      <c r="D1629">
        <f>IFERROR(VLOOKUP(A1629,[1]Monitoramento_Base_somente_disp!$A:$J,7,FALSE),0)</f>
        <v>0</v>
      </c>
      <c r="E1629">
        <f>IFERROR(VLOOKUP(A1629,[1]Monitoramento_Base_somente_disp!$A:$J,8,FALSE),0)</f>
        <v>0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Não</v>
      </c>
      <c r="W1629" t="str">
        <f t="shared" si="154"/>
        <v>Não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55248</v>
      </c>
      <c r="C1630">
        <f>IFERROR(VLOOKUP(A1630,[1]Monitoramento_Base_somente_disp!$A:$J,6,FALSE),0)</f>
        <v>20210827</v>
      </c>
      <c r="D1630">
        <f>IFERROR(VLOOKUP(A1630,[1]Monitoramento_Base_somente_disp!$A:$J,7,FALSE),0)</f>
        <v>0</v>
      </c>
      <c r="E1630">
        <f>IFERROR(VLOOKUP(A1630,[1]Monitoramento_Base_somente_disp!$A:$J,8,FALSE),0)</f>
        <v>0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Não</v>
      </c>
      <c r="W1630" t="str">
        <f t="shared" si="154"/>
        <v>Não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284703</v>
      </c>
      <c r="C1631">
        <f>IFERROR(VLOOKUP(A1631,[1]Monitoramento_Base_somente_disp!$A:$J,6,FALSE),0)</f>
        <v>98528162</v>
      </c>
      <c r="D1631">
        <f>IFERROR(VLOOKUP(A1631,[1]Monitoramento_Base_somente_disp!$A:$J,7,FALSE),0)</f>
        <v>0</v>
      </c>
      <c r="E1631">
        <f>IFERROR(VLOOKUP(A1631,[1]Monitoramento_Base_somente_disp!$A:$J,8,FALSE),0)</f>
        <v>0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Não</v>
      </c>
      <c r="W1631" t="str">
        <f t="shared" si="154"/>
        <v>Não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13302025</v>
      </c>
      <c r="D1632">
        <f>IFERROR(VLOOKUP(A1632,[1]Monitoramento_Base_somente_disp!$A:$J,7,FALSE),0)</f>
        <v>0</v>
      </c>
      <c r="E1632">
        <f>IFERROR(VLOOKUP(A1632,[1]Monitoramento_Base_somente_disp!$A:$J,8,FALSE),0)</f>
        <v>0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Não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165678</v>
      </c>
      <c r="C1633">
        <f>IFERROR(VLOOKUP(A1633,[1]Monitoramento_Base_somente_disp!$A:$J,6,FALSE),0)</f>
        <v>13848839</v>
      </c>
      <c r="D1633">
        <f>IFERROR(VLOOKUP(A1633,[1]Monitoramento_Base_somente_disp!$A:$J,7,FALSE),0)</f>
        <v>0</v>
      </c>
      <c r="E1633">
        <f>IFERROR(VLOOKUP(A1633,[1]Monitoramento_Base_somente_disp!$A:$J,8,FALSE),0)</f>
        <v>0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Não</v>
      </c>
      <c r="W1633" t="str">
        <f t="shared" si="154"/>
        <v>Não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13422</v>
      </c>
      <c r="C1634">
        <f>IFERROR(VLOOKUP(A1634,[1]Monitoramento_Base_somente_disp!$A:$J,6,FALSE),0)</f>
        <v>207071623</v>
      </c>
      <c r="D1634">
        <f>IFERROR(VLOOKUP(A1634,[1]Monitoramento_Base_somente_disp!$A:$J,7,FALSE),0)</f>
        <v>0</v>
      </c>
      <c r="E1634">
        <f>IFERROR(VLOOKUP(A1634,[1]Monitoramento_Base_somente_disp!$A:$J,8,FALSE),0)</f>
        <v>0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Não</v>
      </c>
      <c r="W1634" t="str">
        <f t="shared" si="154"/>
        <v>Não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8950325</v>
      </c>
      <c r="D1635">
        <f>IFERROR(VLOOKUP(A1635,[1]Monitoramento_Base_somente_disp!$A:$J,7,FALSE),0)</f>
        <v>0</v>
      </c>
      <c r="E1635">
        <f>IFERROR(VLOOKUP(A1635,[1]Monitoramento_Base_somente_disp!$A:$J,8,FALSE),0)</f>
        <v>0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Não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0</v>
      </c>
      <c r="C1636">
        <f>IFERROR(VLOOKUP(A1636,[1]Monitoramento_Base_somente_disp!$A:$J,6,FALSE),0)</f>
        <v>59161500</v>
      </c>
      <c r="D1636">
        <f>IFERROR(VLOOKUP(A1636,[1]Monitoramento_Base_somente_disp!$A:$J,7,FALSE),0)</f>
        <v>0</v>
      </c>
      <c r="E1636">
        <f>IFERROR(VLOOKUP(A1636,[1]Monitoramento_Base_somente_disp!$A:$J,8,FALSE),0)</f>
        <v>0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Não</v>
      </c>
      <c r="U1636" t="str">
        <f t="shared" si="152"/>
        <v>Sim</v>
      </c>
      <c r="V1636" t="str">
        <f t="shared" si="153"/>
        <v>Não</v>
      </c>
      <c r="W1636" t="str">
        <f t="shared" si="154"/>
        <v>Não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3234</v>
      </c>
      <c r="C1637">
        <f>IFERROR(VLOOKUP(A1637,[1]Monitoramento_Base_somente_disp!$A:$J,6,FALSE),0)</f>
        <v>11838555</v>
      </c>
      <c r="D1637">
        <f>IFERROR(VLOOKUP(A1637,[1]Monitoramento_Base_somente_disp!$A:$J,7,FALSE),0)</f>
        <v>0</v>
      </c>
      <c r="E1637">
        <f>IFERROR(VLOOKUP(A1637,[1]Monitoramento_Base_somente_disp!$A:$J,8,FALSE),0)</f>
        <v>0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Não</v>
      </c>
      <c r="W1637" t="str">
        <f t="shared" si="154"/>
        <v>Não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1371</v>
      </c>
      <c r="C1639">
        <f>IFERROR(VLOOKUP(A1639,[1]Monitoramento_Base_somente_disp!$A:$J,6,FALSE),0)</f>
        <v>3334601</v>
      </c>
      <c r="D1639">
        <f>IFERROR(VLOOKUP(A1639,[1]Monitoramento_Base_somente_disp!$A:$J,7,FALSE),0)</f>
        <v>0</v>
      </c>
      <c r="E1639">
        <f>IFERROR(VLOOKUP(A1639,[1]Monitoramento_Base_somente_disp!$A:$J,8,FALSE),0)</f>
        <v>0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Não</v>
      </c>
      <c r="W1639" t="str">
        <f t="shared" si="154"/>
        <v>Não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17226</v>
      </c>
      <c r="C1640">
        <f>IFERROR(VLOOKUP(A1640,[1]Monitoramento_Base_somente_disp!$A:$J,6,FALSE),0)</f>
        <v>14050552</v>
      </c>
      <c r="D1640">
        <f>IFERROR(VLOOKUP(A1640,[1]Monitoramento_Base_somente_disp!$A:$J,7,FALSE),0)</f>
        <v>0</v>
      </c>
      <c r="E1640">
        <f>IFERROR(VLOOKUP(A1640,[1]Monitoramento_Base_somente_disp!$A:$J,8,FALSE),0)</f>
        <v>0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Não</v>
      </c>
      <c r="W1640" t="str">
        <f t="shared" si="154"/>
        <v>Não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53274</v>
      </c>
      <c r="C1641">
        <f>IFERROR(VLOOKUP(A1641,[1]Monitoramento_Base_somente_disp!$A:$J,6,FALSE),0)</f>
        <v>80658178</v>
      </c>
      <c r="D1641">
        <f>IFERROR(VLOOKUP(A1641,[1]Monitoramento_Base_somente_disp!$A:$J,7,FALSE),0)</f>
        <v>0</v>
      </c>
      <c r="E1641">
        <f>IFERROR(VLOOKUP(A1641,[1]Monitoramento_Base_somente_disp!$A:$J,8,FALSE),0)</f>
        <v>0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Não</v>
      </c>
      <c r="W1641" t="str">
        <f t="shared" si="154"/>
        <v>Não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55537</v>
      </c>
      <c r="C1642">
        <f>IFERROR(VLOOKUP(A1642,[1]Monitoramento_Base_somente_disp!$A:$J,6,FALSE),0)</f>
        <v>94528675</v>
      </c>
      <c r="D1642">
        <f>IFERROR(VLOOKUP(A1642,[1]Monitoramento_Base_somente_disp!$A:$J,7,FALSE),0)</f>
        <v>0</v>
      </c>
      <c r="E1642">
        <f>IFERROR(VLOOKUP(A1642,[1]Monitoramento_Base_somente_disp!$A:$J,8,FALSE),0)</f>
        <v>0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Não</v>
      </c>
      <c r="W1642" t="str">
        <f t="shared" si="154"/>
        <v>Não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16547</v>
      </c>
      <c r="C1643">
        <f>IFERROR(VLOOKUP(A1643,[1]Monitoramento_Base_somente_disp!$A:$J,6,FALSE),0)</f>
        <v>131436371</v>
      </c>
      <c r="D1643">
        <f>IFERROR(VLOOKUP(A1643,[1]Monitoramento_Base_somente_disp!$A:$J,7,FALSE),0)</f>
        <v>0</v>
      </c>
      <c r="E1643">
        <f>IFERROR(VLOOKUP(A1643,[1]Monitoramento_Base_somente_disp!$A:$J,8,FALSE),0)</f>
        <v>0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Não</v>
      </c>
      <c r="W1643" t="str">
        <f t="shared" si="154"/>
        <v>Não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27900</v>
      </c>
      <c r="D1644">
        <f>IFERROR(VLOOKUP(A1644,[1]Monitoramento_Base_somente_disp!$A:$J,7,FALSE),0)</f>
        <v>0</v>
      </c>
      <c r="E1644">
        <f>IFERROR(VLOOKUP(A1644,[1]Monitoramento_Base_somente_disp!$A:$J,8,FALSE),0)</f>
        <v>0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Não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6431553</v>
      </c>
      <c r="D1645">
        <f>IFERROR(VLOOKUP(A1645,[1]Monitoramento_Base_somente_disp!$A:$J,7,FALSE),0)</f>
        <v>0</v>
      </c>
      <c r="E1645">
        <f>IFERROR(VLOOKUP(A1645,[1]Monitoramento_Base_somente_disp!$A:$J,8,FALSE),0)</f>
        <v>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Não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7617900</v>
      </c>
      <c r="D1646">
        <f>IFERROR(VLOOKUP(A1646,[1]Monitoramento_Base_somente_disp!$A:$J,7,FALSE),0)</f>
        <v>0</v>
      </c>
      <c r="E1646">
        <f>IFERROR(VLOOKUP(A1646,[1]Monitoramento_Base_somente_disp!$A:$J,8,FALSE),0)</f>
        <v>0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Não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4249525</v>
      </c>
      <c r="D1647">
        <f>IFERROR(VLOOKUP(A1647,[1]Monitoramento_Base_somente_disp!$A:$J,7,FALSE),0)</f>
        <v>0</v>
      </c>
      <c r="E1647">
        <f>IFERROR(VLOOKUP(A1647,[1]Monitoramento_Base_somente_disp!$A:$J,8,FALSE),0)</f>
        <v>0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Não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20254</v>
      </c>
      <c r="C1648">
        <f>IFERROR(VLOOKUP(A1648,[1]Monitoramento_Base_somente_disp!$A:$J,6,FALSE),0)</f>
        <v>15256255</v>
      </c>
      <c r="D1648">
        <f>IFERROR(VLOOKUP(A1648,[1]Monitoramento_Base_somente_disp!$A:$J,7,FALSE),0)</f>
        <v>0</v>
      </c>
      <c r="E1648">
        <f>IFERROR(VLOOKUP(A1648,[1]Monitoramento_Base_somente_disp!$A:$J,8,FALSE),0)</f>
        <v>0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Não</v>
      </c>
      <c r="W1648" t="str">
        <f t="shared" si="154"/>
        <v>Não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28147</v>
      </c>
      <c r="C1649">
        <f>IFERROR(VLOOKUP(A1649,[1]Monitoramento_Base_somente_disp!$A:$J,6,FALSE),0)</f>
        <v>14311724</v>
      </c>
      <c r="D1649">
        <f>IFERROR(VLOOKUP(A1649,[1]Monitoramento_Base_somente_disp!$A:$J,7,FALSE),0)</f>
        <v>0</v>
      </c>
      <c r="E1649">
        <f>IFERROR(VLOOKUP(A1649,[1]Monitoramento_Base_somente_disp!$A:$J,8,FALSE),0)</f>
        <v>0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Não</v>
      </c>
      <c r="W1649" t="str">
        <f t="shared" si="154"/>
        <v>Não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4365650</v>
      </c>
      <c r="D1650">
        <f>IFERROR(VLOOKUP(A1650,[1]Monitoramento_Base_somente_disp!$A:$J,7,FALSE),0)</f>
        <v>0</v>
      </c>
      <c r="E1650">
        <f>IFERROR(VLOOKUP(A1650,[1]Monitoramento_Base_somente_disp!$A:$J,8,FALSE),0)</f>
        <v>0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25290948</v>
      </c>
      <c r="P1650">
        <f>IFERROR(VLOOKUP(A1650,[3]Sheet1!$A:$G,4,FALSE),0)</f>
        <v>0</v>
      </c>
      <c r="Q1650">
        <f>IFERROR(VLOOKUP(A1650,[3]Sheet1!$A:$G,5,FALSE),0)</f>
        <v>0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Não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18558250</v>
      </c>
      <c r="D1651">
        <f>IFERROR(VLOOKUP(A1651,[1]Monitoramento_Base_somente_disp!$A:$J,7,FALSE),0)</f>
        <v>0</v>
      </c>
      <c r="E1651">
        <f>IFERROR(VLOOKUP(A1651,[1]Monitoramento_Base_somente_disp!$A:$J,8,FALSE),0)</f>
        <v>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Não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7658775</v>
      </c>
      <c r="D1652">
        <f>IFERROR(VLOOKUP(A1652,[1]Monitoramento_Base_somente_disp!$A:$J,7,FALSE),0)</f>
        <v>0</v>
      </c>
      <c r="E1652">
        <f>IFERROR(VLOOKUP(A1652,[1]Monitoramento_Base_somente_disp!$A:$J,8,FALSE),0)</f>
        <v>0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Não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56610</v>
      </c>
      <c r="C1653">
        <f>IFERROR(VLOOKUP(A1653,[1]Monitoramento_Base_somente_disp!$A:$J,6,FALSE),0)</f>
        <v>15356770</v>
      </c>
      <c r="D1653">
        <f>IFERROR(VLOOKUP(A1653,[1]Monitoramento_Base_somente_disp!$A:$J,7,FALSE),0)</f>
        <v>0</v>
      </c>
      <c r="E1653">
        <f>IFERROR(VLOOKUP(A1653,[1]Monitoramento_Base_somente_disp!$A:$J,8,FALSE),0)</f>
        <v>0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Não</v>
      </c>
      <c r="W1653" t="str">
        <f t="shared" si="154"/>
        <v>Não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84089</v>
      </c>
      <c r="C1654">
        <f>IFERROR(VLOOKUP(A1654,[1]Monitoramento_Base_somente_disp!$A:$J,6,FALSE),0)</f>
        <v>7690112</v>
      </c>
      <c r="D1654">
        <f>IFERROR(VLOOKUP(A1654,[1]Monitoramento_Base_somente_disp!$A:$J,7,FALSE),0)</f>
        <v>0</v>
      </c>
      <c r="E1654">
        <f>IFERROR(VLOOKUP(A1654,[1]Monitoramento_Base_somente_disp!$A:$J,8,FALSE),0)</f>
        <v>0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Não</v>
      </c>
      <c r="W1654" t="str">
        <f t="shared" si="154"/>
        <v>Não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7463000</v>
      </c>
      <c r="D1656">
        <f>IFERROR(VLOOKUP(A1656,[1]Monitoramento_Base_somente_disp!$A:$J,7,FALSE),0)</f>
        <v>0</v>
      </c>
      <c r="E1656">
        <f>IFERROR(VLOOKUP(A1656,[1]Monitoramento_Base_somente_disp!$A:$J,8,FALSE),0)</f>
        <v>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Não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41052859</v>
      </c>
      <c r="D1657">
        <f>IFERROR(VLOOKUP(A1657,[1]Monitoramento_Base_somente_disp!$A:$J,7,FALSE),0)</f>
        <v>0</v>
      </c>
      <c r="E1657">
        <f>IFERROR(VLOOKUP(A1657,[1]Monitoramento_Base_somente_disp!$A:$J,8,FALSE),0)</f>
        <v>0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Não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16950</v>
      </c>
      <c r="C1658">
        <f>IFERROR(VLOOKUP(A1658,[1]Monitoramento_Base_somente_disp!$A:$J,6,FALSE),0)</f>
        <v>1822734</v>
      </c>
      <c r="D1658">
        <f>IFERROR(VLOOKUP(A1658,[1]Monitoramento_Base_somente_disp!$A:$J,7,FALSE),0)</f>
        <v>0</v>
      </c>
      <c r="E1658">
        <f>IFERROR(VLOOKUP(A1658,[1]Monitoramento_Base_somente_disp!$A:$J,8,FALSE),0)</f>
        <v>0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Não</v>
      </c>
      <c r="W1658" t="str">
        <f t="shared" si="154"/>
        <v>Não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87870254</v>
      </c>
      <c r="D1659">
        <f>IFERROR(VLOOKUP(A1659,[1]Monitoramento_Base_somente_disp!$A:$J,7,FALSE),0)</f>
        <v>0</v>
      </c>
      <c r="E1659">
        <f>IFERROR(VLOOKUP(A1659,[1]Monitoramento_Base_somente_disp!$A:$J,8,FALSE),0)</f>
        <v>0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Não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63318</v>
      </c>
      <c r="C1660">
        <f>IFERROR(VLOOKUP(A1660,[1]Monitoramento_Base_somente_disp!$A:$J,6,FALSE),0)</f>
        <v>29821038</v>
      </c>
      <c r="D1660">
        <f>IFERROR(VLOOKUP(A1660,[1]Monitoramento_Base_somente_disp!$A:$J,7,FALSE),0)</f>
        <v>0</v>
      </c>
      <c r="E1660">
        <f>IFERROR(VLOOKUP(A1660,[1]Monitoramento_Base_somente_disp!$A:$J,8,FALSE),0)</f>
        <v>0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Não</v>
      </c>
      <c r="W1660" t="str">
        <f t="shared" si="154"/>
        <v>Não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70521</v>
      </c>
      <c r="C1661">
        <f>IFERROR(VLOOKUP(A1661,[1]Monitoramento_Base_somente_disp!$A:$J,6,FALSE),0)</f>
        <v>21218437</v>
      </c>
      <c r="D1661">
        <f>IFERROR(VLOOKUP(A1661,[1]Monitoramento_Base_somente_disp!$A:$J,7,FALSE),0)</f>
        <v>0</v>
      </c>
      <c r="E1661">
        <f>IFERROR(VLOOKUP(A1661,[1]Monitoramento_Base_somente_disp!$A:$J,8,FALSE),0)</f>
        <v>0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Não</v>
      </c>
      <c r="W1661" t="str">
        <f t="shared" si="154"/>
        <v>Não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39186</v>
      </c>
      <c r="C1662">
        <f>IFERROR(VLOOKUP(A1662,[1]Monitoramento_Base_somente_disp!$A:$J,6,FALSE),0)</f>
        <v>3554485</v>
      </c>
      <c r="D1662">
        <f>IFERROR(VLOOKUP(A1662,[1]Monitoramento_Base_somente_disp!$A:$J,7,FALSE),0)</f>
        <v>0</v>
      </c>
      <c r="E1662">
        <f>IFERROR(VLOOKUP(A1662,[1]Monitoramento_Base_somente_disp!$A:$J,8,FALSE),0)</f>
        <v>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Não</v>
      </c>
      <c r="W1662" t="str">
        <f t="shared" si="154"/>
        <v>Não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25944</v>
      </c>
      <c r="C1663">
        <f>IFERROR(VLOOKUP(A1663,[1]Monitoramento_Base_somente_disp!$A:$J,6,FALSE),0)</f>
        <v>9075282</v>
      </c>
      <c r="D1663">
        <f>IFERROR(VLOOKUP(A1663,[1]Monitoramento_Base_somente_disp!$A:$J,7,FALSE),0)</f>
        <v>0</v>
      </c>
      <c r="E1663">
        <f>IFERROR(VLOOKUP(A1663,[1]Monitoramento_Base_somente_disp!$A:$J,8,FALSE),0)</f>
        <v>0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Não</v>
      </c>
      <c r="W1663" t="str">
        <f t="shared" si="154"/>
        <v>Não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1896941</v>
      </c>
      <c r="C1665">
        <f>IFERROR(VLOOKUP(A1665,[1]Monitoramento_Base_somente_disp!$A:$J,6,FALSE),0)</f>
        <v>304108224</v>
      </c>
      <c r="D1665">
        <f>IFERROR(VLOOKUP(A1665,[1]Monitoramento_Base_somente_disp!$A:$J,7,FALSE),0)</f>
        <v>0</v>
      </c>
      <c r="E1665">
        <f>IFERROR(VLOOKUP(A1665,[1]Monitoramento_Base_somente_disp!$A:$J,8,FALSE),0)</f>
        <v>0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Não</v>
      </c>
      <c r="W1665" t="str">
        <f t="shared" si="154"/>
        <v>Não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3762050</v>
      </c>
      <c r="D1666">
        <f>IFERROR(VLOOKUP(A1666,[1]Monitoramento_Base_somente_disp!$A:$J,7,FALSE),0)</f>
        <v>0</v>
      </c>
      <c r="E1666">
        <f>IFERROR(VLOOKUP(A1666,[1]Monitoramento_Base_somente_disp!$A:$J,8,FALSE),0)</f>
        <v>0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Não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2271675</v>
      </c>
      <c r="D1668">
        <f>IFERROR(VLOOKUP(A1668,[1]Monitoramento_Base_somente_disp!$A:$J,7,FALSE),0)</f>
        <v>0</v>
      </c>
      <c r="E1668">
        <f>IFERROR(VLOOKUP(A1668,[1]Monitoramento_Base_somente_disp!$A:$J,8,FALSE),0)</f>
        <v>0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Não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0</v>
      </c>
      <c r="I1669">
        <f>IFERROR(VLOOKUP(A1669,[2]Sheet1!$A:$I,5,FALSE),0)</f>
        <v>0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Não</v>
      </c>
      <c r="U1669" t="str">
        <f t="shared" si="152"/>
        <v>Não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0</v>
      </c>
      <c r="I1670">
        <f>IFERROR(VLOOKUP(A1670,[2]Sheet1!$A:$I,5,FALSE),0)</f>
        <v>0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Não</v>
      </c>
      <c r="U1670" t="str">
        <f t="shared" ref="U1670:U1733" si="158">IF(C1670+I1670+O1670&gt;0,"Sim","Não")</f>
        <v>Não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0</v>
      </c>
      <c r="I1671">
        <f>IFERROR(VLOOKUP(A1671,[2]Sheet1!$A:$I,5,FALSE),0)</f>
        <v>0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Não</v>
      </c>
      <c r="U1671" t="str">
        <f t="shared" si="158"/>
        <v>Não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0</v>
      </c>
      <c r="I1672">
        <f>IFERROR(VLOOKUP(A1672,[2]Sheet1!$A:$I,5,FALSE),0)</f>
        <v>0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Não</v>
      </c>
      <c r="U1672" t="str">
        <f t="shared" si="158"/>
        <v>Não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0</v>
      </c>
      <c r="I1673">
        <f>IFERROR(VLOOKUP(A1673,[2]Sheet1!$A:$I,5,FALSE),0)</f>
        <v>0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Não</v>
      </c>
      <c r="U1673" t="str">
        <f t="shared" si="158"/>
        <v>Não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0</v>
      </c>
      <c r="I1674">
        <f>IFERROR(VLOOKUP(A1674,[2]Sheet1!$A:$I,5,FALSE),0)</f>
        <v>0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Não</v>
      </c>
      <c r="U1674" t="str">
        <f t="shared" si="158"/>
        <v>Não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0</v>
      </c>
      <c r="I1675">
        <f>IFERROR(VLOOKUP(A1675,[2]Sheet1!$A:$I,5,FALSE),0)</f>
        <v>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Não</v>
      </c>
      <c r="U1675" t="str">
        <f t="shared" si="158"/>
        <v>Não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0</v>
      </c>
      <c r="I1676">
        <f>IFERROR(VLOOKUP(A1676,[2]Sheet1!$A:$I,5,FALSE),0)</f>
        <v>0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Não</v>
      </c>
      <c r="U1676" t="str">
        <f t="shared" si="158"/>
        <v>Não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0</v>
      </c>
      <c r="I1677">
        <f>IFERROR(VLOOKUP(A1677,[2]Sheet1!$A:$I,5,FALSE),0)</f>
        <v>0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Não</v>
      </c>
      <c r="U1677" t="str">
        <f t="shared" si="158"/>
        <v>Não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0</v>
      </c>
      <c r="I1678">
        <f>IFERROR(VLOOKUP(A1678,[2]Sheet1!$A:$I,5,FALSE),0)</f>
        <v>0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Não</v>
      </c>
      <c r="U1678" t="str">
        <f t="shared" si="158"/>
        <v>Não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0</v>
      </c>
      <c r="I1679">
        <f>IFERROR(VLOOKUP(A1679,[2]Sheet1!$A:$I,5,FALSE),0)</f>
        <v>0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Não</v>
      </c>
      <c r="U1679" t="str">
        <f t="shared" si="158"/>
        <v>Não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0</v>
      </c>
      <c r="I1680">
        <f>IFERROR(VLOOKUP(A1680,[2]Sheet1!$A:$I,5,FALSE),0)</f>
        <v>0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Não</v>
      </c>
      <c r="U1680" t="str">
        <f t="shared" si="158"/>
        <v>Não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0</v>
      </c>
      <c r="I1681">
        <f>IFERROR(VLOOKUP(A1681,[2]Sheet1!$A:$I,5,FALSE),0)</f>
        <v>0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Não</v>
      </c>
      <c r="U1681" t="str">
        <f t="shared" si="158"/>
        <v>Não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0</v>
      </c>
      <c r="I1682">
        <f>IFERROR(VLOOKUP(A1682,[2]Sheet1!$A:$I,5,FALSE),0)</f>
        <v>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Não</v>
      </c>
      <c r="U1682" t="str">
        <f t="shared" si="158"/>
        <v>Não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0</v>
      </c>
      <c r="I1683">
        <f>IFERROR(VLOOKUP(A1683,[2]Sheet1!$A:$I,5,FALSE),0)</f>
        <v>0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Não</v>
      </c>
      <c r="U1683" t="str">
        <f t="shared" si="158"/>
        <v>Não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0</v>
      </c>
      <c r="I1684">
        <f>IFERROR(VLOOKUP(A1684,[2]Sheet1!$A:$I,5,FALSE),0)</f>
        <v>0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Não</v>
      </c>
      <c r="U1684" t="str">
        <f t="shared" si="158"/>
        <v>Não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0</v>
      </c>
      <c r="I1685">
        <f>IFERROR(VLOOKUP(A1685,[2]Sheet1!$A:$I,5,FALSE),0)</f>
        <v>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Não</v>
      </c>
      <c r="U1685" t="str">
        <f t="shared" si="158"/>
        <v>Não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0</v>
      </c>
      <c r="I1686">
        <f>IFERROR(VLOOKUP(A1686,[2]Sheet1!$A:$I,5,FALSE),0)</f>
        <v>0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Não</v>
      </c>
      <c r="U1686" t="str">
        <f t="shared" si="158"/>
        <v>Não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0</v>
      </c>
      <c r="I1687">
        <f>IFERROR(VLOOKUP(A1687,[2]Sheet1!$A:$I,5,FALSE),0)</f>
        <v>0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Não</v>
      </c>
      <c r="U1687" t="str">
        <f t="shared" si="158"/>
        <v>Não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0</v>
      </c>
      <c r="I1688">
        <f>IFERROR(VLOOKUP(A1688,[2]Sheet1!$A:$I,5,FALSE),0)</f>
        <v>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Não</v>
      </c>
      <c r="U1688" t="str">
        <f t="shared" si="158"/>
        <v>Não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0</v>
      </c>
      <c r="I1689">
        <f>IFERROR(VLOOKUP(A1689,[2]Sheet1!$A:$I,5,FALSE),0)</f>
        <v>0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Não</v>
      </c>
      <c r="U1689" t="str">
        <f t="shared" si="158"/>
        <v>Não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0</v>
      </c>
      <c r="I1690">
        <f>IFERROR(VLOOKUP(A1690,[2]Sheet1!$A:$I,5,FALSE),0)</f>
        <v>0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Não</v>
      </c>
      <c r="U1690" t="str">
        <f t="shared" si="158"/>
        <v>Não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0</v>
      </c>
      <c r="I1691">
        <f>IFERROR(VLOOKUP(A1691,[2]Sheet1!$A:$I,5,FALSE),0)</f>
        <v>0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Não</v>
      </c>
      <c r="U1691" t="str">
        <f t="shared" si="158"/>
        <v>Não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0</v>
      </c>
      <c r="I1692">
        <f>IFERROR(VLOOKUP(A1692,[2]Sheet1!$A:$I,5,FALSE),0)</f>
        <v>0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Não</v>
      </c>
      <c r="U1692" t="str">
        <f t="shared" si="158"/>
        <v>Não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0</v>
      </c>
      <c r="I1693">
        <f>IFERROR(VLOOKUP(A1693,[2]Sheet1!$A:$I,5,FALSE),0)</f>
        <v>0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Não</v>
      </c>
      <c r="U1693" t="str">
        <f t="shared" si="158"/>
        <v>Não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0</v>
      </c>
      <c r="I1694">
        <f>IFERROR(VLOOKUP(A1694,[2]Sheet1!$A:$I,5,FALSE),0)</f>
        <v>0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Não</v>
      </c>
      <c r="U1694" t="str">
        <f t="shared" si="158"/>
        <v>Não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0</v>
      </c>
      <c r="I1695">
        <f>IFERROR(VLOOKUP(A1695,[2]Sheet1!$A:$I,5,FALSE),0)</f>
        <v>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Não</v>
      </c>
      <c r="U1695" t="str">
        <f t="shared" si="158"/>
        <v>Não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0</v>
      </c>
      <c r="I1696">
        <f>IFERROR(VLOOKUP(A1696,[2]Sheet1!$A:$I,5,FALSE),0)</f>
        <v>0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Não</v>
      </c>
      <c r="U1696" t="str">
        <f t="shared" si="158"/>
        <v>Não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0</v>
      </c>
      <c r="I1697">
        <f>IFERROR(VLOOKUP(A1697,[2]Sheet1!$A:$I,5,FALSE),0)</f>
        <v>0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Não</v>
      </c>
      <c r="U1697" t="str">
        <f t="shared" si="158"/>
        <v>Não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0</v>
      </c>
      <c r="I1698">
        <f>IFERROR(VLOOKUP(A1698,[2]Sheet1!$A:$I,5,FALSE),0)</f>
        <v>0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Não</v>
      </c>
      <c r="U1698" t="str">
        <f t="shared" si="158"/>
        <v>Não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0</v>
      </c>
      <c r="I1699">
        <f>IFERROR(VLOOKUP(A1699,[2]Sheet1!$A:$I,5,FALSE),0)</f>
        <v>0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Não</v>
      </c>
      <c r="U1699" t="str">
        <f t="shared" si="158"/>
        <v>Não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0</v>
      </c>
      <c r="I1700">
        <f>IFERROR(VLOOKUP(A1700,[2]Sheet1!$A:$I,5,FALSE),0)</f>
        <v>0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Não</v>
      </c>
      <c r="U1700" t="str">
        <f t="shared" si="158"/>
        <v>Não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0</v>
      </c>
      <c r="I1701">
        <f>IFERROR(VLOOKUP(A1701,[2]Sheet1!$A:$I,5,FALSE),0)</f>
        <v>0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Não</v>
      </c>
      <c r="U1701" t="str">
        <f t="shared" si="158"/>
        <v>Não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0</v>
      </c>
      <c r="I1702">
        <f>IFERROR(VLOOKUP(A1702,[2]Sheet1!$A:$I,5,FALSE),0)</f>
        <v>0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Não</v>
      </c>
      <c r="U1702" t="str">
        <f t="shared" si="158"/>
        <v>Não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0</v>
      </c>
      <c r="I1703">
        <f>IFERROR(VLOOKUP(A1703,[2]Sheet1!$A:$I,5,FALSE),0)</f>
        <v>0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Não</v>
      </c>
      <c r="U1703" t="str">
        <f t="shared" si="158"/>
        <v>Não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0</v>
      </c>
      <c r="I1704">
        <f>IFERROR(VLOOKUP(A1704,[2]Sheet1!$A:$I,5,FALSE),0)</f>
        <v>0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Não</v>
      </c>
      <c r="U1704" t="str">
        <f t="shared" si="158"/>
        <v>Não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0</v>
      </c>
      <c r="I1705">
        <f>IFERROR(VLOOKUP(A1705,[2]Sheet1!$A:$I,5,FALSE),0)</f>
        <v>0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Não</v>
      </c>
      <c r="U1705" t="str">
        <f t="shared" si="158"/>
        <v>Não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0</v>
      </c>
      <c r="I1706">
        <f>IFERROR(VLOOKUP(A1706,[2]Sheet1!$A:$I,5,FALSE),0)</f>
        <v>0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Não</v>
      </c>
      <c r="U1706" t="str">
        <f t="shared" si="158"/>
        <v>Não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0</v>
      </c>
      <c r="I1707">
        <f>IFERROR(VLOOKUP(A1707,[2]Sheet1!$A:$I,5,FALSE),0)</f>
        <v>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Não</v>
      </c>
      <c r="U1707" t="str">
        <f t="shared" si="158"/>
        <v>Não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0</v>
      </c>
      <c r="I1708">
        <f>IFERROR(VLOOKUP(A1708,[2]Sheet1!$A:$I,5,FALSE),0)</f>
        <v>0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Não</v>
      </c>
      <c r="U1708" t="str">
        <f t="shared" si="158"/>
        <v>Não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0</v>
      </c>
      <c r="I1709">
        <f>IFERROR(VLOOKUP(A1709,[2]Sheet1!$A:$I,5,FALSE),0)</f>
        <v>0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Não</v>
      </c>
      <c r="U1709" t="str">
        <f t="shared" si="158"/>
        <v>Não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0</v>
      </c>
      <c r="I1710">
        <f>IFERROR(VLOOKUP(A1710,[2]Sheet1!$A:$I,5,FALSE),0)</f>
        <v>0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Não</v>
      </c>
      <c r="U1710" t="str">
        <f t="shared" si="158"/>
        <v>Não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0</v>
      </c>
      <c r="I1711">
        <f>IFERROR(VLOOKUP(A1711,[2]Sheet1!$A:$I,5,FALSE),0)</f>
        <v>0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Não</v>
      </c>
      <c r="U1711" t="str">
        <f t="shared" si="158"/>
        <v>Não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0</v>
      </c>
      <c r="I1712">
        <f>IFERROR(VLOOKUP(A1712,[2]Sheet1!$A:$I,5,FALSE),0)</f>
        <v>0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Não</v>
      </c>
      <c r="U1712" t="str">
        <f t="shared" si="158"/>
        <v>Não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0</v>
      </c>
      <c r="I1713">
        <f>IFERROR(VLOOKUP(A1713,[2]Sheet1!$A:$I,5,FALSE),0)</f>
        <v>0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Não</v>
      </c>
      <c r="U1713" t="str">
        <f t="shared" si="158"/>
        <v>Não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0</v>
      </c>
      <c r="I1714">
        <f>IFERROR(VLOOKUP(A1714,[2]Sheet1!$A:$I,5,FALSE),0)</f>
        <v>0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Não</v>
      </c>
      <c r="U1714" t="str">
        <f t="shared" si="158"/>
        <v>Não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0</v>
      </c>
      <c r="I1715">
        <f>IFERROR(VLOOKUP(A1715,[2]Sheet1!$A:$I,5,FALSE),0)</f>
        <v>0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Não</v>
      </c>
      <c r="U1715" t="str">
        <f t="shared" si="158"/>
        <v>Não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0</v>
      </c>
      <c r="I1716">
        <f>IFERROR(VLOOKUP(A1716,[2]Sheet1!$A:$I,5,FALSE),0)</f>
        <v>0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Não</v>
      </c>
      <c r="U1716" t="str">
        <f t="shared" si="158"/>
        <v>Não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0</v>
      </c>
      <c r="I1717">
        <f>IFERROR(VLOOKUP(A1717,[2]Sheet1!$A:$I,5,FALSE),0)</f>
        <v>0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Não</v>
      </c>
      <c r="U1717" t="str">
        <f t="shared" si="158"/>
        <v>Não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0</v>
      </c>
      <c r="I1718">
        <f>IFERROR(VLOOKUP(A1718,[2]Sheet1!$A:$I,5,FALSE),0)</f>
        <v>0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Não</v>
      </c>
      <c r="U1718" t="str">
        <f t="shared" si="158"/>
        <v>Não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0</v>
      </c>
      <c r="I1719">
        <f>IFERROR(VLOOKUP(A1719,[2]Sheet1!$A:$I,5,FALSE),0)</f>
        <v>0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Não</v>
      </c>
      <c r="U1719" t="str">
        <f t="shared" si="158"/>
        <v>Não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0</v>
      </c>
      <c r="I1720">
        <f>IFERROR(VLOOKUP(A1720,[2]Sheet1!$A:$I,5,FALSE),0)</f>
        <v>0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Não</v>
      </c>
      <c r="U1720" t="str">
        <f t="shared" si="158"/>
        <v>Não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0</v>
      </c>
      <c r="I1721">
        <f>IFERROR(VLOOKUP(A1721,[2]Sheet1!$A:$I,5,FALSE),0)</f>
        <v>0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Não</v>
      </c>
      <c r="U1721" t="str">
        <f t="shared" si="158"/>
        <v>Não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0</v>
      </c>
      <c r="I1722">
        <f>IFERROR(VLOOKUP(A1722,[2]Sheet1!$A:$I,5,FALSE),0)</f>
        <v>0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Não</v>
      </c>
      <c r="U1722" t="str">
        <f t="shared" si="158"/>
        <v>Não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0</v>
      </c>
      <c r="I1723">
        <f>IFERROR(VLOOKUP(A1723,[2]Sheet1!$A:$I,5,FALSE),0)</f>
        <v>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Não</v>
      </c>
      <c r="U1723" t="str">
        <f t="shared" si="158"/>
        <v>Não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0</v>
      </c>
      <c r="I1724">
        <f>IFERROR(VLOOKUP(A1724,[2]Sheet1!$A:$I,5,FALSE),0)</f>
        <v>0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Não</v>
      </c>
      <c r="U1724" t="str">
        <f t="shared" si="158"/>
        <v>Não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0</v>
      </c>
      <c r="I1725">
        <f>IFERROR(VLOOKUP(A1725,[2]Sheet1!$A:$I,5,FALSE),0)</f>
        <v>0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Não</v>
      </c>
      <c r="U1725" t="str">
        <f t="shared" si="158"/>
        <v>Não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0</v>
      </c>
      <c r="I1726">
        <f>IFERROR(VLOOKUP(A1726,[2]Sheet1!$A:$I,5,FALSE),0)</f>
        <v>0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Não</v>
      </c>
      <c r="U1726" t="str">
        <f t="shared" si="158"/>
        <v>Não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0</v>
      </c>
      <c r="I1727">
        <f>IFERROR(VLOOKUP(A1727,[2]Sheet1!$A:$I,5,FALSE),0)</f>
        <v>0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Não</v>
      </c>
      <c r="U1727" t="str">
        <f t="shared" si="158"/>
        <v>Não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0</v>
      </c>
      <c r="I1728">
        <f>IFERROR(VLOOKUP(A1728,[2]Sheet1!$A:$I,5,FALSE),0)</f>
        <v>0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Não</v>
      </c>
      <c r="U1728" t="str">
        <f t="shared" si="158"/>
        <v>Não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0</v>
      </c>
      <c r="I1729">
        <f>IFERROR(VLOOKUP(A1729,[2]Sheet1!$A:$I,5,FALSE),0)</f>
        <v>0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Não</v>
      </c>
      <c r="U1729" t="str">
        <f t="shared" si="158"/>
        <v>Não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0</v>
      </c>
      <c r="I1730">
        <f>IFERROR(VLOOKUP(A1730,[2]Sheet1!$A:$I,5,FALSE),0)</f>
        <v>0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Não</v>
      </c>
      <c r="U1730" t="str">
        <f t="shared" si="158"/>
        <v>Não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0</v>
      </c>
      <c r="I1731">
        <f>IFERROR(VLOOKUP(A1731,[2]Sheet1!$A:$I,5,FALSE),0)</f>
        <v>0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Não</v>
      </c>
      <c r="U1731" t="str">
        <f t="shared" si="158"/>
        <v>Não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0</v>
      </c>
      <c r="I1732">
        <f>IFERROR(VLOOKUP(A1732,[2]Sheet1!$A:$I,5,FALSE),0)</f>
        <v>0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Não</v>
      </c>
      <c r="U1732" t="str">
        <f t="shared" si="158"/>
        <v>Não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0</v>
      </c>
      <c r="I1733">
        <f>IFERROR(VLOOKUP(A1733,[2]Sheet1!$A:$I,5,FALSE),0)</f>
        <v>0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Não</v>
      </c>
      <c r="U1733" t="str">
        <f t="shared" si="158"/>
        <v>Não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0</v>
      </c>
      <c r="I1734">
        <f>IFERROR(VLOOKUP(A1734,[2]Sheet1!$A:$I,5,FALSE),0)</f>
        <v>0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Não</v>
      </c>
      <c r="U1734" t="str">
        <f t="shared" ref="U1734:U1797" si="164">IF(C1734+I1734+O1734&gt;0,"Sim","Não")</f>
        <v>Não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0</v>
      </c>
      <c r="I1735">
        <f>IFERROR(VLOOKUP(A1735,[2]Sheet1!$A:$I,5,FALSE),0)</f>
        <v>0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Não</v>
      </c>
      <c r="U1735" t="str">
        <f t="shared" si="164"/>
        <v>Não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0</v>
      </c>
      <c r="I1736">
        <f>IFERROR(VLOOKUP(A1736,[2]Sheet1!$A:$I,5,FALSE),0)</f>
        <v>0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Não</v>
      </c>
      <c r="U1736" t="str">
        <f t="shared" si="164"/>
        <v>Não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0</v>
      </c>
      <c r="I1737">
        <f>IFERROR(VLOOKUP(A1737,[2]Sheet1!$A:$I,5,FALSE),0)</f>
        <v>0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Não</v>
      </c>
      <c r="U1737" t="str">
        <f t="shared" si="164"/>
        <v>Não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0</v>
      </c>
      <c r="I1738">
        <f>IFERROR(VLOOKUP(A1738,[2]Sheet1!$A:$I,5,FALSE),0)</f>
        <v>0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Não</v>
      </c>
      <c r="U1738" t="str">
        <f t="shared" si="164"/>
        <v>Não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0</v>
      </c>
      <c r="I1739">
        <f>IFERROR(VLOOKUP(A1739,[2]Sheet1!$A:$I,5,FALSE),0)</f>
        <v>0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Não</v>
      </c>
      <c r="U1739" t="str">
        <f t="shared" si="164"/>
        <v>Não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0</v>
      </c>
      <c r="I1740">
        <f>IFERROR(VLOOKUP(A1740,[2]Sheet1!$A:$I,5,FALSE),0)</f>
        <v>0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Não</v>
      </c>
      <c r="U1740" t="str">
        <f t="shared" si="164"/>
        <v>Não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0</v>
      </c>
      <c r="I1741">
        <f>IFERROR(VLOOKUP(A1741,[2]Sheet1!$A:$I,5,FALSE),0)</f>
        <v>0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Não</v>
      </c>
      <c r="U1741" t="str">
        <f t="shared" si="164"/>
        <v>Não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0</v>
      </c>
      <c r="I1742">
        <f>IFERROR(VLOOKUP(A1742,[2]Sheet1!$A:$I,5,FALSE),0)</f>
        <v>0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Não</v>
      </c>
      <c r="U1742" t="str">
        <f t="shared" si="164"/>
        <v>Não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0</v>
      </c>
      <c r="I1743">
        <f>IFERROR(VLOOKUP(A1743,[2]Sheet1!$A:$I,5,FALSE),0)</f>
        <v>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Não</v>
      </c>
      <c r="U1743" t="str">
        <f t="shared" si="164"/>
        <v>Não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0</v>
      </c>
      <c r="I1744">
        <f>IFERROR(VLOOKUP(A1744,[2]Sheet1!$A:$I,5,FALSE),0)</f>
        <v>0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Não</v>
      </c>
      <c r="U1744" t="str">
        <f t="shared" si="164"/>
        <v>Não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0</v>
      </c>
      <c r="I1745">
        <f>IFERROR(VLOOKUP(A1745,[2]Sheet1!$A:$I,5,FALSE),0)</f>
        <v>0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Não</v>
      </c>
      <c r="U1745" t="str">
        <f t="shared" si="164"/>
        <v>Não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0</v>
      </c>
      <c r="I1746">
        <f>IFERROR(VLOOKUP(A1746,[2]Sheet1!$A:$I,5,FALSE),0)</f>
        <v>0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Não</v>
      </c>
      <c r="U1746" t="str">
        <f t="shared" si="164"/>
        <v>Não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0</v>
      </c>
      <c r="I1747">
        <f>IFERROR(VLOOKUP(A1747,[2]Sheet1!$A:$I,5,FALSE),0)</f>
        <v>0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Não</v>
      </c>
      <c r="U1747" t="str">
        <f t="shared" si="164"/>
        <v>Não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0</v>
      </c>
      <c r="I1748">
        <f>IFERROR(VLOOKUP(A1748,[2]Sheet1!$A:$I,5,FALSE),0)</f>
        <v>0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Não</v>
      </c>
      <c r="U1748" t="str">
        <f t="shared" si="164"/>
        <v>Não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0</v>
      </c>
      <c r="I1749">
        <f>IFERROR(VLOOKUP(A1749,[2]Sheet1!$A:$I,5,FALSE),0)</f>
        <v>0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Não</v>
      </c>
      <c r="U1749" t="str">
        <f t="shared" si="164"/>
        <v>Não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0</v>
      </c>
      <c r="I1750">
        <f>IFERROR(VLOOKUP(A1750,[2]Sheet1!$A:$I,5,FALSE),0)</f>
        <v>0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Não</v>
      </c>
      <c r="U1750" t="str">
        <f t="shared" si="164"/>
        <v>Não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0</v>
      </c>
      <c r="I1751">
        <f>IFERROR(VLOOKUP(A1751,[2]Sheet1!$A:$I,5,FALSE),0)</f>
        <v>0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Não</v>
      </c>
      <c r="U1751" t="str">
        <f t="shared" si="164"/>
        <v>Não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0</v>
      </c>
      <c r="I1752">
        <f>IFERROR(VLOOKUP(A1752,[2]Sheet1!$A:$I,5,FALSE),0)</f>
        <v>0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Não</v>
      </c>
      <c r="U1752" t="str">
        <f t="shared" si="164"/>
        <v>Não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0</v>
      </c>
      <c r="I1753">
        <f>IFERROR(VLOOKUP(A1753,[2]Sheet1!$A:$I,5,FALSE),0)</f>
        <v>0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Não</v>
      </c>
      <c r="U1753" t="str">
        <f t="shared" si="164"/>
        <v>Não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0</v>
      </c>
      <c r="I1754">
        <f>IFERROR(VLOOKUP(A1754,[2]Sheet1!$A:$I,5,FALSE),0)</f>
        <v>0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Não</v>
      </c>
      <c r="U1754" t="str">
        <f t="shared" si="164"/>
        <v>Não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0</v>
      </c>
      <c r="I1755">
        <f>IFERROR(VLOOKUP(A1755,[2]Sheet1!$A:$I,5,FALSE),0)</f>
        <v>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Não</v>
      </c>
      <c r="U1755" t="str">
        <f t="shared" si="164"/>
        <v>Não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0</v>
      </c>
      <c r="I1756">
        <f>IFERROR(VLOOKUP(A1756,[2]Sheet1!$A:$I,5,FALSE),0)</f>
        <v>0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Não</v>
      </c>
      <c r="U1756" t="str">
        <f t="shared" si="164"/>
        <v>Não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0</v>
      </c>
      <c r="I1757">
        <f>IFERROR(VLOOKUP(A1757,[2]Sheet1!$A:$I,5,FALSE),0)</f>
        <v>0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Não</v>
      </c>
      <c r="U1757" t="str">
        <f t="shared" si="164"/>
        <v>Não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0</v>
      </c>
      <c r="I1758">
        <f>IFERROR(VLOOKUP(A1758,[2]Sheet1!$A:$I,5,FALSE),0)</f>
        <v>0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Não</v>
      </c>
      <c r="U1758" t="str">
        <f t="shared" si="164"/>
        <v>Não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0</v>
      </c>
      <c r="I1759">
        <f>IFERROR(VLOOKUP(A1759,[2]Sheet1!$A:$I,5,FALSE),0)</f>
        <v>0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Não</v>
      </c>
      <c r="U1759" t="str">
        <f t="shared" si="164"/>
        <v>Não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0</v>
      </c>
      <c r="I1760">
        <f>IFERROR(VLOOKUP(A1760,[2]Sheet1!$A:$I,5,FALSE),0)</f>
        <v>0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Não</v>
      </c>
      <c r="U1760" t="str">
        <f t="shared" si="164"/>
        <v>Não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0</v>
      </c>
      <c r="I1761">
        <f>IFERROR(VLOOKUP(A1761,[2]Sheet1!$A:$I,5,FALSE),0)</f>
        <v>0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Não</v>
      </c>
      <c r="U1761" t="str">
        <f t="shared" si="164"/>
        <v>Não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0</v>
      </c>
      <c r="I1762">
        <f>IFERROR(VLOOKUP(A1762,[2]Sheet1!$A:$I,5,FALSE),0)</f>
        <v>0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Não</v>
      </c>
      <c r="U1762" t="str">
        <f t="shared" si="164"/>
        <v>Não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0</v>
      </c>
      <c r="I1763">
        <f>IFERROR(VLOOKUP(A1763,[2]Sheet1!$A:$I,5,FALSE),0)</f>
        <v>0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Não</v>
      </c>
      <c r="U1763" t="str">
        <f t="shared" si="164"/>
        <v>Não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0</v>
      </c>
      <c r="I1765">
        <f>IFERROR(VLOOKUP(A1765,[2]Sheet1!$A:$I,5,FALSE),0)</f>
        <v>0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Não</v>
      </c>
      <c r="U1765" t="str">
        <f t="shared" si="164"/>
        <v>Não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0</v>
      </c>
      <c r="I1766">
        <f>IFERROR(VLOOKUP(A1766,[2]Sheet1!$A:$I,5,FALSE),0)</f>
        <v>0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Não</v>
      </c>
      <c r="U1766" t="str">
        <f t="shared" si="164"/>
        <v>Não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0</v>
      </c>
      <c r="I1767">
        <f>IFERROR(VLOOKUP(A1767,[2]Sheet1!$A:$I,5,FALSE),0)</f>
        <v>0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Não</v>
      </c>
      <c r="U1767" t="str">
        <f t="shared" si="164"/>
        <v>Não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0</v>
      </c>
      <c r="I1768">
        <f>IFERROR(VLOOKUP(A1768,[2]Sheet1!$A:$I,5,FALSE),0)</f>
        <v>0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Não</v>
      </c>
      <c r="U1768" t="str">
        <f t="shared" si="164"/>
        <v>Não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0</v>
      </c>
      <c r="I1769">
        <f>IFERROR(VLOOKUP(A1769,[2]Sheet1!$A:$I,5,FALSE),0)</f>
        <v>0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Não</v>
      </c>
      <c r="U1769" t="str">
        <f t="shared" si="164"/>
        <v>Não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0</v>
      </c>
      <c r="I1770">
        <f>IFERROR(VLOOKUP(A1770,[2]Sheet1!$A:$I,5,FALSE),0)</f>
        <v>0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Não</v>
      </c>
      <c r="U1770" t="str">
        <f t="shared" si="164"/>
        <v>Não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0</v>
      </c>
      <c r="I1771">
        <f>IFERROR(VLOOKUP(A1771,[2]Sheet1!$A:$I,5,FALSE),0)</f>
        <v>0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Não</v>
      </c>
      <c r="U1771" t="str">
        <f t="shared" si="164"/>
        <v>Não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0</v>
      </c>
      <c r="I1772">
        <f>IFERROR(VLOOKUP(A1772,[2]Sheet1!$A:$I,5,FALSE),0)</f>
        <v>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Não</v>
      </c>
      <c r="U1772" t="str">
        <f t="shared" si="164"/>
        <v>Não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0</v>
      </c>
      <c r="I1773">
        <f>IFERROR(VLOOKUP(A1773,[2]Sheet1!$A:$I,5,FALSE),0)</f>
        <v>0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Não</v>
      </c>
      <c r="U1773" t="str">
        <f t="shared" si="164"/>
        <v>Não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0</v>
      </c>
      <c r="I1774">
        <f>IFERROR(VLOOKUP(A1774,[2]Sheet1!$A:$I,5,FALSE),0)</f>
        <v>0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Não</v>
      </c>
      <c r="U1774" t="str">
        <f t="shared" si="164"/>
        <v>Não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0</v>
      </c>
      <c r="I1775">
        <f>IFERROR(VLOOKUP(A1775,[2]Sheet1!$A:$I,5,FALSE),0)</f>
        <v>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Não</v>
      </c>
      <c r="U1775" t="str">
        <f t="shared" si="164"/>
        <v>Não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0</v>
      </c>
      <c r="I1776">
        <f>IFERROR(VLOOKUP(A1776,[2]Sheet1!$A:$I,5,FALSE),0)</f>
        <v>0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Não</v>
      </c>
      <c r="U1776" t="str">
        <f t="shared" si="164"/>
        <v>Não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0</v>
      </c>
      <c r="I1777">
        <f>IFERROR(VLOOKUP(A1777,[2]Sheet1!$A:$I,5,FALSE),0)</f>
        <v>0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Não</v>
      </c>
      <c r="U1777" t="str">
        <f t="shared" si="164"/>
        <v>Não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0</v>
      </c>
      <c r="I1778">
        <f>IFERROR(VLOOKUP(A1778,[2]Sheet1!$A:$I,5,FALSE),0)</f>
        <v>0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Não</v>
      </c>
      <c r="U1778" t="str">
        <f t="shared" si="164"/>
        <v>Não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0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Não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0</v>
      </c>
      <c r="I1780">
        <f>IFERROR(VLOOKUP(A1780,[2]Sheet1!$A:$I,5,FALSE),0)</f>
        <v>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Não</v>
      </c>
      <c r="U1780" t="str">
        <f t="shared" si="164"/>
        <v>Não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0</v>
      </c>
      <c r="I1781">
        <f>IFERROR(VLOOKUP(A1781,[2]Sheet1!$A:$I,5,FALSE),0)</f>
        <v>0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Não</v>
      </c>
      <c r="U1781" t="str">
        <f t="shared" si="164"/>
        <v>Não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0</v>
      </c>
      <c r="I1782">
        <f>IFERROR(VLOOKUP(A1782,[2]Sheet1!$A:$I,5,FALSE),0)</f>
        <v>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Não</v>
      </c>
      <c r="U1782" t="str">
        <f t="shared" si="164"/>
        <v>Não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0</v>
      </c>
      <c r="I1783">
        <f>IFERROR(VLOOKUP(A1783,[2]Sheet1!$A:$I,5,FALSE),0)</f>
        <v>0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Não</v>
      </c>
      <c r="U1783" t="str">
        <f t="shared" si="164"/>
        <v>Não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0</v>
      </c>
      <c r="I1784">
        <f>IFERROR(VLOOKUP(A1784,[2]Sheet1!$A:$I,5,FALSE),0)</f>
        <v>0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Não</v>
      </c>
      <c r="U1784" t="str">
        <f t="shared" si="164"/>
        <v>Não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0</v>
      </c>
      <c r="I1785">
        <f>IFERROR(VLOOKUP(A1785,[2]Sheet1!$A:$I,5,FALSE),0)</f>
        <v>0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Não</v>
      </c>
      <c r="U1785" t="str">
        <f t="shared" si="164"/>
        <v>Não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0</v>
      </c>
      <c r="I1786">
        <f>IFERROR(VLOOKUP(A1786,[2]Sheet1!$A:$I,5,FALSE),0)</f>
        <v>0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Não</v>
      </c>
      <c r="U1786" t="str">
        <f t="shared" si="164"/>
        <v>Não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0</v>
      </c>
      <c r="I1787">
        <f>IFERROR(VLOOKUP(A1787,[2]Sheet1!$A:$I,5,FALSE),0)</f>
        <v>0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Não</v>
      </c>
      <c r="U1787" t="str">
        <f t="shared" si="164"/>
        <v>Não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0</v>
      </c>
      <c r="I1788">
        <f>IFERROR(VLOOKUP(A1788,[2]Sheet1!$A:$I,5,FALSE),0)</f>
        <v>0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Não</v>
      </c>
      <c r="U1788" t="str">
        <f t="shared" si="164"/>
        <v>Não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0</v>
      </c>
      <c r="I1789">
        <f>IFERROR(VLOOKUP(A1789,[2]Sheet1!$A:$I,5,FALSE),0)</f>
        <v>0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Não</v>
      </c>
      <c r="U1789" t="str">
        <f t="shared" si="164"/>
        <v>Não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0</v>
      </c>
      <c r="I1790">
        <f>IFERROR(VLOOKUP(A1790,[2]Sheet1!$A:$I,5,FALSE),0)</f>
        <v>0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Não</v>
      </c>
      <c r="U1790" t="str">
        <f t="shared" si="164"/>
        <v>Não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0</v>
      </c>
      <c r="I1791">
        <f>IFERROR(VLOOKUP(A1791,[2]Sheet1!$A:$I,5,FALSE),0)</f>
        <v>0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Não</v>
      </c>
      <c r="U1791" t="str">
        <f t="shared" si="164"/>
        <v>Não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0</v>
      </c>
      <c r="I1792">
        <f>IFERROR(VLOOKUP(A1792,[2]Sheet1!$A:$I,5,FALSE),0)</f>
        <v>0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Não</v>
      </c>
      <c r="U1792" t="str">
        <f t="shared" si="164"/>
        <v>Não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0</v>
      </c>
      <c r="I1793">
        <f>IFERROR(VLOOKUP(A1793,[2]Sheet1!$A:$I,5,FALSE),0)</f>
        <v>0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Não</v>
      </c>
      <c r="U1793" t="str">
        <f t="shared" si="164"/>
        <v>Não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0</v>
      </c>
      <c r="I1794">
        <f>IFERROR(VLOOKUP(A1794,[2]Sheet1!$A:$I,5,FALSE),0)</f>
        <v>0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Não</v>
      </c>
      <c r="U1794" t="str">
        <f t="shared" si="164"/>
        <v>Não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0</v>
      </c>
      <c r="I1795">
        <f>IFERROR(VLOOKUP(A1795,[2]Sheet1!$A:$I,5,FALSE),0)</f>
        <v>0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Não</v>
      </c>
      <c r="U1795" t="str">
        <f t="shared" si="164"/>
        <v>Não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0</v>
      </c>
      <c r="I1796">
        <f>IFERROR(VLOOKUP(A1796,[2]Sheet1!$A:$I,5,FALSE),0)</f>
        <v>0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Não</v>
      </c>
      <c r="U1796" t="str">
        <f t="shared" si="164"/>
        <v>Não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0</v>
      </c>
      <c r="I1797">
        <f>IFERROR(VLOOKUP(A1797,[2]Sheet1!$A:$I,5,FALSE),0)</f>
        <v>0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Não</v>
      </c>
      <c r="U1797" t="str">
        <f t="shared" si="164"/>
        <v>Não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0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Não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0</v>
      </c>
      <c r="I1799">
        <f>IFERROR(VLOOKUP(A1799,[2]Sheet1!$A:$I,5,FALSE),0)</f>
        <v>0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Não</v>
      </c>
      <c r="U1799" t="str">
        <f t="shared" si="170"/>
        <v>Não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0</v>
      </c>
      <c r="I1800">
        <f>IFERROR(VLOOKUP(A1800,[2]Sheet1!$A:$I,5,FALSE),0)</f>
        <v>0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Não</v>
      </c>
      <c r="U1800" t="str">
        <f t="shared" si="170"/>
        <v>Não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0</v>
      </c>
      <c r="I1801">
        <f>IFERROR(VLOOKUP(A1801,[2]Sheet1!$A:$I,5,FALSE),0)</f>
        <v>0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Não</v>
      </c>
      <c r="U1801" t="str">
        <f t="shared" si="170"/>
        <v>Não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0</v>
      </c>
      <c r="I1802">
        <f>IFERROR(VLOOKUP(A1802,[2]Sheet1!$A:$I,5,FALSE),0)</f>
        <v>0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Não</v>
      </c>
      <c r="U1802" t="str">
        <f t="shared" si="170"/>
        <v>Não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0</v>
      </c>
      <c r="I1803">
        <f>IFERROR(VLOOKUP(A1803,[2]Sheet1!$A:$I,5,FALSE),0)</f>
        <v>0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Não</v>
      </c>
      <c r="U1803" t="str">
        <f t="shared" si="170"/>
        <v>Não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0</v>
      </c>
      <c r="I1804">
        <f>IFERROR(VLOOKUP(A1804,[2]Sheet1!$A:$I,5,FALSE),0)</f>
        <v>0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Não</v>
      </c>
      <c r="U1804" t="str">
        <f t="shared" si="170"/>
        <v>Não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0</v>
      </c>
      <c r="I1805">
        <f>IFERROR(VLOOKUP(A1805,[2]Sheet1!$A:$I,5,FALSE),0)</f>
        <v>0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Não</v>
      </c>
      <c r="U1805" t="str">
        <f t="shared" si="170"/>
        <v>Não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0</v>
      </c>
      <c r="I1806">
        <f>IFERROR(VLOOKUP(A1806,[2]Sheet1!$A:$I,5,FALSE),0)</f>
        <v>0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Não</v>
      </c>
      <c r="U1806" t="str">
        <f t="shared" si="170"/>
        <v>Não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0</v>
      </c>
      <c r="I1807">
        <f>IFERROR(VLOOKUP(A1807,[2]Sheet1!$A:$I,5,FALSE),0)</f>
        <v>0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Não</v>
      </c>
      <c r="U1807" t="str">
        <f t="shared" si="170"/>
        <v>Não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0</v>
      </c>
      <c r="I1808">
        <f>IFERROR(VLOOKUP(A1808,[2]Sheet1!$A:$I,5,FALSE),0)</f>
        <v>0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Não</v>
      </c>
      <c r="U1808" t="str">
        <f t="shared" si="170"/>
        <v>Não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0</v>
      </c>
      <c r="I1809">
        <f>IFERROR(VLOOKUP(A1809,[2]Sheet1!$A:$I,5,FALSE),0)</f>
        <v>0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Não</v>
      </c>
      <c r="U1809" t="str">
        <f t="shared" si="170"/>
        <v>Não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0</v>
      </c>
      <c r="I1810">
        <f>IFERROR(VLOOKUP(A1810,[2]Sheet1!$A:$I,5,FALSE),0)</f>
        <v>0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Não</v>
      </c>
      <c r="U1810" t="str">
        <f t="shared" si="170"/>
        <v>Não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0</v>
      </c>
      <c r="I1811">
        <f>IFERROR(VLOOKUP(A1811,[2]Sheet1!$A:$I,5,FALSE),0)</f>
        <v>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Não</v>
      </c>
      <c r="U1811" t="str">
        <f t="shared" si="170"/>
        <v>Não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0</v>
      </c>
      <c r="I1812">
        <f>IFERROR(VLOOKUP(A1812,[2]Sheet1!$A:$I,5,FALSE),0)</f>
        <v>0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Não</v>
      </c>
      <c r="U1812" t="str">
        <f t="shared" si="170"/>
        <v>Não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0</v>
      </c>
      <c r="I1813">
        <f>IFERROR(VLOOKUP(A1813,[2]Sheet1!$A:$I,5,FALSE),0)</f>
        <v>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Não</v>
      </c>
      <c r="U1813" t="str">
        <f t="shared" si="170"/>
        <v>Não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0</v>
      </c>
      <c r="I1814">
        <f>IFERROR(VLOOKUP(A1814,[2]Sheet1!$A:$I,5,FALSE),0)</f>
        <v>0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Não</v>
      </c>
      <c r="U1814" t="str">
        <f t="shared" si="170"/>
        <v>Não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0</v>
      </c>
      <c r="I1815">
        <f>IFERROR(VLOOKUP(A1815,[2]Sheet1!$A:$I,5,FALSE),0)</f>
        <v>0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Não</v>
      </c>
      <c r="U1815" t="str">
        <f t="shared" si="170"/>
        <v>Não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0</v>
      </c>
      <c r="I1816">
        <f>IFERROR(VLOOKUP(A1816,[2]Sheet1!$A:$I,5,FALSE),0)</f>
        <v>0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Não</v>
      </c>
      <c r="U1816" t="str">
        <f t="shared" si="170"/>
        <v>Não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0</v>
      </c>
      <c r="I1817">
        <f>IFERROR(VLOOKUP(A1817,[2]Sheet1!$A:$I,5,FALSE),0)</f>
        <v>0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Não</v>
      </c>
      <c r="U1817" t="str">
        <f t="shared" si="170"/>
        <v>Não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0</v>
      </c>
      <c r="I1818">
        <f>IFERROR(VLOOKUP(A1818,[2]Sheet1!$A:$I,5,FALSE),0)</f>
        <v>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Não</v>
      </c>
      <c r="U1818" t="str">
        <f t="shared" si="170"/>
        <v>Não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0</v>
      </c>
      <c r="I1819">
        <f>IFERROR(VLOOKUP(A1819,[2]Sheet1!$A:$I,5,FALSE),0)</f>
        <v>0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Não</v>
      </c>
      <c r="U1819" t="str">
        <f t="shared" si="170"/>
        <v>Não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0</v>
      </c>
      <c r="I1820">
        <f>IFERROR(VLOOKUP(A1820,[2]Sheet1!$A:$I,5,FALSE),0)</f>
        <v>0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Não</v>
      </c>
      <c r="U1820" t="str">
        <f t="shared" si="170"/>
        <v>Não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0</v>
      </c>
      <c r="I1821">
        <f>IFERROR(VLOOKUP(A1821,[2]Sheet1!$A:$I,5,FALSE),0)</f>
        <v>0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Não</v>
      </c>
      <c r="U1821" t="str">
        <f t="shared" si="170"/>
        <v>Não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0</v>
      </c>
      <c r="I1822">
        <f>IFERROR(VLOOKUP(A1822,[2]Sheet1!$A:$I,5,FALSE),0)</f>
        <v>0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Não</v>
      </c>
      <c r="U1822" t="str">
        <f t="shared" si="170"/>
        <v>Não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0</v>
      </c>
      <c r="I1823">
        <f>IFERROR(VLOOKUP(A1823,[2]Sheet1!$A:$I,5,FALSE),0)</f>
        <v>0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Não</v>
      </c>
      <c r="U1823" t="str">
        <f t="shared" si="170"/>
        <v>Não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0</v>
      </c>
      <c r="I1824">
        <f>IFERROR(VLOOKUP(A1824,[2]Sheet1!$A:$I,5,FALSE),0)</f>
        <v>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Não</v>
      </c>
      <c r="U1824" t="str">
        <f t="shared" si="170"/>
        <v>Não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0</v>
      </c>
      <c r="I1825">
        <f>IFERROR(VLOOKUP(A1825,[2]Sheet1!$A:$I,5,FALSE),0)</f>
        <v>0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Não</v>
      </c>
      <c r="U1825" t="str">
        <f t="shared" si="170"/>
        <v>Não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0</v>
      </c>
      <c r="I1826">
        <f>IFERROR(VLOOKUP(A1826,[2]Sheet1!$A:$I,5,FALSE),0)</f>
        <v>0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Não</v>
      </c>
      <c r="U1826" t="str">
        <f t="shared" si="170"/>
        <v>Não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0</v>
      </c>
      <c r="I1827">
        <f>IFERROR(VLOOKUP(A1827,[2]Sheet1!$A:$I,5,FALSE),0)</f>
        <v>0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Não</v>
      </c>
      <c r="U1827" t="str">
        <f t="shared" si="170"/>
        <v>Não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0</v>
      </c>
      <c r="I1828">
        <f>IFERROR(VLOOKUP(A1828,[2]Sheet1!$A:$I,5,FALSE),0)</f>
        <v>0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Não</v>
      </c>
      <c r="U1828" t="str">
        <f t="shared" si="170"/>
        <v>Não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0</v>
      </c>
      <c r="I1829">
        <f>IFERROR(VLOOKUP(A1829,[2]Sheet1!$A:$I,5,FALSE),0)</f>
        <v>0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Não</v>
      </c>
      <c r="U1829" t="str">
        <f t="shared" si="170"/>
        <v>Não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0</v>
      </c>
      <c r="I1830">
        <f>IFERROR(VLOOKUP(A1830,[2]Sheet1!$A:$I,5,FALSE),0)</f>
        <v>0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Não</v>
      </c>
      <c r="U1830" t="str">
        <f t="shared" si="170"/>
        <v>Não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0</v>
      </c>
      <c r="I1831">
        <f>IFERROR(VLOOKUP(A1831,[2]Sheet1!$A:$I,5,FALSE),0)</f>
        <v>0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Não</v>
      </c>
      <c r="U1831" t="str">
        <f t="shared" si="170"/>
        <v>Não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0</v>
      </c>
      <c r="I1832">
        <f>IFERROR(VLOOKUP(A1832,[2]Sheet1!$A:$I,5,FALSE),0)</f>
        <v>0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Não</v>
      </c>
      <c r="U1832" t="str">
        <f t="shared" si="170"/>
        <v>Não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0</v>
      </c>
      <c r="I1833">
        <f>IFERROR(VLOOKUP(A1833,[2]Sheet1!$A:$I,5,FALSE),0)</f>
        <v>0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Não</v>
      </c>
      <c r="U1833" t="str">
        <f t="shared" si="170"/>
        <v>Não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0</v>
      </c>
      <c r="I1834">
        <f>IFERROR(VLOOKUP(A1834,[2]Sheet1!$A:$I,5,FALSE),0)</f>
        <v>0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Não</v>
      </c>
      <c r="U1834" t="str">
        <f t="shared" si="170"/>
        <v>Não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0</v>
      </c>
      <c r="I1835">
        <f>IFERROR(VLOOKUP(A1835,[2]Sheet1!$A:$I,5,FALSE),0)</f>
        <v>0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Não</v>
      </c>
      <c r="U1835" t="str">
        <f t="shared" si="170"/>
        <v>Não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0</v>
      </c>
      <c r="I1836">
        <f>IFERROR(VLOOKUP(A1836,[2]Sheet1!$A:$I,5,FALSE),0)</f>
        <v>0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Não</v>
      </c>
      <c r="U1836" t="str">
        <f t="shared" si="170"/>
        <v>Não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0</v>
      </c>
      <c r="I1837">
        <f>IFERROR(VLOOKUP(A1837,[2]Sheet1!$A:$I,5,FALSE),0)</f>
        <v>0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Não</v>
      </c>
      <c r="U1837" t="str">
        <f t="shared" si="170"/>
        <v>Não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0</v>
      </c>
      <c r="I1838">
        <f>IFERROR(VLOOKUP(A1838,[2]Sheet1!$A:$I,5,FALSE),0)</f>
        <v>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Não</v>
      </c>
      <c r="U1838" t="str">
        <f t="shared" si="170"/>
        <v>Não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0</v>
      </c>
      <c r="I1839">
        <f>IFERROR(VLOOKUP(A1839,[2]Sheet1!$A:$I,5,FALSE),0)</f>
        <v>0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Não</v>
      </c>
      <c r="U1839" t="str">
        <f t="shared" si="170"/>
        <v>Não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0</v>
      </c>
      <c r="I1840">
        <f>IFERROR(VLOOKUP(A1840,[2]Sheet1!$A:$I,5,FALSE),0)</f>
        <v>0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Não</v>
      </c>
      <c r="U1840" t="str">
        <f t="shared" si="170"/>
        <v>Não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0</v>
      </c>
      <c r="I1841">
        <f>IFERROR(VLOOKUP(A1841,[2]Sheet1!$A:$I,5,FALSE),0)</f>
        <v>0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Não</v>
      </c>
      <c r="U1841" t="str">
        <f t="shared" si="170"/>
        <v>Não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0</v>
      </c>
      <c r="I1842">
        <f>IFERROR(VLOOKUP(A1842,[2]Sheet1!$A:$I,5,FALSE),0)</f>
        <v>0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Não</v>
      </c>
      <c r="U1842" t="str">
        <f t="shared" si="170"/>
        <v>Não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0</v>
      </c>
      <c r="I1843">
        <f>IFERROR(VLOOKUP(A1843,[2]Sheet1!$A:$I,5,FALSE),0)</f>
        <v>0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Não</v>
      </c>
      <c r="U1843" t="str">
        <f t="shared" si="170"/>
        <v>Não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0</v>
      </c>
      <c r="I1844">
        <f>IFERROR(VLOOKUP(A1844,[2]Sheet1!$A:$I,5,FALSE),0)</f>
        <v>0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Não</v>
      </c>
      <c r="U1844" t="str">
        <f t="shared" si="170"/>
        <v>Não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0</v>
      </c>
      <c r="I1845">
        <f>IFERROR(VLOOKUP(A1845,[2]Sheet1!$A:$I,5,FALSE),0)</f>
        <v>0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Não</v>
      </c>
      <c r="U1845" t="str">
        <f t="shared" si="170"/>
        <v>Não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0</v>
      </c>
      <c r="I1846">
        <f>IFERROR(VLOOKUP(A1846,[2]Sheet1!$A:$I,5,FALSE),0)</f>
        <v>0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Não</v>
      </c>
      <c r="U1846" t="str">
        <f t="shared" si="170"/>
        <v>Não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0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Não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0</v>
      </c>
      <c r="I1848">
        <f>IFERROR(VLOOKUP(A1848,[2]Sheet1!$A:$I,5,FALSE),0)</f>
        <v>0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Não</v>
      </c>
      <c r="U1848" t="str">
        <f t="shared" si="170"/>
        <v>Não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0</v>
      </c>
      <c r="I1849">
        <f>IFERROR(VLOOKUP(A1849,[2]Sheet1!$A:$I,5,FALSE),0)</f>
        <v>0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Não</v>
      </c>
      <c r="U1849" t="str">
        <f t="shared" si="170"/>
        <v>Não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0</v>
      </c>
      <c r="I1850">
        <f>IFERROR(VLOOKUP(A1850,[2]Sheet1!$A:$I,5,FALSE),0)</f>
        <v>0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Não</v>
      </c>
      <c r="U1850" t="str">
        <f t="shared" si="170"/>
        <v>Não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0</v>
      </c>
      <c r="I1851">
        <f>IFERROR(VLOOKUP(A1851,[2]Sheet1!$A:$I,5,FALSE),0)</f>
        <v>0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Não</v>
      </c>
      <c r="U1851" t="str">
        <f t="shared" si="170"/>
        <v>Não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0</v>
      </c>
      <c r="I1852">
        <f>IFERROR(VLOOKUP(A1852,[2]Sheet1!$A:$I,5,FALSE),0)</f>
        <v>0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Não</v>
      </c>
      <c r="U1852" t="str">
        <f t="shared" si="170"/>
        <v>Não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0</v>
      </c>
      <c r="I1853">
        <f>IFERROR(VLOOKUP(A1853,[2]Sheet1!$A:$I,5,FALSE),0)</f>
        <v>0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Não</v>
      </c>
      <c r="U1853" t="str">
        <f t="shared" si="170"/>
        <v>Não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0</v>
      </c>
      <c r="I1854">
        <f>IFERROR(VLOOKUP(A1854,[2]Sheet1!$A:$I,5,FALSE),0)</f>
        <v>0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Não</v>
      </c>
      <c r="U1854" t="str">
        <f t="shared" si="170"/>
        <v>Não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2230475</v>
      </c>
      <c r="D1855">
        <f>IFERROR(VLOOKUP(A1855,[1]Monitoramento_Base_somente_disp!$A:$J,7,FALSE),0)</f>
        <v>0</v>
      </c>
      <c r="E1855">
        <f>IFERROR(VLOOKUP(A1855,[1]Monitoramento_Base_somente_disp!$A:$J,8,FALSE),0)</f>
        <v>0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0</v>
      </c>
      <c r="I1855">
        <f>IFERROR(VLOOKUP(A1855,[2]Sheet1!$A:$I,5,FALSE),0)</f>
        <v>0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Não</v>
      </c>
      <c r="U1855" t="str">
        <f t="shared" si="170"/>
        <v>Sim</v>
      </c>
      <c r="V1855" t="str">
        <f t="shared" si="171"/>
        <v>Não</v>
      </c>
      <c r="W1855" t="str">
        <f t="shared" si="172"/>
        <v>Não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0</v>
      </c>
      <c r="I1856">
        <f>IFERROR(VLOOKUP(A1856,[2]Sheet1!$A:$I,5,FALSE),0)</f>
        <v>0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Não</v>
      </c>
      <c r="U1856" t="str">
        <f t="shared" si="170"/>
        <v>Não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0</v>
      </c>
      <c r="I1857">
        <f>IFERROR(VLOOKUP(A1857,[2]Sheet1!$A:$I,5,FALSE),0)</f>
        <v>0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Não</v>
      </c>
      <c r="U1857" t="str">
        <f t="shared" si="170"/>
        <v>Não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0</v>
      </c>
      <c r="I1858">
        <f>IFERROR(VLOOKUP(A1858,[2]Sheet1!$A:$I,5,FALSE),0)</f>
        <v>0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Não</v>
      </c>
      <c r="U1858" t="str">
        <f t="shared" si="170"/>
        <v>Não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0</v>
      </c>
      <c r="I1859">
        <f>IFERROR(VLOOKUP(A1859,[2]Sheet1!$A:$I,5,FALSE),0)</f>
        <v>0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Não</v>
      </c>
      <c r="U1859" t="str">
        <f t="shared" si="170"/>
        <v>Não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0</v>
      </c>
      <c r="I1860">
        <f>IFERROR(VLOOKUP(A1860,[2]Sheet1!$A:$I,5,FALSE),0)</f>
        <v>0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Não</v>
      </c>
      <c r="U1860" t="str">
        <f t="shared" si="170"/>
        <v>Não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0</v>
      </c>
      <c r="I1861">
        <f>IFERROR(VLOOKUP(A1861,[2]Sheet1!$A:$I,5,FALSE),0)</f>
        <v>0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Não</v>
      </c>
      <c r="U1861" t="str">
        <f t="shared" si="170"/>
        <v>Não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0</v>
      </c>
      <c r="I1862">
        <f>IFERROR(VLOOKUP(A1862,[2]Sheet1!$A:$I,5,FALSE),0)</f>
        <v>0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Não</v>
      </c>
      <c r="U1862" t="str">
        <f t="shared" ref="U1862:U1925" si="176">IF(C1862+I1862+O1862&gt;0,"Sim","Não")</f>
        <v>Não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0</v>
      </c>
      <c r="I1863">
        <f>IFERROR(VLOOKUP(A1863,[2]Sheet1!$A:$I,5,FALSE),0)</f>
        <v>0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Não</v>
      </c>
      <c r="U1863" t="str">
        <f t="shared" si="176"/>
        <v>Não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0</v>
      </c>
      <c r="I1864">
        <f>IFERROR(VLOOKUP(A1864,[2]Sheet1!$A:$I,5,FALSE),0)</f>
        <v>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Não</v>
      </c>
      <c r="U1864" t="str">
        <f t="shared" si="176"/>
        <v>Não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0</v>
      </c>
      <c r="I1865">
        <f>IFERROR(VLOOKUP(A1865,[2]Sheet1!$A:$I,5,FALSE),0)</f>
        <v>0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Não</v>
      </c>
      <c r="U1865" t="str">
        <f t="shared" si="176"/>
        <v>Não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0</v>
      </c>
      <c r="I1866">
        <f>IFERROR(VLOOKUP(A1866,[2]Sheet1!$A:$I,5,FALSE),0)</f>
        <v>0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Não</v>
      </c>
      <c r="U1866" t="str">
        <f t="shared" si="176"/>
        <v>Não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0</v>
      </c>
      <c r="I1867">
        <f>IFERROR(VLOOKUP(A1867,[2]Sheet1!$A:$I,5,FALSE),0)</f>
        <v>0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Não</v>
      </c>
      <c r="U1867" t="str">
        <f t="shared" si="176"/>
        <v>Não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0</v>
      </c>
      <c r="I1868">
        <f>IFERROR(VLOOKUP(A1868,[2]Sheet1!$A:$I,5,FALSE),0)</f>
        <v>0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Não</v>
      </c>
      <c r="U1868" t="str">
        <f t="shared" si="176"/>
        <v>Não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0</v>
      </c>
      <c r="I1869">
        <f>IFERROR(VLOOKUP(A1869,[2]Sheet1!$A:$I,5,FALSE),0)</f>
        <v>0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Não</v>
      </c>
      <c r="U1869" t="str">
        <f t="shared" si="176"/>
        <v>Não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0</v>
      </c>
      <c r="I1870">
        <f>IFERROR(VLOOKUP(A1870,[2]Sheet1!$A:$I,5,FALSE),0)</f>
        <v>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Não</v>
      </c>
      <c r="U1870" t="str">
        <f t="shared" si="176"/>
        <v>Não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0</v>
      </c>
      <c r="I1871">
        <f>IFERROR(VLOOKUP(A1871,[2]Sheet1!$A:$I,5,FALSE),0)</f>
        <v>0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Não</v>
      </c>
      <c r="U1871" t="str">
        <f t="shared" si="176"/>
        <v>Não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373450</v>
      </c>
      <c r="D1872">
        <f>IFERROR(VLOOKUP(A1872,[1]Monitoramento_Base_somente_disp!$A:$J,7,FALSE),0)</f>
        <v>0</v>
      </c>
      <c r="E1872">
        <f>IFERROR(VLOOKUP(A1872,[1]Monitoramento_Base_somente_disp!$A:$J,8,FALSE),0)</f>
        <v>0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0</v>
      </c>
      <c r="I1872">
        <f>IFERROR(VLOOKUP(A1872,[2]Sheet1!$A:$I,5,FALSE),0)</f>
        <v>0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Não</v>
      </c>
      <c r="U1872" t="str">
        <f t="shared" si="176"/>
        <v>Sim</v>
      </c>
      <c r="V1872" t="str">
        <f t="shared" si="177"/>
        <v>Não</v>
      </c>
      <c r="W1872" t="str">
        <f t="shared" si="178"/>
        <v>Não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0</v>
      </c>
      <c r="I1873">
        <f>IFERROR(VLOOKUP(A1873,[2]Sheet1!$A:$I,5,FALSE),0)</f>
        <v>0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Não</v>
      </c>
      <c r="U1873" t="str">
        <f t="shared" si="176"/>
        <v>Não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0</v>
      </c>
      <c r="I1874">
        <f>IFERROR(VLOOKUP(A1874,[2]Sheet1!$A:$I,5,FALSE),0)</f>
        <v>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Não</v>
      </c>
      <c r="U1874" t="str">
        <f t="shared" si="176"/>
        <v>Não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0</v>
      </c>
      <c r="I1875">
        <f>IFERROR(VLOOKUP(A1875,[2]Sheet1!$A:$I,5,FALSE),0)</f>
        <v>0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Não</v>
      </c>
      <c r="U1875" t="str">
        <f t="shared" si="176"/>
        <v>Não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0</v>
      </c>
      <c r="I1876">
        <f>IFERROR(VLOOKUP(A1876,[2]Sheet1!$A:$I,5,FALSE),0)</f>
        <v>0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Não</v>
      </c>
      <c r="U1876" t="str">
        <f t="shared" si="176"/>
        <v>Não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0</v>
      </c>
      <c r="I1877">
        <f>IFERROR(VLOOKUP(A1877,[2]Sheet1!$A:$I,5,FALSE),0)</f>
        <v>0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Não</v>
      </c>
      <c r="U1877" t="str">
        <f t="shared" si="176"/>
        <v>Não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0</v>
      </c>
      <c r="I1878">
        <f>IFERROR(VLOOKUP(A1878,[2]Sheet1!$A:$I,5,FALSE),0)</f>
        <v>0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Não</v>
      </c>
      <c r="U1878" t="str">
        <f t="shared" si="176"/>
        <v>Não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0</v>
      </c>
      <c r="I1879">
        <f>IFERROR(VLOOKUP(A1879,[2]Sheet1!$A:$I,5,FALSE),0)</f>
        <v>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Não</v>
      </c>
      <c r="U1879" t="str">
        <f t="shared" si="176"/>
        <v>Não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0</v>
      </c>
      <c r="I1880">
        <f>IFERROR(VLOOKUP(A1880,[2]Sheet1!$A:$I,5,FALSE),0)</f>
        <v>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Não</v>
      </c>
      <c r="U1880" t="str">
        <f t="shared" si="176"/>
        <v>Não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0</v>
      </c>
      <c r="I1881">
        <f>IFERROR(VLOOKUP(A1881,[2]Sheet1!$A:$I,5,FALSE),0)</f>
        <v>0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Não</v>
      </c>
      <c r="U1881" t="str">
        <f t="shared" si="176"/>
        <v>Não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0</v>
      </c>
      <c r="I1882">
        <f>IFERROR(VLOOKUP(A1882,[2]Sheet1!$A:$I,5,FALSE),0)</f>
        <v>0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Não</v>
      </c>
      <c r="U1882" t="str">
        <f t="shared" si="176"/>
        <v>Não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0</v>
      </c>
      <c r="I1883">
        <f>IFERROR(VLOOKUP(A1883,[2]Sheet1!$A:$I,5,FALSE),0)</f>
        <v>0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Não</v>
      </c>
      <c r="U1883" t="str">
        <f t="shared" si="176"/>
        <v>Não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0</v>
      </c>
      <c r="I1884">
        <f>IFERROR(VLOOKUP(A1884,[2]Sheet1!$A:$I,5,FALSE),0)</f>
        <v>0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Não</v>
      </c>
      <c r="U1884" t="str">
        <f t="shared" si="176"/>
        <v>Não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0</v>
      </c>
      <c r="I1885">
        <f>IFERROR(VLOOKUP(A1885,[2]Sheet1!$A:$I,5,FALSE),0)</f>
        <v>0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Não</v>
      </c>
      <c r="U1885" t="str">
        <f t="shared" si="176"/>
        <v>Não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0</v>
      </c>
      <c r="I1886">
        <f>IFERROR(VLOOKUP(A1886,[2]Sheet1!$A:$I,5,FALSE),0)</f>
        <v>0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Não</v>
      </c>
      <c r="U1886" t="str">
        <f t="shared" si="176"/>
        <v>Não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0</v>
      </c>
      <c r="I1887">
        <f>IFERROR(VLOOKUP(A1887,[2]Sheet1!$A:$I,5,FALSE),0)</f>
        <v>0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Não</v>
      </c>
      <c r="U1887" t="str">
        <f t="shared" si="176"/>
        <v>Não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0</v>
      </c>
      <c r="I1888">
        <f>IFERROR(VLOOKUP(A1888,[2]Sheet1!$A:$I,5,FALSE),0)</f>
        <v>0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Não</v>
      </c>
      <c r="U1888" t="str">
        <f t="shared" si="176"/>
        <v>Não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0</v>
      </c>
      <c r="I1889">
        <f>IFERROR(VLOOKUP(A1889,[2]Sheet1!$A:$I,5,FALSE),0)</f>
        <v>0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Não</v>
      </c>
      <c r="U1889" t="str">
        <f t="shared" si="176"/>
        <v>Não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0</v>
      </c>
      <c r="I1890">
        <f>IFERROR(VLOOKUP(A1890,[2]Sheet1!$A:$I,5,FALSE),0)</f>
        <v>0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Não</v>
      </c>
      <c r="U1890" t="str">
        <f t="shared" si="176"/>
        <v>Não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0</v>
      </c>
      <c r="I1891">
        <f>IFERROR(VLOOKUP(A1891,[2]Sheet1!$A:$I,5,FALSE),0)</f>
        <v>0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Não</v>
      </c>
      <c r="U1891" t="str">
        <f t="shared" si="176"/>
        <v>Não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0</v>
      </c>
      <c r="I1892">
        <f>IFERROR(VLOOKUP(A1892,[2]Sheet1!$A:$I,5,FALSE),0)</f>
        <v>0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Não</v>
      </c>
      <c r="U1892" t="str">
        <f t="shared" si="176"/>
        <v>Não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0</v>
      </c>
      <c r="I1893">
        <f>IFERROR(VLOOKUP(A1893,[2]Sheet1!$A:$I,5,FALSE),0)</f>
        <v>0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Não</v>
      </c>
      <c r="U1893" t="str">
        <f t="shared" si="176"/>
        <v>Não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0</v>
      </c>
      <c r="I1894">
        <f>IFERROR(VLOOKUP(A1894,[2]Sheet1!$A:$I,5,FALSE),0)</f>
        <v>0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Não</v>
      </c>
      <c r="U1894" t="str">
        <f t="shared" si="176"/>
        <v>Não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0</v>
      </c>
      <c r="I1895">
        <f>IFERROR(VLOOKUP(A1895,[2]Sheet1!$A:$I,5,FALSE),0)</f>
        <v>0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Não</v>
      </c>
      <c r="U1895" t="str">
        <f t="shared" si="176"/>
        <v>Não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0</v>
      </c>
      <c r="I1896">
        <f>IFERROR(VLOOKUP(A1896,[2]Sheet1!$A:$I,5,FALSE),0)</f>
        <v>0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Não</v>
      </c>
      <c r="U1896" t="str">
        <f t="shared" si="176"/>
        <v>Não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0</v>
      </c>
      <c r="I1897">
        <f>IFERROR(VLOOKUP(A1897,[2]Sheet1!$A:$I,5,FALSE),0)</f>
        <v>0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Não</v>
      </c>
      <c r="U1897" t="str">
        <f t="shared" si="176"/>
        <v>Não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0</v>
      </c>
      <c r="I1898">
        <f>IFERROR(VLOOKUP(A1898,[2]Sheet1!$A:$I,5,FALSE),0)</f>
        <v>0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Não</v>
      </c>
      <c r="U1898" t="str">
        <f t="shared" si="176"/>
        <v>Não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0</v>
      </c>
      <c r="I1899">
        <f>IFERROR(VLOOKUP(A1899,[2]Sheet1!$A:$I,5,FALSE),0)</f>
        <v>0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Não</v>
      </c>
      <c r="U1899" t="str">
        <f t="shared" si="176"/>
        <v>Não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0</v>
      </c>
      <c r="I1900">
        <f>IFERROR(VLOOKUP(A1900,[2]Sheet1!$A:$I,5,FALSE),0)</f>
        <v>0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Não</v>
      </c>
      <c r="U1900" t="str">
        <f t="shared" si="176"/>
        <v>Não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0</v>
      </c>
      <c r="I1901">
        <f>IFERROR(VLOOKUP(A1901,[2]Sheet1!$A:$I,5,FALSE),0)</f>
        <v>0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Não</v>
      </c>
      <c r="U1901" t="str">
        <f t="shared" si="176"/>
        <v>Não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0</v>
      </c>
      <c r="I1902">
        <f>IFERROR(VLOOKUP(A1902,[2]Sheet1!$A:$I,5,FALSE),0)</f>
        <v>0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Não</v>
      </c>
      <c r="U1902" t="str">
        <f t="shared" si="176"/>
        <v>Não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0</v>
      </c>
      <c r="I1903">
        <f>IFERROR(VLOOKUP(A1903,[2]Sheet1!$A:$I,5,FALSE),0)</f>
        <v>0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Não</v>
      </c>
      <c r="U1903" t="str">
        <f t="shared" si="176"/>
        <v>Não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0</v>
      </c>
      <c r="I1904">
        <f>IFERROR(VLOOKUP(A1904,[2]Sheet1!$A:$I,5,FALSE),0)</f>
        <v>0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Não</v>
      </c>
      <c r="U1904" t="str">
        <f t="shared" si="176"/>
        <v>Não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0</v>
      </c>
      <c r="I1905">
        <f>IFERROR(VLOOKUP(A1905,[2]Sheet1!$A:$I,5,FALSE),0)</f>
        <v>0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Não</v>
      </c>
      <c r="U1905" t="str">
        <f t="shared" si="176"/>
        <v>Não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0</v>
      </c>
      <c r="I1906">
        <f>IFERROR(VLOOKUP(A1906,[2]Sheet1!$A:$I,5,FALSE),0)</f>
        <v>0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Não</v>
      </c>
      <c r="U1906" t="str">
        <f t="shared" si="176"/>
        <v>Não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0</v>
      </c>
      <c r="I1907">
        <f>IFERROR(VLOOKUP(A1907,[2]Sheet1!$A:$I,5,FALSE),0)</f>
        <v>0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Não</v>
      </c>
      <c r="U1907" t="str">
        <f t="shared" si="176"/>
        <v>Não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0</v>
      </c>
      <c r="I1908">
        <f>IFERROR(VLOOKUP(A1908,[2]Sheet1!$A:$I,5,FALSE),0)</f>
        <v>0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Não</v>
      </c>
      <c r="U1908" t="str">
        <f t="shared" si="176"/>
        <v>Não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0</v>
      </c>
      <c r="I1909">
        <f>IFERROR(VLOOKUP(A1909,[2]Sheet1!$A:$I,5,FALSE),0)</f>
        <v>0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Não</v>
      </c>
      <c r="U1909" t="str">
        <f t="shared" si="176"/>
        <v>Não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0</v>
      </c>
      <c r="I1910">
        <f>IFERROR(VLOOKUP(A1910,[2]Sheet1!$A:$I,5,FALSE),0)</f>
        <v>0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Não</v>
      </c>
      <c r="U1910" t="str">
        <f t="shared" si="176"/>
        <v>Não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0</v>
      </c>
      <c r="I1911">
        <f>IFERROR(VLOOKUP(A1911,[2]Sheet1!$A:$I,5,FALSE),0)</f>
        <v>0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Não</v>
      </c>
      <c r="U1911" t="str">
        <f t="shared" si="176"/>
        <v>Não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0</v>
      </c>
      <c r="I1912">
        <f>IFERROR(VLOOKUP(A1912,[2]Sheet1!$A:$I,5,FALSE),0)</f>
        <v>0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Não</v>
      </c>
      <c r="U1912" t="str">
        <f t="shared" si="176"/>
        <v>Não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0</v>
      </c>
      <c r="I1913">
        <f>IFERROR(VLOOKUP(A1913,[2]Sheet1!$A:$I,5,FALSE),0)</f>
        <v>0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Não</v>
      </c>
      <c r="U1913" t="str">
        <f t="shared" si="176"/>
        <v>Não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0</v>
      </c>
      <c r="I1914">
        <f>IFERROR(VLOOKUP(A1914,[2]Sheet1!$A:$I,5,FALSE),0)</f>
        <v>0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Não</v>
      </c>
      <c r="U1914" t="str">
        <f t="shared" si="176"/>
        <v>Não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0</v>
      </c>
      <c r="I1915">
        <f>IFERROR(VLOOKUP(A1915,[2]Sheet1!$A:$I,5,FALSE),0)</f>
        <v>0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Não</v>
      </c>
      <c r="U1915" t="str">
        <f t="shared" si="176"/>
        <v>Não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0</v>
      </c>
      <c r="I1916">
        <f>IFERROR(VLOOKUP(A1916,[2]Sheet1!$A:$I,5,FALSE),0)</f>
        <v>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Não</v>
      </c>
      <c r="U1916" t="str">
        <f t="shared" si="176"/>
        <v>Não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0</v>
      </c>
      <c r="I1917">
        <f>IFERROR(VLOOKUP(A1917,[2]Sheet1!$A:$I,5,FALSE),0)</f>
        <v>0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Não</v>
      </c>
      <c r="U1917" t="str">
        <f t="shared" si="176"/>
        <v>Não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0</v>
      </c>
      <c r="I1918">
        <f>IFERROR(VLOOKUP(A1918,[2]Sheet1!$A:$I,5,FALSE),0)</f>
        <v>0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Não</v>
      </c>
      <c r="U1918" t="str">
        <f t="shared" si="176"/>
        <v>Não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2192275</v>
      </c>
      <c r="D1919">
        <f>IFERROR(VLOOKUP(A1919,[1]Monitoramento_Base_somente_disp!$A:$J,7,FALSE),0)</f>
        <v>0</v>
      </c>
      <c r="E1919">
        <f>IFERROR(VLOOKUP(A1919,[1]Monitoramento_Base_somente_disp!$A:$J,8,FALSE),0)</f>
        <v>0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0</v>
      </c>
      <c r="I1919">
        <f>IFERROR(VLOOKUP(A1919,[2]Sheet1!$A:$I,5,FALSE),0)</f>
        <v>0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Não</v>
      </c>
      <c r="U1919" t="str">
        <f t="shared" si="176"/>
        <v>Sim</v>
      </c>
      <c r="V1919" t="str">
        <f t="shared" si="177"/>
        <v>Não</v>
      </c>
      <c r="W1919" t="str">
        <f t="shared" si="178"/>
        <v>Não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0</v>
      </c>
      <c r="I1920">
        <f>IFERROR(VLOOKUP(A1920,[2]Sheet1!$A:$I,5,FALSE),0)</f>
        <v>0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Não</v>
      </c>
      <c r="U1920" t="str">
        <f t="shared" si="176"/>
        <v>Não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0</v>
      </c>
      <c r="I1921">
        <f>IFERROR(VLOOKUP(A1921,[2]Sheet1!$A:$I,5,FALSE),0)</f>
        <v>0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Não</v>
      </c>
      <c r="U1921" t="str">
        <f t="shared" si="176"/>
        <v>Não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0</v>
      </c>
      <c r="I1922">
        <f>IFERROR(VLOOKUP(A1922,[2]Sheet1!$A:$I,5,FALSE),0)</f>
        <v>0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Não</v>
      </c>
      <c r="U1922" t="str">
        <f t="shared" si="176"/>
        <v>Não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0</v>
      </c>
      <c r="I1923">
        <f>IFERROR(VLOOKUP(A1923,[2]Sheet1!$A:$I,5,FALSE),0)</f>
        <v>0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Não</v>
      </c>
      <c r="U1923" t="str">
        <f t="shared" si="176"/>
        <v>Não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0</v>
      </c>
      <c r="I1924">
        <f>IFERROR(VLOOKUP(A1924,[2]Sheet1!$A:$I,5,FALSE),0)</f>
        <v>0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Não</v>
      </c>
      <c r="U1924" t="str">
        <f t="shared" si="176"/>
        <v>Não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0</v>
      </c>
      <c r="I1925">
        <f>IFERROR(VLOOKUP(A1925,[2]Sheet1!$A:$I,5,FALSE),0)</f>
        <v>0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Não</v>
      </c>
      <c r="U1925" t="str">
        <f t="shared" si="176"/>
        <v>Não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0</v>
      </c>
      <c r="I1926">
        <f>IFERROR(VLOOKUP(A1926,[2]Sheet1!$A:$I,5,FALSE),0)</f>
        <v>0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Não</v>
      </c>
      <c r="U1926" t="str">
        <f t="shared" ref="U1926:U1989" si="182">IF(C1926+I1926+O1926&gt;0,"Sim","Não")</f>
        <v>Não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239275</v>
      </c>
      <c r="D1927">
        <f>IFERROR(VLOOKUP(A1927,[1]Monitoramento_Base_somente_disp!$A:$J,7,FALSE),0)</f>
        <v>0</v>
      </c>
      <c r="E1927">
        <f>IFERROR(VLOOKUP(A1927,[1]Monitoramento_Base_somente_disp!$A:$J,8,FALSE),0)</f>
        <v>0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0</v>
      </c>
      <c r="I1927">
        <f>IFERROR(VLOOKUP(A1927,[2]Sheet1!$A:$I,5,FALSE),0)</f>
        <v>0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Não</v>
      </c>
      <c r="U1927" t="str">
        <f t="shared" si="182"/>
        <v>Sim</v>
      </c>
      <c r="V1927" t="str">
        <f t="shared" si="183"/>
        <v>Não</v>
      </c>
      <c r="W1927" t="str">
        <f t="shared" si="184"/>
        <v>Não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0</v>
      </c>
      <c r="I1928">
        <f>IFERROR(VLOOKUP(A1928,[2]Sheet1!$A:$I,5,FALSE),0)</f>
        <v>0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Não</v>
      </c>
      <c r="U1928" t="str">
        <f t="shared" si="182"/>
        <v>Não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0</v>
      </c>
      <c r="I1929">
        <f>IFERROR(VLOOKUP(A1929,[2]Sheet1!$A:$I,5,FALSE),0)</f>
        <v>0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Não</v>
      </c>
      <c r="U1929" t="str">
        <f t="shared" si="182"/>
        <v>Não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0</v>
      </c>
      <c r="I1930">
        <f>IFERROR(VLOOKUP(A1930,[2]Sheet1!$A:$I,5,FALSE),0)</f>
        <v>0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Não</v>
      </c>
      <c r="U1930" t="str">
        <f t="shared" si="182"/>
        <v>Não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0</v>
      </c>
      <c r="I1931">
        <f>IFERROR(VLOOKUP(A1931,[2]Sheet1!$A:$I,5,FALSE),0)</f>
        <v>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Não</v>
      </c>
      <c r="U1931" t="str">
        <f t="shared" si="182"/>
        <v>Não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0</v>
      </c>
      <c r="I1932">
        <f>IFERROR(VLOOKUP(A1932,[2]Sheet1!$A:$I,5,FALSE),0)</f>
        <v>0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Não</v>
      </c>
      <c r="U1932" t="str">
        <f t="shared" si="182"/>
        <v>Não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0</v>
      </c>
      <c r="I1933">
        <f>IFERROR(VLOOKUP(A1933,[2]Sheet1!$A:$I,5,FALSE),0)</f>
        <v>0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Não</v>
      </c>
      <c r="U1933" t="str">
        <f t="shared" si="182"/>
        <v>Não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0</v>
      </c>
      <c r="I1934">
        <f>IFERROR(VLOOKUP(A1934,[2]Sheet1!$A:$I,5,FALSE),0)</f>
        <v>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Não</v>
      </c>
      <c r="U1934" t="str">
        <f t="shared" si="182"/>
        <v>Não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0</v>
      </c>
      <c r="I1935">
        <f>IFERROR(VLOOKUP(A1935,[2]Sheet1!$A:$I,5,FALSE),0)</f>
        <v>0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Não</v>
      </c>
      <c r="U1935" t="str">
        <f t="shared" si="182"/>
        <v>Não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0</v>
      </c>
      <c r="I1936">
        <f>IFERROR(VLOOKUP(A1936,[2]Sheet1!$A:$I,5,FALSE),0)</f>
        <v>0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Não</v>
      </c>
      <c r="U1936" t="str">
        <f t="shared" si="182"/>
        <v>Não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0</v>
      </c>
      <c r="I1937">
        <f>IFERROR(VLOOKUP(A1937,[2]Sheet1!$A:$I,5,FALSE),0)</f>
        <v>0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Não</v>
      </c>
      <c r="U1937" t="str">
        <f t="shared" si="182"/>
        <v>Não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0</v>
      </c>
      <c r="I1938">
        <f>IFERROR(VLOOKUP(A1938,[2]Sheet1!$A:$I,5,FALSE),0)</f>
        <v>0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Não</v>
      </c>
      <c r="U1938" t="str">
        <f t="shared" si="182"/>
        <v>Não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0</v>
      </c>
      <c r="I1939">
        <f>IFERROR(VLOOKUP(A1939,[2]Sheet1!$A:$I,5,FALSE),0)</f>
        <v>0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Não</v>
      </c>
      <c r="U1939" t="str">
        <f t="shared" si="182"/>
        <v>Não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0</v>
      </c>
      <c r="I1940">
        <f>IFERROR(VLOOKUP(A1940,[2]Sheet1!$A:$I,5,FALSE),0)</f>
        <v>0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Não</v>
      </c>
      <c r="U1940" t="str">
        <f t="shared" si="182"/>
        <v>Não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0</v>
      </c>
      <c r="I1941">
        <f>IFERROR(VLOOKUP(A1941,[2]Sheet1!$A:$I,5,FALSE),0)</f>
        <v>0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Não</v>
      </c>
      <c r="U1941" t="str">
        <f t="shared" si="182"/>
        <v>Não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0</v>
      </c>
      <c r="I1942">
        <f>IFERROR(VLOOKUP(A1942,[2]Sheet1!$A:$I,5,FALSE),0)</f>
        <v>0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Não</v>
      </c>
      <c r="U1942" t="str">
        <f t="shared" si="182"/>
        <v>Não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0</v>
      </c>
      <c r="I1943">
        <f>IFERROR(VLOOKUP(A1943,[2]Sheet1!$A:$I,5,FALSE),0)</f>
        <v>0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Não</v>
      </c>
      <c r="U1943" t="str">
        <f t="shared" si="182"/>
        <v>Não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0</v>
      </c>
      <c r="I1944">
        <f>IFERROR(VLOOKUP(A1944,[2]Sheet1!$A:$I,5,FALSE),0)</f>
        <v>0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Não</v>
      </c>
      <c r="U1944" t="str">
        <f t="shared" si="182"/>
        <v>Não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0</v>
      </c>
      <c r="I1945">
        <f>IFERROR(VLOOKUP(A1945,[2]Sheet1!$A:$I,5,FALSE),0)</f>
        <v>0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Não</v>
      </c>
      <c r="U1945" t="str">
        <f t="shared" si="182"/>
        <v>Não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0</v>
      </c>
      <c r="I1946">
        <f>IFERROR(VLOOKUP(A1946,[2]Sheet1!$A:$I,5,FALSE),0)</f>
        <v>0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Não</v>
      </c>
      <c r="U1946" t="str">
        <f t="shared" si="182"/>
        <v>Não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0</v>
      </c>
      <c r="I1947">
        <f>IFERROR(VLOOKUP(A1947,[2]Sheet1!$A:$I,5,FALSE),0)</f>
        <v>0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Não</v>
      </c>
      <c r="U1947" t="str">
        <f t="shared" si="182"/>
        <v>Não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0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Não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0</v>
      </c>
      <c r="I1949">
        <f>IFERROR(VLOOKUP(A1949,[2]Sheet1!$A:$I,5,FALSE),0)</f>
        <v>0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Não</v>
      </c>
      <c r="U1949" t="str">
        <f t="shared" si="182"/>
        <v>Não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0</v>
      </c>
      <c r="I1950">
        <f>IFERROR(VLOOKUP(A1950,[2]Sheet1!$A:$I,5,FALSE),0)</f>
        <v>0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Não</v>
      </c>
      <c r="U1950" t="str">
        <f t="shared" si="182"/>
        <v>Não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0</v>
      </c>
      <c r="I1951">
        <f>IFERROR(VLOOKUP(A1951,[2]Sheet1!$A:$I,5,FALSE),0)</f>
        <v>0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Não</v>
      </c>
      <c r="U1951" t="str">
        <f t="shared" si="182"/>
        <v>Não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0</v>
      </c>
      <c r="I1952">
        <f>IFERROR(VLOOKUP(A1952,[2]Sheet1!$A:$I,5,FALSE),0)</f>
        <v>0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Não</v>
      </c>
      <c r="U1952" t="str">
        <f t="shared" si="182"/>
        <v>Não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0</v>
      </c>
      <c r="I1953">
        <f>IFERROR(VLOOKUP(A1953,[2]Sheet1!$A:$I,5,FALSE),0)</f>
        <v>0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Não</v>
      </c>
      <c r="U1953" t="str">
        <f t="shared" si="182"/>
        <v>Não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0</v>
      </c>
      <c r="I1954">
        <f>IFERROR(VLOOKUP(A1954,[2]Sheet1!$A:$I,5,FALSE),0)</f>
        <v>0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Não</v>
      </c>
      <c r="U1954" t="str">
        <f t="shared" si="182"/>
        <v>Não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0</v>
      </c>
      <c r="I1955">
        <f>IFERROR(VLOOKUP(A1955,[2]Sheet1!$A:$I,5,FALSE),0)</f>
        <v>0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Não</v>
      </c>
      <c r="U1955" t="str">
        <f t="shared" si="182"/>
        <v>Não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0</v>
      </c>
      <c r="I1956">
        <f>IFERROR(VLOOKUP(A1956,[2]Sheet1!$A:$I,5,FALSE),0)</f>
        <v>0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Não</v>
      </c>
      <c r="U1956" t="str">
        <f t="shared" si="182"/>
        <v>Não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0</v>
      </c>
      <c r="I1957">
        <f>IFERROR(VLOOKUP(A1957,[2]Sheet1!$A:$I,5,FALSE),0)</f>
        <v>0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Não</v>
      </c>
      <c r="U1957" t="str">
        <f t="shared" si="182"/>
        <v>Não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0</v>
      </c>
      <c r="I1958">
        <f>IFERROR(VLOOKUP(A1958,[2]Sheet1!$A:$I,5,FALSE),0)</f>
        <v>0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Não</v>
      </c>
      <c r="U1958" t="str">
        <f t="shared" si="182"/>
        <v>Não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0</v>
      </c>
      <c r="I1959">
        <f>IFERROR(VLOOKUP(A1959,[2]Sheet1!$A:$I,5,FALSE),0)</f>
        <v>0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Não</v>
      </c>
      <c r="U1959" t="str">
        <f t="shared" si="182"/>
        <v>Não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11814625</v>
      </c>
      <c r="D1960">
        <f>IFERROR(VLOOKUP(A1960,[1]Monitoramento_Base_somente_disp!$A:$J,7,FALSE),0)</f>
        <v>0</v>
      </c>
      <c r="E1960">
        <f>IFERROR(VLOOKUP(A1960,[1]Monitoramento_Base_somente_disp!$A:$J,8,FALSE),0)</f>
        <v>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0</v>
      </c>
      <c r="I1960">
        <f>IFERROR(VLOOKUP(A1960,[2]Sheet1!$A:$I,5,FALSE),0)</f>
        <v>0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Não</v>
      </c>
      <c r="U1960" t="str">
        <f t="shared" si="182"/>
        <v>Sim</v>
      </c>
      <c r="V1960" t="str">
        <f t="shared" si="183"/>
        <v>Não</v>
      </c>
      <c r="W1960" t="str">
        <f t="shared" si="184"/>
        <v>Não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0</v>
      </c>
      <c r="I1961">
        <f>IFERROR(VLOOKUP(A1961,[2]Sheet1!$A:$I,5,FALSE),0)</f>
        <v>0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Não</v>
      </c>
      <c r="U1961" t="str">
        <f t="shared" si="182"/>
        <v>Não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0</v>
      </c>
      <c r="I1962">
        <f>IFERROR(VLOOKUP(A1962,[2]Sheet1!$A:$I,5,FALSE),0)</f>
        <v>0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Não</v>
      </c>
      <c r="U1962" t="str">
        <f t="shared" si="182"/>
        <v>Não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0</v>
      </c>
      <c r="I1963">
        <f>IFERROR(VLOOKUP(A1963,[2]Sheet1!$A:$I,5,FALSE),0)</f>
        <v>0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Não</v>
      </c>
      <c r="U1963" t="str">
        <f t="shared" si="182"/>
        <v>Não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0</v>
      </c>
      <c r="I1964">
        <f>IFERROR(VLOOKUP(A1964,[2]Sheet1!$A:$I,5,FALSE),0)</f>
        <v>0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Não</v>
      </c>
      <c r="U1964" t="str">
        <f t="shared" si="182"/>
        <v>Não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0</v>
      </c>
      <c r="I1965">
        <f>IFERROR(VLOOKUP(A1965,[2]Sheet1!$A:$I,5,FALSE),0)</f>
        <v>0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Não</v>
      </c>
      <c r="U1965" t="str">
        <f t="shared" si="182"/>
        <v>Não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0</v>
      </c>
      <c r="I1966">
        <f>IFERROR(VLOOKUP(A1966,[2]Sheet1!$A:$I,5,FALSE),0)</f>
        <v>0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Não</v>
      </c>
      <c r="U1966" t="str">
        <f t="shared" si="182"/>
        <v>Não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0</v>
      </c>
      <c r="I1967">
        <f>IFERROR(VLOOKUP(A1967,[2]Sheet1!$A:$I,5,FALSE),0)</f>
        <v>0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Não</v>
      </c>
      <c r="U1967" t="str">
        <f t="shared" si="182"/>
        <v>Não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0</v>
      </c>
      <c r="I1968">
        <f>IFERROR(VLOOKUP(A1968,[2]Sheet1!$A:$I,5,FALSE),0)</f>
        <v>0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Não</v>
      </c>
      <c r="U1968" t="str">
        <f t="shared" si="182"/>
        <v>Não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0</v>
      </c>
      <c r="I1969">
        <f>IFERROR(VLOOKUP(A1969,[2]Sheet1!$A:$I,5,FALSE),0)</f>
        <v>0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Não</v>
      </c>
      <c r="U1969" t="str">
        <f t="shared" si="182"/>
        <v>Não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0</v>
      </c>
      <c r="I1970">
        <f>IFERROR(VLOOKUP(A1970,[2]Sheet1!$A:$I,5,FALSE),0)</f>
        <v>0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Não</v>
      </c>
      <c r="U1970" t="str">
        <f t="shared" si="182"/>
        <v>Não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0</v>
      </c>
      <c r="I1971">
        <f>IFERROR(VLOOKUP(A1971,[2]Sheet1!$A:$I,5,FALSE),0)</f>
        <v>0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Não</v>
      </c>
      <c r="U1971" t="str">
        <f t="shared" si="182"/>
        <v>Não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0</v>
      </c>
      <c r="I1972">
        <f>IFERROR(VLOOKUP(A1972,[2]Sheet1!$A:$I,5,FALSE),0)</f>
        <v>0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Não</v>
      </c>
      <c r="U1972" t="str">
        <f t="shared" si="182"/>
        <v>Não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0</v>
      </c>
      <c r="I1973">
        <f>IFERROR(VLOOKUP(A1973,[2]Sheet1!$A:$I,5,FALSE),0)</f>
        <v>0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Não</v>
      </c>
      <c r="U1973" t="str">
        <f t="shared" si="182"/>
        <v>Não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0</v>
      </c>
      <c r="I1974">
        <f>IFERROR(VLOOKUP(A1974,[2]Sheet1!$A:$I,5,FALSE),0)</f>
        <v>0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Não</v>
      </c>
      <c r="U1974" t="str">
        <f t="shared" si="182"/>
        <v>Não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0</v>
      </c>
      <c r="I1975">
        <f>IFERROR(VLOOKUP(A1975,[2]Sheet1!$A:$I,5,FALSE),0)</f>
        <v>0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Não</v>
      </c>
      <c r="U1975" t="str">
        <f t="shared" si="182"/>
        <v>Não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0</v>
      </c>
      <c r="I1976">
        <f>IFERROR(VLOOKUP(A1976,[2]Sheet1!$A:$I,5,FALSE),0)</f>
        <v>0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Não</v>
      </c>
      <c r="U1976" t="str">
        <f t="shared" si="182"/>
        <v>Não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0</v>
      </c>
      <c r="I1977">
        <f>IFERROR(VLOOKUP(A1977,[2]Sheet1!$A:$I,5,FALSE),0)</f>
        <v>0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Não</v>
      </c>
      <c r="U1977" t="str">
        <f t="shared" si="182"/>
        <v>Não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0</v>
      </c>
      <c r="I1978">
        <f>IFERROR(VLOOKUP(A1978,[2]Sheet1!$A:$I,5,FALSE),0)</f>
        <v>0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Não</v>
      </c>
      <c r="U1978" t="str">
        <f t="shared" si="182"/>
        <v>Não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0</v>
      </c>
      <c r="I1979">
        <f>IFERROR(VLOOKUP(A1979,[2]Sheet1!$A:$I,5,FALSE),0)</f>
        <v>0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Não</v>
      </c>
      <c r="U1979" t="str">
        <f t="shared" si="182"/>
        <v>Não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0</v>
      </c>
      <c r="I1980">
        <f>IFERROR(VLOOKUP(A1980,[2]Sheet1!$A:$I,5,FALSE),0)</f>
        <v>0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Não</v>
      </c>
      <c r="U1980" t="str">
        <f t="shared" si="182"/>
        <v>Não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0</v>
      </c>
      <c r="I1981">
        <f>IFERROR(VLOOKUP(A1981,[2]Sheet1!$A:$I,5,FALSE),0)</f>
        <v>0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Não</v>
      </c>
      <c r="U1981" t="str">
        <f t="shared" si="182"/>
        <v>Não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0</v>
      </c>
      <c r="I1982">
        <f>IFERROR(VLOOKUP(A1982,[2]Sheet1!$A:$I,5,FALSE),0)</f>
        <v>0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Não</v>
      </c>
      <c r="U1982" t="str">
        <f t="shared" si="182"/>
        <v>Não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0</v>
      </c>
      <c r="I1983">
        <f>IFERROR(VLOOKUP(A1983,[2]Sheet1!$A:$I,5,FALSE),0)</f>
        <v>0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Não</v>
      </c>
      <c r="U1983" t="str">
        <f t="shared" si="182"/>
        <v>Não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0</v>
      </c>
      <c r="I1984">
        <f>IFERROR(VLOOKUP(A1984,[2]Sheet1!$A:$I,5,FALSE),0)</f>
        <v>0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Não</v>
      </c>
      <c r="U1984" t="str">
        <f t="shared" si="182"/>
        <v>Não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0</v>
      </c>
      <c r="I1985">
        <f>IFERROR(VLOOKUP(A1985,[2]Sheet1!$A:$I,5,FALSE),0)</f>
        <v>0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Não</v>
      </c>
      <c r="U1985" t="str">
        <f t="shared" si="182"/>
        <v>Não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0</v>
      </c>
      <c r="I1986">
        <f>IFERROR(VLOOKUP(A1986,[2]Sheet1!$A:$I,5,FALSE),0)</f>
        <v>0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Não</v>
      </c>
      <c r="U1986" t="str">
        <f t="shared" si="182"/>
        <v>Não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0</v>
      </c>
      <c r="I1987">
        <f>IFERROR(VLOOKUP(A1987,[2]Sheet1!$A:$I,5,FALSE),0)</f>
        <v>0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Não</v>
      </c>
      <c r="U1987" t="str">
        <f t="shared" si="182"/>
        <v>Não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0</v>
      </c>
      <c r="I1988">
        <f>IFERROR(VLOOKUP(A1988,[2]Sheet1!$A:$I,5,FALSE),0)</f>
        <v>0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Não</v>
      </c>
      <c r="U1988" t="str">
        <f t="shared" si="182"/>
        <v>Não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0</v>
      </c>
      <c r="I1989">
        <f>IFERROR(VLOOKUP(A1989,[2]Sheet1!$A:$I,5,FALSE),0)</f>
        <v>0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Não</v>
      </c>
      <c r="U1989" t="str">
        <f t="shared" si="182"/>
        <v>Não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0</v>
      </c>
      <c r="I1990">
        <f>IFERROR(VLOOKUP(A1990,[2]Sheet1!$A:$I,5,FALSE),0)</f>
        <v>0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Não</v>
      </c>
      <c r="U1990" t="str">
        <f t="shared" ref="U1990:U2053" si="188">IF(C1990+I1990+O1990&gt;0,"Sim","Não")</f>
        <v>Não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0</v>
      </c>
      <c r="I1991">
        <f>IFERROR(VLOOKUP(A1991,[2]Sheet1!$A:$I,5,FALSE),0)</f>
        <v>0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Não</v>
      </c>
      <c r="U1991" t="str">
        <f t="shared" si="188"/>
        <v>Não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0</v>
      </c>
      <c r="I1992">
        <f>IFERROR(VLOOKUP(A1992,[2]Sheet1!$A:$I,5,FALSE),0)</f>
        <v>0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Não</v>
      </c>
      <c r="U1992" t="str">
        <f t="shared" si="188"/>
        <v>Não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84150</v>
      </c>
      <c r="D1993">
        <f>IFERROR(VLOOKUP(A1993,[1]Monitoramento_Base_somente_disp!$A:$J,7,FALSE),0)</f>
        <v>0</v>
      </c>
      <c r="E1993">
        <f>IFERROR(VLOOKUP(A1993,[1]Monitoramento_Base_somente_disp!$A:$J,8,FALSE),0)</f>
        <v>0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0</v>
      </c>
      <c r="I1993">
        <f>IFERROR(VLOOKUP(A1993,[2]Sheet1!$A:$I,5,FALSE),0)</f>
        <v>0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Não</v>
      </c>
      <c r="U1993" t="str">
        <f t="shared" si="188"/>
        <v>Sim</v>
      </c>
      <c r="V1993" t="str">
        <f t="shared" si="189"/>
        <v>Não</v>
      </c>
      <c r="W1993" t="str">
        <f t="shared" si="190"/>
        <v>Não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0</v>
      </c>
      <c r="I1994">
        <f>IFERROR(VLOOKUP(A1994,[2]Sheet1!$A:$I,5,FALSE),0)</f>
        <v>0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Não</v>
      </c>
      <c r="U1994" t="str">
        <f t="shared" si="188"/>
        <v>Não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0</v>
      </c>
      <c r="I1995">
        <f>IFERROR(VLOOKUP(A1995,[2]Sheet1!$A:$I,5,FALSE),0)</f>
        <v>0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Não</v>
      </c>
      <c r="U1995" t="str">
        <f t="shared" si="188"/>
        <v>Não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0</v>
      </c>
      <c r="I1996">
        <f>IFERROR(VLOOKUP(A1996,[2]Sheet1!$A:$I,5,FALSE),0)</f>
        <v>0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Não</v>
      </c>
      <c r="U1996" t="str">
        <f t="shared" si="188"/>
        <v>Não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0</v>
      </c>
      <c r="I1997">
        <f>IFERROR(VLOOKUP(A1997,[2]Sheet1!$A:$I,5,FALSE),0)</f>
        <v>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Não</v>
      </c>
      <c r="U1997" t="str">
        <f t="shared" si="188"/>
        <v>Não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0</v>
      </c>
      <c r="I1998">
        <f>IFERROR(VLOOKUP(A1998,[2]Sheet1!$A:$I,5,FALSE),0)</f>
        <v>0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Não</v>
      </c>
      <c r="U1998" t="str">
        <f t="shared" si="188"/>
        <v>Não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0</v>
      </c>
      <c r="I1999">
        <f>IFERROR(VLOOKUP(A1999,[2]Sheet1!$A:$I,5,FALSE),0)</f>
        <v>0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Não</v>
      </c>
      <c r="U1999" t="str">
        <f t="shared" si="188"/>
        <v>Não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0</v>
      </c>
      <c r="I2000">
        <f>IFERROR(VLOOKUP(A2000,[2]Sheet1!$A:$I,5,FALSE),0)</f>
        <v>0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Não</v>
      </c>
      <c r="U2000" t="str">
        <f t="shared" si="188"/>
        <v>Não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0</v>
      </c>
      <c r="I2001">
        <f>IFERROR(VLOOKUP(A2001,[2]Sheet1!$A:$I,5,FALSE),0)</f>
        <v>0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Não</v>
      </c>
      <c r="U2001" t="str">
        <f t="shared" si="188"/>
        <v>Não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0</v>
      </c>
      <c r="I2002">
        <f>IFERROR(VLOOKUP(A2002,[2]Sheet1!$A:$I,5,FALSE),0)</f>
        <v>0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Não</v>
      </c>
      <c r="U2002" t="str">
        <f t="shared" si="188"/>
        <v>Não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0</v>
      </c>
      <c r="I2003">
        <f>IFERROR(VLOOKUP(A2003,[2]Sheet1!$A:$I,5,FALSE),0)</f>
        <v>0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Não</v>
      </c>
      <c r="U2003" t="str">
        <f t="shared" si="188"/>
        <v>Não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0</v>
      </c>
      <c r="I2004">
        <f>IFERROR(VLOOKUP(A2004,[2]Sheet1!$A:$I,5,FALSE),0)</f>
        <v>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Não</v>
      </c>
      <c r="U2004" t="str">
        <f t="shared" si="188"/>
        <v>Não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0</v>
      </c>
      <c r="I2005">
        <f>IFERROR(VLOOKUP(A2005,[2]Sheet1!$A:$I,5,FALSE),0)</f>
        <v>0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Não</v>
      </c>
      <c r="U2005" t="str">
        <f t="shared" si="188"/>
        <v>Não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0</v>
      </c>
      <c r="I2006">
        <f>IFERROR(VLOOKUP(A2006,[2]Sheet1!$A:$I,5,FALSE),0)</f>
        <v>0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Não</v>
      </c>
      <c r="U2006" t="str">
        <f t="shared" si="188"/>
        <v>Não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0</v>
      </c>
      <c r="I2007">
        <f>IFERROR(VLOOKUP(A2007,[2]Sheet1!$A:$I,5,FALSE),0)</f>
        <v>0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Não</v>
      </c>
      <c r="U2007" t="str">
        <f t="shared" si="188"/>
        <v>Não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0</v>
      </c>
      <c r="I2008">
        <f>IFERROR(VLOOKUP(A2008,[2]Sheet1!$A:$I,5,FALSE),0)</f>
        <v>0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Não</v>
      </c>
      <c r="U2008" t="str">
        <f t="shared" si="188"/>
        <v>Não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0</v>
      </c>
      <c r="I2009">
        <f>IFERROR(VLOOKUP(A2009,[2]Sheet1!$A:$I,5,FALSE),0)</f>
        <v>0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Não</v>
      </c>
      <c r="U2009" t="str">
        <f t="shared" si="188"/>
        <v>Não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0</v>
      </c>
      <c r="I2010">
        <f>IFERROR(VLOOKUP(A2010,[2]Sheet1!$A:$I,5,FALSE),0)</f>
        <v>0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Não</v>
      </c>
      <c r="U2010" t="str">
        <f t="shared" si="188"/>
        <v>Não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0</v>
      </c>
      <c r="I2011">
        <f>IFERROR(VLOOKUP(A2011,[2]Sheet1!$A:$I,5,FALSE),0)</f>
        <v>0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Não</v>
      </c>
      <c r="U2011" t="str">
        <f t="shared" si="188"/>
        <v>Não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0</v>
      </c>
      <c r="I2012">
        <f>IFERROR(VLOOKUP(A2012,[2]Sheet1!$A:$I,5,FALSE),0)</f>
        <v>0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Não</v>
      </c>
      <c r="U2012" t="str">
        <f t="shared" si="188"/>
        <v>Não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0</v>
      </c>
      <c r="I2013">
        <f>IFERROR(VLOOKUP(A2013,[2]Sheet1!$A:$I,5,FALSE),0)</f>
        <v>0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Não</v>
      </c>
      <c r="U2013" t="str">
        <f t="shared" si="188"/>
        <v>Não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0</v>
      </c>
      <c r="I2014">
        <f>IFERROR(VLOOKUP(A2014,[2]Sheet1!$A:$I,5,FALSE),0)</f>
        <v>0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Não</v>
      </c>
      <c r="U2014" t="str">
        <f t="shared" si="188"/>
        <v>Não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0</v>
      </c>
      <c r="I2015">
        <f>IFERROR(VLOOKUP(A2015,[2]Sheet1!$A:$I,5,FALSE),0)</f>
        <v>0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Não</v>
      </c>
      <c r="U2015" t="str">
        <f t="shared" si="188"/>
        <v>Não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0</v>
      </c>
      <c r="I2016">
        <f>IFERROR(VLOOKUP(A2016,[2]Sheet1!$A:$I,5,FALSE),0)</f>
        <v>0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Não</v>
      </c>
      <c r="U2016" t="str">
        <f t="shared" si="188"/>
        <v>Não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0</v>
      </c>
      <c r="I2017">
        <f>IFERROR(VLOOKUP(A2017,[2]Sheet1!$A:$I,5,FALSE),0)</f>
        <v>0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Não</v>
      </c>
      <c r="U2017" t="str">
        <f t="shared" si="188"/>
        <v>Não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0</v>
      </c>
      <c r="I2018">
        <f>IFERROR(VLOOKUP(A2018,[2]Sheet1!$A:$I,5,FALSE),0)</f>
        <v>0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Não</v>
      </c>
      <c r="U2018" t="str">
        <f t="shared" si="188"/>
        <v>Não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0</v>
      </c>
      <c r="I2019">
        <f>IFERROR(VLOOKUP(A2019,[2]Sheet1!$A:$I,5,FALSE),0)</f>
        <v>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Não</v>
      </c>
      <c r="U2019" t="str">
        <f t="shared" si="188"/>
        <v>Não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0</v>
      </c>
      <c r="I2020">
        <f>IFERROR(VLOOKUP(A2020,[2]Sheet1!$A:$I,5,FALSE),0)</f>
        <v>0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Não</v>
      </c>
      <c r="U2020" t="str">
        <f t="shared" si="188"/>
        <v>Não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0</v>
      </c>
      <c r="I2021">
        <f>IFERROR(VLOOKUP(A2021,[2]Sheet1!$A:$I,5,FALSE),0)</f>
        <v>0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Não</v>
      </c>
      <c r="U2021" t="str">
        <f t="shared" si="188"/>
        <v>Não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0</v>
      </c>
      <c r="I2022">
        <f>IFERROR(VLOOKUP(A2022,[2]Sheet1!$A:$I,5,FALSE),0)</f>
        <v>0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Não</v>
      </c>
      <c r="U2022" t="str">
        <f t="shared" si="188"/>
        <v>Não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0</v>
      </c>
      <c r="I2023">
        <f>IFERROR(VLOOKUP(A2023,[2]Sheet1!$A:$I,5,FALSE),0)</f>
        <v>0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Não</v>
      </c>
      <c r="U2023" t="str">
        <f t="shared" si="188"/>
        <v>Não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0</v>
      </c>
      <c r="I2024">
        <f>IFERROR(VLOOKUP(A2024,[2]Sheet1!$A:$I,5,FALSE),0)</f>
        <v>0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Não</v>
      </c>
      <c r="U2024" t="str">
        <f t="shared" si="188"/>
        <v>Não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0</v>
      </c>
      <c r="I2025">
        <f>IFERROR(VLOOKUP(A2025,[2]Sheet1!$A:$I,5,FALSE),0)</f>
        <v>0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Não</v>
      </c>
      <c r="U2025" t="str">
        <f t="shared" si="188"/>
        <v>Não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0</v>
      </c>
      <c r="I2026">
        <f>IFERROR(VLOOKUP(A2026,[2]Sheet1!$A:$I,5,FALSE),0)</f>
        <v>0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Não</v>
      </c>
      <c r="U2026" t="str">
        <f t="shared" si="188"/>
        <v>Não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0</v>
      </c>
      <c r="I2027">
        <f>IFERROR(VLOOKUP(A2027,[2]Sheet1!$A:$I,5,FALSE),0)</f>
        <v>0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Não</v>
      </c>
      <c r="U2027" t="str">
        <f t="shared" si="188"/>
        <v>Não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0</v>
      </c>
      <c r="I2028">
        <f>IFERROR(VLOOKUP(A2028,[2]Sheet1!$A:$I,5,FALSE),0)</f>
        <v>0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Não</v>
      </c>
      <c r="U2028" t="str">
        <f t="shared" si="188"/>
        <v>Não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0</v>
      </c>
      <c r="I2029">
        <f>IFERROR(VLOOKUP(A2029,[2]Sheet1!$A:$I,5,FALSE),0)</f>
        <v>0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Não</v>
      </c>
      <c r="U2029" t="str">
        <f t="shared" si="188"/>
        <v>Não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0</v>
      </c>
      <c r="I2030">
        <f>IFERROR(VLOOKUP(A2030,[2]Sheet1!$A:$I,5,FALSE),0)</f>
        <v>0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Não</v>
      </c>
      <c r="U2030" t="str">
        <f t="shared" si="188"/>
        <v>Não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0</v>
      </c>
      <c r="I2031">
        <f>IFERROR(VLOOKUP(A2031,[2]Sheet1!$A:$I,5,FALSE),0)</f>
        <v>0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Não</v>
      </c>
      <c r="U2031" t="str">
        <f t="shared" si="188"/>
        <v>Não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0</v>
      </c>
      <c r="I2032">
        <f>IFERROR(VLOOKUP(A2032,[2]Sheet1!$A:$I,5,FALSE),0)</f>
        <v>0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Não</v>
      </c>
      <c r="U2032" t="str">
        <f t="shared" si="188"/>
        <v>Não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0</v>
      </c>
      <c r="I2033">
        <f>IFERROR(VLOOKUP(A2033,[2]Sheet1!$A:$I,5,FALSE),0)</f>
        <v>0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Não</v>
      </c>
      <c r="U2033" t="str">
        <f t="shared" si="188"/>
        <v>Não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0</v>
      </c>
      <c r="I2034">
        <f>IFERROR(VLOOKUP(A2034,[2]Sheet1!$A:$I,5,FALSE),0)</f>
        <v>0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Não</v>
      </c>
      <c r="U2034" t="str">
        <f t="shared" si="188"/>
        <v>Não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0</v>
      </c>
      <c r="I2035">
        <f>IFERROR(VLOOKUP(A2035,[2]Sheet1!$A:$I,5,FALSE),0)</f>
        <v>0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Não</v>
      </c>
      <c r="U2035" t="str">
        <f t="shared" si="188"/>
        <v>Não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0</v>
      </c>
      <c r="I2036">
        <f>IFERROR(VLOOKUP(A2036,[2]Sheet1!$A:$I,5,FALSE),0)</f>
        <v>0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Não</v>
      </c>
      <c r="U2036" t="str">
        <f t="shared" si="188"/>
        <v>Não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0</v>
      </c>
      <c r="I2037">
        <f>IFERROR(VLOOKUP(A2037,[2]Sheet1!$A:$I,5,FALSE),0)</f>
        <v>0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Não</v>
      </c>
      <c r="U2037" t="str">
        <f t="shared" si="188"/>
        <v>Não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0</v>
      </c>
      <c r="I2038">
        <f>IFERROR(VLOOKUP(A2038,[2]Sheet1!$A:$I,5,FALSE),0)</f>
        <v>0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Não</v>
      </c>
      <c r="U2038" t="str">
        <f t="shared" si="188"/>
        <v>Não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0</v>
      </c>
      <c r="I2039">
        <f>IFERROR(VLOOKUP(A2039,[2]Sheet1!$A:$I,5,FALSE),0)</f>
        <v>0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Não</v>
      </c>
      <c r="U2039" t="str">
        <f t="shared" si="188"/>
        <v>Não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0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Não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0</v>
      </c>
      <c r="I2041">
        <f>IFERROR(VLOOKUP(A2041,[2]Sheet1!$A:$I,5,FALSE),0)</f>
        <v>0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Não</v>
      </c>
      <c r="U2041" t="str">
        <f t="shared" si="188"/>
        <v>Não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0</v>
      </c>
      <c r="I2042">
        <f>IFERROR(VLOOKUP(A2042,[2]Sheet1!$A:$I,5,FALSE),0)</f>
        <v>0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Não</v>
      </c>
      <c r="U2042" t="str">
        <f t="shared" si="188"/>
        <v>Não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0</v>
      </c>
      <c r="I2043">
        <f>IFERROR(VLOOKUP(A2043,[2]Sheet1!$A:$I,5,FALSE),0)</f>
        <v>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Não</v>
      </c>
      <c r="U2043" t="str">
        <f t="shared" si="188"/>
        <v>Não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0</v>
      </c>
      <c r="I2044">
        <f>IFERROR(VLOOKUP(A2044,[2]Sheet1!$A:$I,5,FALSE),0)</f>
        <v>0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Não</v>
      </c>
      <c r="U2044" t="str">
        <f t="shared" si="188"/>
        <v>Não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0</v>
      </c>
      <c r="I2045">
        <f>IFERROR(VLOOKUP(A2045,[2]Sheet1!$A:$I,5,FALSE),0)</f>
        <v>0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Não</v>
      </c>
      <c r="U2045" t="str">
        <f t="shared" si="188"/>
        <v>Não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0</v>
      </c>
      <c r="I2046">
        <f>IFERROR(VLOOKUP(A2046,[2]Sheet1!$A:$I,5,FALSE),0)</f>
        <v>0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Não</v>
      </c>
      <c r="U2046" t="str">
        <f t="shared" si="188"/>
        <v>Não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0</v>
      </c>
      <c r="I2047">
        <f>IFERROR(VLOOKUP(A2047,[2]Sheet1!$A:$I,5,FALSE),0)</f>
        <v>0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Não</v>
      </c>
      <c r="U2047" t="str">
        <f t="shared" si="188"/>
        <v>Não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0</v>
      </c>
      <c r="I2048">
        <f>IFERROR(VLOOKUP(A2048,[2]Sheet1!$A:$I,5,FALSE),0)</f>
        <v>0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Não</v>
      </c>
      <c r="U2048" t="str">
        <f t="shared" si="188"/>
        <v>Não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0</v>
      </c>
      <c r="I2049">
        <f>IFERROR(VLOOKUP(A2049,[2]Sheet1!$A:$I,5,FALSE),0)</f>
        <v>0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Não</v>
      </c>
      <c r="U2049" t="str">
        <f t="shared" si="188"/>
        <v>Não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0</v>
      </c>
      <c r="I2050">
        <f>IFERROR(VLOOKUP(A2050,[2]Sheet1!$A:$I,5,FALSE),0)</f>
        <v>0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Não</v>
      </c>
      <c r="U2050" t="str">
        <f t="shared" si="188"/>
        <v>Não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0</v>
      </c>
      <c r="I2051">
        <f>IFERROR(VLOOKUP(A2051,[2]Sheet1!$A:$I,5,FALSE),0)</f>
        <v>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Não</v>
      </c>
      <c r="U2051" t="str">
        <f t="shared" si="188"/>
        <v>Não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0</v>
      </c>
      <c r="I2052">
        <f>IFERROR(VLOOKUP(A2052,[2]Sheet1!$A:$I,5,FALSE),0)</f>
        <v>0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Não</v>
      </c>
      <c r="U2052" t="str">
        <f t="shared" si="188"/>
        <v>Não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0</v>
      </c>
      <c r="I2053">
        <f>IFERROR(VLOOKUP(A2053,[2]Sheet1!$A:$I,5,FALSE),0)</f>
        <v>0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Não</v>
      </c>
      <c r="U2053" t="str">
        <f t="shared" si="188"/>
        <v>Não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0</v>
      </c>
      <c r="I2054">
        <f>IFERROR(VLOOKUP(A2054,[2]Sheet1!$A:$I,5,FALSE),0)</f>
        <v>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Não</v>
      </c>
      <c r="U2054" t="str">
        <f t="shared" ref="U2054:U2117" si="194">IF(C2054+I2054+O2054&gt;0,"Sim","Não")</f>
        <v>Não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0</v>
      </c>
      <c r="I2055">
        <f>IFERROR(VLOOKUP(A2055,[2]Sheet1!$A:$I,5,FALSE),0)</f>
        <v>0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Não</v>
      </c>
      <c r="U2055" t="str">
        <f t="shared" si="194"/>
        <v>Não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0</v>
      </c>
      <c r="I2056">
        <f>IFERROR(VLOOKUP(A2056,[2]Sheet1!$A:$I,5,FALSE),0)</f>
        <v>0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Não</v>
      </c>
      <c r="U2056" t="str">
        <f t="shared" si="194"/>
        <v>Não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0</v>
      </c>
      <c r="I2057">
        <f>IFERROR(VLOOKUP(A2057,[2]Sheet1!$A:$I,5,FALSE),0)</f>
        <v>0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Não</v>
      </c>
      <c r="U2057" t="str">
        <f t="shared" si="194"/>
        <v>Não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0</v>
      </c>
      <c r="I2058">
        <f>IFERROR(VLOOKUP(A2058,[2]Sheet1!$A:$I,5,FALSE),0)</f>
        <v>0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Não</v>
      </c>
      <c r="U2058" t="str">
        <f t="shared" si="194"/>
        <v>Não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0</v>
      </c>
      <c r="I2059">
        <f>IFERROR(VLOOKUP(A2059,[2]Sheet1!$A:$I,5,FALSE),0)</f>
        <v>0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Não</v>
      </c>
      <c r="U2059" t="str">
        <f t="shared" si="194"/>
        <v>Não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0</v>
      </c>
      <c r="I2060">
        <f>IFERROR(VLOOKUP(A2060,[2]Sheet1!$A:$I,5,FALSE),0)</f>
        <v>0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Não</v>
      </c>
      <c r="U2060" t="str">
        <f t="shared" si="194"/>
        <v>Não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0</v>
      </c>
      <c r="I2061">
        <f>IFERROR(VLOOKUP(A2061,[2]Sheet1!$A:$I,5,FALSE),0)</f>
        <v>0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Não</v>
      </c>
      <c r="U2061" t="str">
        <f t="shared" si="194"/>
        <v>Não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0</v>
      </c>
      <c r="I2062">
        <f>IFERROR(VLOOKUP(A2062,[2]Sheet1!$A:$I,5,FALSE),0)</f>
        <v>0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Não</v>
      </c>
      <c r="U2062" t="str">
        <f t="shared" si="194"/>
        <v>Não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0</v>
      </c>
      <c r="I2063">
        <f>IFERROR(VLOOKUP(A2063,[2]Sheet1!$A:$I,5,FALSE),0)</f>
        <v>0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Não</v>
      </c>
      <c r="U2063" t="str">
        <f t="shared" si="194"/>
        <v>Não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0</v>
      </c>
      <c r="I2064">
        <f>IFERROR(VLOOKUP(A2064,[2]Sheet1!$A:$I,5,FALSE),0)</f>
        <v>0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Não</v>
      </c>
      <c r="U2064" t="str">
        <f t="shared" si="194"/>
        <v>Não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0</v>
      </c>
      <c r="I2065">
        <f>IFERROR(VLOOKUP(A2065,[2]Sheet1!$A:$I,5,FALSE),0)</f>
        <v>0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Não</v>
      </c>
      <c r="U2065" t="str">
        <f t="shared" si="194"/>
        <v>Não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0</v>
      </c>
      <c r="I2066">
        <f>IFERROR(VLOOKUP(A2066,[2]Sheet1!$A:$I,5,FALSE),0)</f>
        <v>0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Não</v>
      </c>
      <c r="U2066" t="str">
        <f t="shared" si="194"/>
        <v>Não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0</v>
      </c>
      <c r="I2067">
        <f>IFERROR(VLOOKUP(A2067,[2]Sheet1!$A:$I,5,FALSE),0)</f>
        <v>0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Não</v>
      </c>
      <c r="U2067" t="str">
        <f t="shared" si="194"/>
        <v>Não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0</v>
      </c>
      <c r="I2068">
        <f>IFERROR(VLOOKUP(A2068,[2]Sheet1!$A:$I,5,FALSE),0)</f>
        <v>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Não</v>
      </c>
      <c r="U2068" t="str">
        <f t="shared" si="194"/>
        <v>Não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0</v>
      </c>
      <c r="I2069">
        <f>IFERROR(VLOOKUP(A2069,[2]Sheet1!$A:$I,5,FALSE),0)</f>
        <v>0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Não</v>
      </c>
      <c r="U2069" t="str">
        <f t="shared" si="194"/>
        <v>Não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0</v>
      </c>
      <c r="I2070">
        <f>IFERROR(VLOOKUP(A2070,[2]Sheet1!$A:$I,5,FALSE),0)</f>
        <v>0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Não</v>
      </c>
      <c r="U2070" t="str">
        <f t="shared" si="194"/>
        <v>Não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0</v>
      </c>
      <c r="I2071">
        <f>IFERROR(VLOOKUP(A2071,[2]Sheet1!$A:$I,5,FALSE),0)</f>
        <v>0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Não</v>
      </c>
      <c r="U2071" t="str">
        <f t="shared" si="194"/>
        <v>Não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0</v>
      </c>
      <c r="I2072">
        <f>IFERROR(VLOOKUP(A2072,[2]Sheet1!$A:$I,5,FALSE),0)</f>
        <v>0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Não</v>
      </c>
      <c r="U2072" t="str">
        <f t="shared" si="194"/>
        <v>Não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0</v>
      </c>
      <c r="I2073">
        <f>IFERROR(VLOOKUP(A2073,[2]Sheet1!$A:$I,5,FALSE),0)</f>
        <v>0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Não</v>
      </c>
      <c r="U2073" t="str">
        <f t="shared" si="194"/>
        <v>Não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0</v>
      </c>
      <c r="I2074">
        <f>IFERROR(VLOOKUP(A2074,[2]Sheet1!$A:$I,5,FALSE),0)</f>
        <v>0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Não</v>
      </c>
      <c r="U2074" t="str">
        <f t="shared" si="194"/>
        <v>Não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0</v>
      </c>
      <c r="I2075">
        <f>IFERROR(VLOOKUP(A2075,[2]Sheet1!$A:$I,5,FALSE),0)</f>
        <v>0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Não</v>
      </c>
      <c r="U2075" t="str">
        <f t="shared" si="194"/>
        <v>Não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0</v>
      </c>
      <c r="I2076">
        <f>IFERROR(VLOOKUP(A2076,[2]Sheet1!$A:$I,5,FALSE),0)</f>
        <v>0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Não</v>
      </c>
      <c r="U2076" t="str">
        <f t="shared" si="194"/>
        <v>Não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0</v>
      </c>
      <c r="I2077">
        <f>IFERROR(VLOOKUP(A2077,[2]Sheet1!$A:$I,5,FALSE),0)</f>
        <v>0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Não</v>
      </c>
      <c r="U2077" t="str">
        <f t="shared" si="194"/>
        <v>Não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0</v>
      </c>
      <c r="I2078">
        <f>IFERROR(VLOOKUP(A2078,[2]Sheet1!$A:$I,5,FALSE),0)</f>
        <v>0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Não</v>
      </c>
      <c r="U2078" t="str">
        <f t="shared" si="194"/>
        <v>Não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0</v>
      </c>
      <c r="I2079">
        <f>IFERROR(VLOOKUP(A2079,[2]Sheet1!$A:$I,5,FALSE),0)</f>
        <v>0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Não</v>
      </c>
      <c r="U2079" t="str">
        <f t="shared" si="194"/>
        <v>Não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0</v>
      </c>
      <c r="I2080">
        <f>IFERROR(VLOOKUP(A2080,[2]Sheet1!$A:$I,5,FALSE),0)</f>
        <v>0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Não</v>
      </c>
      <c r="U2080" t="str">
        <f t="shared" si="194"/>
        <v>Não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0</v>
      </c>
      <c r="I2081">
        <f>IFERROR(VLOOKUP(A2081,[2]Sheet1!$A:$I,5,FALSE),0)</f>
        <v>0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Não</v>
      </c>
      <c r="U2081" t="str">
        <f t="shared" si="194"/>
        <v>Não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0</v>
      </c>
      <c r="I2082">
        <f>IFERROR(VLOOKUP(A2082,[2]Sheet1!$A:$I,5,FALSE),0)</f>
        <v>0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Não</v>
      </c>
      <c r="U2082" t="str">
        <f t="shared" si="194"/>
        <v>Não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0</v>
      </c>
      <c r="I2083">
        <f>IFERROR(VLOOKUP(A2083,[2]Sheet1!$A:$I,5,FALSE),0)</f>
        <v>0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Não</v>
      </c>
      <c r="U2083" t="str">
        <f t="shared" si="194"/>
        <v>Não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0</v>
      </c>
      <c r="I2084">
        <f>IFERROR(VLOOKUP(A2084,[2]Sheet1!$A:$I,5,FALSE),0)</f>
        <v>0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Não</v>
      </c>
      <c r="U2084" t="str">
        <f t="shared" si="194"/>
        <v>Não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0</v>
      </c>
      <c r="I2085">
        <f>IFERROR(VLOOKUP(A2085,[2]Sheet1!$A:$I,5,FALSE),0)</f>
        <v>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Não</v>
      </c>
      <c r="U2085" t="str">
        <f t="shared" si="194"/>
        <v>Não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0</v>
      </c>
      <c r="I2086">
        <f>IFERROR(VLOOKUP(A2086,[2]Sheet1!$A:$I,5,FALSE),0)</f>
        <v>0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Não</v>
      </c>
      <c r="U2086" t="str">
        <f t="shared" si="194"/>
        <v>Não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0</v>
      </c>
      <c r="I2087">
        <f>IFERROR(VLOOKUP(A2087,[2]Sheet1!$A:$I,5,FALSE),0)</f>
        <v>0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Não</v>
      </c>
      <c r="U2087" t="str">
        <f t="shared" si="194"/>
        <v>Não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0</v>
      </c>
      <c r="I2088">
        <f>IFERROR(VLOOKUP(A2088,[2]Sheet1!$A:$I,5,FALSE),0)</f>
        <v>0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Não</v>
      </c>
      <c r="U2088" t="str">
        <f t="shared" si="194"/>
        <v>Não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0</v>
      </c>
      <c r="I2089">
        <f>IFERROR(VLOOKUP(A2089,[2]Sheet1!$A:$I,5,FALSE),0)</f>
        <v>0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Não</v>
      </c>
      <c r="U2089" t="str">
        <f t="shared" si="194"/>
        <v>Não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0</v>
      </c>
      <c r="I2090">
        <f>IFERROR(VLOOKUP(A2090,[2]Sheet1!$A:$I,5,FALSE),0)</f>
        <v>0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Não</v>
      </c>
      <c r="U2090" t="str">
        <f t="shared" si="194"/>
        <v>Não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0</v>
      </c>
      <c r="I2091">
        <f>IFERROR(VLOOKUP(A2091,[2]Sheet1!$A:$I,5,FALSE),0)</f>
        <v>0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Não</v>
      </c>
      <c r="U2091" t="str">
        <f t="shared" si="194"/>
        <v>Não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0</v>
      </c>
      <c r="I2092">
        <f>IFERROR(VLOOKUP(A2092,[2]Sheet1!$A:$I,5,FALSE),0)</f>
        <v>0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Não</v>
      </c>
      <c r="U2092" t="str">
        <f t="shared" si="194"/>
        <v>Não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0</v>
      </c>
      <c r="I2093">
        <f>IFERROR(VLOOKUP(A2093,[2]Sheet1!$A:$I,5,FALSE),0)</f>
        <v>0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Não</v>
      </c>
      <c r="U2093" t="str">
        <f t="shared" si="194"/>
        <v>Não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0</v>
      </c>
      <c r="I2094">
        <f>IFERROR(VLOOKUP(A2094,[2]Sheet1!$A:$I,5,FALSE),0)</f>
        <v>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Não</v>
      </c>
      <c r="U2094" t="str">
        <f t="shared" si="194"/>
        <v>Não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0</v>
      </c>
      <c r="I2095">
        <f>IFERROR(VLOOKUP(A2095,[2]Sheet1!$A:$I,5,FALSE),0)</f>
        <v>0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Não</v>
      </c>
      <c r="U2095" t="str">
        <f t="shared" si="194"/>
        <v>Não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0</v>
      </c>
      <c r="I2096">
        <f>IFERROR(VLOOKUP(A2096,[2]Sheet1!$A:$I,5,FALSE),0)</f>
        <v>0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Não</v>
      </c>
      <c r="U2096" t="str">
        <f t="shared" si="194"/>
        <v>Não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0</v>
      </c>
      <c r="I2097">
        <f>IFERROR(VLOOKUP(A2097,[2]Sheet1!$A:$I,5,FALSE),0)</f>
        <v>0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Não</v>
      </c>
      <c r="U2097" t="str">
        <f t="shared" si="194"/>
        <v>Não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0</v>
      </c>
      <c r="I2098">
        <f>IFERROR(VLOOKUP(A2098,[2]Sheet1!$A:$I,5,FALSE),0)</f>
        <v>0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Não</v>
      </c>
      <c r="U2098" t="str">
        <f t="shared" si="194"/>
        <v>Não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0</v>
      </c>
      <c r="I2099">
        <f>IFERROR(VLOOKUP(A2099,[2]Sheet1!$A:$I,5,FALSE),0)</f>
        <v>0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Não</v>
      </c>
      <c r="U2099" t="str">
        <f t="shared" si="194"/>
        <v>Não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0</v>
      </c>
      <c r="I2100">
        <f>IFERROR(VLOOKUP(A2100,[2]Sheet1!$A:$I,5,FALSE),0)</f>
        <v>0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Não</v>
      </c>
      <c r="U2100" t="str">
        <f t="shared" si="194"/>
        <v>Não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0</v>
      </c>
      <c r="I2101">
        <f>IFERROR(VLOOKUP(A2101,[2]Sheet1!$A:$I,5,FALSE),0)</f>
        <v>0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Não</v>
      </c>
      <c r="U2101" t="str">
        <f t="shared" si="194"/>
        <v>Não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0</v>
      </c>
      <c r="I2102">
        <f>IFERROR(VLOOKUP(A2102,[2]Sheet1!$A:$I,5,FALSE),0)</f>
        <v>0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Não</v>
      </c>
      <c r="U2102" t="str">
        <f t="shared" si="194"/>
        <v>Não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0</v>
      </c>
      <c r="I2103">
        <f>IFERROR(VLOOKUP(A2103,[2]Sheet1!$A:$I,5,FALSE),0)</f>
        <v>0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Não</v>
      </c>
      <c r="U2103" t="str">
        <f t="shared" si="194"/>
        <v>Não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0</v>
      </c>
      <c r="I2104">
        <f>IFERROR(VLOOKUP(A2104,[2]Sheet1!$A:$I,5,FALSE),0)</f>
        <v>0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Não</v>
      </c>
      <c r="U2104" t="str">
        <f t="shared" si="194"/>
        <v>Não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10326750</v>
      </c>
      <c r="D2105">
        <f>IFERROR(VLOOKUP(A2105,[1]Monitoramento_Base_somente_disp!$A:$J,7,FALSE),0)</f>
        <v>0</v>
      </c>
      <c r="E2105">
        <f>IFERROR(VLOOKUP(A2105,[1]Monitoramento_Base_somente_disp!$A:$J,8,FALSE),0)</f>
        <v>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0</v>
      </c>
      <c r="I2105">
        <f>IFERROR(VLOOKUP(A2105,[2]Sheet1!$A:$I,5,FALSE),0)</f>
        <v>0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Não</v>
      </c>
      <c r="U2105" t="str">
        <f t="shared" si="194"/>
        <v>Sim</v>
      </c>
      <c r="V2105" t="str">
        <f t="shared" si="195"/>
        <v>Não</v>
      </c>
      <c r="W2105" t="str">
        <f t="shared" si="196"/>
        <v>Não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0</v>
      </c>
      <c r="I2106">
        <f>IFERROR(VLOOKUP(A2106,[2]Sheet1!$A:$I,5,FALSE),0)</f>
        <v>0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Não</v>
      </c>
      <c r="U2106" t="str">
        <f t="shared" si="194"/>
        <v>Não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0</v>
      </c>
      <c r="I2107">
        <f>IFERROR(VLOOKUP(A2107,[2]Sheet1!$A:$I,5,FALSE),0)</f>
        <v>0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Não</v>
      </c>
      <c r="U2107" t="str">
        <f t="shared" si="194"/>
        <v>Não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0</v>
      </c>
      <c r="I2108">
        <f>IFERROR(VLOOKUP(A2108,[2]Sheet1!$A:$I,5,FALSE),0)</f>
        <v>0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Não</v>
      </c>
      <c r="U2108" t="str">
        <f t="shared" si="194"/>
        <v>Não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0</v>
      </c>
      <c r="I2109">
        <f>IFERROR(VLOOKUP(A2109,[2]Sheet1!$A:$I,5,FALSE),0)</f>
        <v>0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Não</v>
      </c>
      <c r="U2109" t="str">
        <f t="shared" si="194"/>
        <v>Não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0</v>
      </c>
      <c r="I2110">
        <f>IFERROR(VLOOKUP(A2110,[2]Sheet1!$A:$I,5,FALSE),0)</f>
        <v>0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Não</v>
      </c>
      <c r="U2110" t="str">
        <f t="shared" si="194"/>
        <v>Não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0</v>
      </c>
      <c r="I2111">
        <f>IFERROR(VLOOKUP(A2111,[2]Sheet1!$A:$I,5,FALSE),0)</f>
        <v>0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Não</v>
      </c>
      <c r="U2111" t="str">
        <f t="shared" si="194"/>
        <v>Não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0</v>
      </c>
      <c r="I2112">
        <f>IFERROR(VLOOKUP(A2112,[2]Sheet1!$A:$I,5,FALSE),0)</f>
        <v>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Não</v>
      </c>
      <c r="U2112" t="str">
        <f t="shared" si="194"/>
        <v>Não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0</v>
      </c>
      <c r="I2113">
        <f>IFERROR(VLOOKUP(A2113,[2]Sheet1!$A:$I,5,FALSE),0)</f>
        <v>0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Não</v>
      </c>
      <c r="U2113" t="str">
        <f t="shared" si="194"/>
        <v>Não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0</v>
      </c>
      <c r="I2114">
        <f>IFERROR(VLOOKUP(A2114,[2]Sheet1!$A:$I,5,FALSE),0)</f>
        <v>0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Não</v>
      </c>
      <c r="U2114" t="str">
        <f t="shared" si="194"/>
        <v>Não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0</v>
      </c>
      <c r="I2115">
        <f>IFERROR(VLOOKUP(A2115,[2]Sheet1!$A:$I,5,FALSE),0)</f>
        <v>0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Não</v>
      </c>
      <c r="U2115" t="str">
        <f t="shared" si="194"/>
        <v>Não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0</v>
      </c>
      <c r="I2116">
        <f>IFERROR(VLOOKUP(A2116,[2]Sheet1!$A:$I,5,FALSE),0)</f>
        <v>0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Não</v>
      </c>
      <c r="U2116" t="str">
        <f t="shared" si="194"/>
        <v>Não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0</v>
      </c>
      <c r="I2117">
        <f>IFERROR(VLOOKUP(A2117,[2]Sheet1!$A:$I,5,FALSE),0)</f>
        <v>0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Não</v>
      </c>
      <c r="U2117" t="str">
        <f t="shared" si="194"/>
        <v>Não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0</v>
      </c>
      <c r="I2118">
        <f>IFERROR(VLOOKUP(A2118,[2]Sheet1!$A:$I,5,FALSE),0)</f>
        <v>0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Não</v>
      </c>
      <c r="U2118" t="str">
        <f t="shared" ref="U2118:U2181" si="200">IF(C2118+I2118+O2118&gt;0,"Sim","Não")</f>
        <v>Não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0</v>
      </c>
      <c r="I2119">
        <f>IFERROR(VLOOKUP(A2119,[2]Sheet1!$A:$I,5,FALSE),0)</f>
        <v>0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Não</v>
      </c>
      <c r="U2119" t="str">
        <f t="shared" si="200"/>
        <v>Não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0</v>
      </c>
      <c r="I2120">
        <f>IFERROR(VLOOKUP(A2120,[2]Sheet1!$A:$I,5,FALSE),0)</f>
        <v>0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Não</v>
      </c>
      <c r="U2120" t="str">
        <f t="shared" si="200"/>
        <v>Não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0</v>
      </c>
      <c r="I2121">
        <f>IFERROR(VLOOKUP(A2121,[2]Sheet1!$A:$I,5,FALSE),0)</f>
        <v>0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Não</v>
      </c>
      <c r="U2121" t="str">
        <f t="shared" si="200"/>
        <v>Não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0</v>
      </c>
      <c r="I2122">
        <f>IFERROR(VLOOKUP(A2122,[2]Sheet1!$A:$I,5,FALSE),0)</f>
        <v>0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Não</v>
      </c>
      <c r="U2122" t="str">
        <f t="shared" si="200"/>
        <v>Não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0</v>
      </c>
      <c r="I2123">
        <f>IFERROR(VLOOKUP(A2123,[2]Sheet1!$A:$I,5,FALSE),0)</f>
        <v>0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Não</v>
      </c>
      <c r="U2123" t="str">
        <f t="shared" si="200"/>
        <v>Não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0</v>
      </c>
      <c r="I2124">
        <f>IFERROR(VLOOKUP(A2124,[2]Sheet1!$A:$I,5,FALSE),0)</f>
        <v>0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Não</v>
      </c>
      <c r="U2124" t="str">
        <f t="shared" si="200"/>
        <v>Não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0</v>
      </c>
      <c r="I2125">
        <f>IFERROR(VLOOKUP(A2125,[2]Sheet1!$A:$I,5,FALSE),0)</f>
        <v>0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Não</v>
      </c>
      <c r="U2125" t="str">
        <f t="shared" si="200"/>
        <v>Não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0</v>
      </c>
      <c r="I2126">
        <f>IFERROR(VLOOKUP(A2126,[2]Sheet1!$A:$I,5,FALSE),0)</f>
        <v>0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Não</v>
      </c>
      <c r="U2126" t="str">
        <f t="shared" si="200"/>
        <v>Não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0</v>
      </c>
      <c r="I2127">
        <f>IFERROR(VLOOKUP(A2127,[2]Sheet1!$A:$I,5,FALSE),0)</f>
        <v>0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Não</v>
      </c>
      <c r="U2127" t="str">
        <f t="shared" si="200"/>
        <v>Não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0</v>
      </c>
      <c r="I2128">
        <f>IFERROR(VLOOKUP(A2128,[2]Sheet1!$A:$I,5,FALSE),0)</f>
        <v>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Não</v>
      </c>
      <c r="U2128" t="str">
        <f t="shared" si="200"/>
        <v>Não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0</v>
      </c>
      <c r="I2129">
        <f>IFERROR(VLOOKUP(A2129,[2]Sheet1!$A:$I,5,FALSE),0)</f>
        <v>0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Não</v>
      </c>
      <c r="U2129" t="str">
        <f t="shared" si="200"/>
        <v>Não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0</v>
      </c>
      <c r="I2130">
        <f>IFERROR(VLOOKUP(A2130,[2]Sheet1!$A:$I,5,FALSE),0)</f>
        <v>0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Não</v>
      </c>
      <c r="U2130" t="str">
        <f t="shared" si="200"/>
        <v>Não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0</v>
      </c>
      <c r="I2131">
        <f>IFERROR(VLOOKUP(A2131,[2]Sheet1!$A:$I,5,FALSE),0)</f>
        <v>0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Não</v>
      </c>
      <c r="U2131" t="str">
        <f t="shared" si="200"/>
        <v>Não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0</v>
      </c>
      <c r="I2132">
        <f>IFERROR(VLOOKUP(A2132,[2]Sheet1!$A:$I,5,FALSE),0)</f>
        <v>0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Não</v>
      </c>
      <c r="U2132" t="str">
        <f t="shared" si="200"/>
        <v>Não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0</v>
      </c>
      <c r="I2133">
        <f>IFERROR(VLOOKUP(A2133,[2]Sheet1!$A:$I,5,FALSE),0)</f>
        <v>0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Não</v>
      </c>
      <c r="U2133" t="str">
        <f t="shared" si="200"/>
        <v>Não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0</v>
      </c>
      <c r="I2134">
        <f>IFERROR(VLOOKUP(A2134,[2]Sheet1!$A:$I,5,FALSE),0)</f>
        <v>0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Não</v>
      </c>
      <c r="U2134" t="str">
        <f t="shared" si="200"/>
        <v>Não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0</v>
      </c>
      <c r="I2135">
        <f>IFERROR(VLOOKUP(A2135,[2]Sheet1!$A:$I,5,FALSE),0)</f>
        <v>0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Não</v>
      </c>
      <c r="U2135" t="str">
        <f t="shared" si="200"/>
        <v>Não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0</v>
      </c>
      <c r="I2136">
        <f>IFERROR(VLOOKUP(A2136,[2]Sheet1!$A:$I,5,FALSE),0)</f>
        <v>0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Não</v>
      </c>
      <c r="U2136" t="str">
        <f t="shared" si="200"/>
        <v>Não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0</v>
      </c>
      <c r="I2137">
        <f>IFERROR(VLOOKUP(A2137,[2]Sheet1!$A:$I,5,FALSE),0)</f>
        <v>0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Não</v>
      </c>
      <c r="U2137" t="str">
        <f t="shared" si="200"/>
        <v>Não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0</v>
      </c>
      <c r="I2138">
        <f>IFERROR(VLOOKUP(A2138,[2]Sheet1!$A:$I,5,FALSE),0)</f>
        <v>0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Não</v>
      </c>
      <c r="U2138" t="str">
        <f t="shared" si="200"/>
        <v>Não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0</v>
      </c>
      <c r="I2139">
        <f>IFERROR(VLOOKUP(A2139,[2]Sheet1!$A:$I,5,FALSE),0)</f>
        <v>0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Não</v>
      </c>
      <c r="U2139" t="str">
        <f t="shared" si="200"/>
        <v>Não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14730150</v>
      </c>
      <c r="D2140">
        <f>IFERROR(VLOOKUP(A2140,[1]Monitoramento_Base_somente_disp!$A:$J,7,FALSE),0)</f>
        <v>0</v>
      </c>
      <c r="E2140">
        <f>IFERROR(VLOOKUP(A2140,[1]Monitoramento_Base_somente_disp!$A:$J,8,FALSE),0)</f>
        <v>0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258598</v>
      </c>
      <c r="O2140">
        <f>IFERROR(VLOOKUP(A2140,[3]Sheet1!$A:$G,3,FALSE),0)</f>
        <v>0</v>
      </c>
      <c r="P2140">
        <f>IFERROR(VLOOKUP(A2140,[3]Sheet1!$A:$G,4,FALSE),0)</f>
        <v>0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Não</v>
      </c>
      <c r="W2140" t="str">
        <f t="shared" si="202"/>
        <v>Não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42192</v>
      </c>
      <c r="C2141">
        <f>IFERROR(VLOOKUP(A2141,[1]Monitoramento_Base_somente_disp!$A:$J,6,FALSE),0)</f>
        <v>58330345</v>
      </c>
      <c r="D2141">
        <f>IFERROR(VLOOKUP(A2141,[1]Monitoramento_Base_somente_disp!$A:$J,7,FALSE),0)</f>
        <v>0</v>
      </c>
      <c r="E2141">
        <f>IFERROR(VLOOKUP(A2141,[1]Monitoramento_Base_somente_disp!$A:$J,8,FALSE),0)</f>
        <v>0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Não</v>
      </c>
      <c r="W2141" t="str">
        <f t="shared" si="202"/>
        <v>Não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87459</v>
      </c>
      <c r="C2142">
        <f>IFERROR(VLOOKUP(A2142,[1]Monitoramento_Base_somente_disp!$A:$J,6,FALSE),0)</f>
        <v>21698668</v>
      </c>
      <c r="D2142">
        <f>IFERROR(VLOOKUP(A2142,[1]Monitoramento_Base_somente_disp!$A:$J,7,FALSE),0)</f>
        <v>0</v>
      </c>
      <c r="E2142">
        <f>IFERROR(VLOOKUP(A2142,[1]Monitoramento_Base_somente_disp!$A:$J,8,FALSE),0)</f>
        <v>0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Não</v>
      </c>
      <c r="W2142" t="str">
        <f t="shared" si="202"/>
        <v>Não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14413350</v>
      </c>
      <c r="D2143">
        <f>IFERROR(VLOOKUP(A2143,[1]Monitoramento_Base_somente_disp!$A:$J,7,FALSE),0)</f>
        <v>0</v>
      </c>
      <c r="E2143">
        <f>IFERROR(VLOOKUP(A2143,[1]Monitoramento_Base_somente_disp!$A:$J,8,FALSE),0)</f>
        <v>0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6561</v>
      </c>
      <c r="O2143">
        <f>IFERROR(VLOOKUP(A2143,[3]Sheet1!$A:$G,3,FALSE),0)</f>
        <v>0</v>
      </c>
      <c r="P2143">
        <f>IFERROR(VLOOKUP(A2143,[3]Sheet1!$A:$G,4,FALSE),0)</f>
        <v>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Não</v>
      </c>
      <c r="W2143" t="str">
        <f t="shared" si="202"/>
        <v>Não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76814</v>
      </c>
      <c r="C2144">
        <f>IFERROR(VLOOKUP(A2144,[1]Monitoramento_Base_somente_disp!$A:$J,6,FALSE),0)</f>
        <v>12671571</v>
      </c>
      <c r="D2144">
        <f>IFERROR(VLOOKUP(A2144,[1]Monitoramento_Base_somente_disp!$A:$J,7,FALSE),0)</f>
        <v>0</v>
      </c>
      <c r="E2144">
        <f>IFERROR(VLOOKUP(A2144,[1]Monitoramento_Base_somente_disp!$A:$J,8,FALSE),0)</f>
        <v>0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Não</v>
      </c>
      <c r="W2144" t="str">
        <f t="shared" si="202"/>
        <v>Não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119922</v>
      </c>
      <c r="O2145">
        <f>IFERROR(VLOOKUP(A2145,[3]Sheet1!$A:$G,3,FALSE),0)</f>
        <v>0</v>
      </c>
      <c r="P2145">
        <f>IFERROR(VLOOKUP(A2145,[3]Sheet1!$A:$G,4,FALSE),0)</f>
        <v>0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Não</v>
      </c>
      <c r="V2145" t="str">
        <f t="shared" si="201"/>
        <v>Não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70723</v>
      </c>
      <c r="O2146">
        <f>IFERROR(VLOOKUP(A2146,[3]Sheet1!$A:$G,3,FALSE),0)</f>
        <v>0</v>
      </c>
      <c r="P2146">
        <f>IFERROR(VLOOKUP(A2146,[3]Sheet1!$A:$G,4,FALSE),0)</f>
        <v>0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Não</v>
      </c>
      <c r="V2146" t="str">
        <f t="shared" si="201"/>
        <v>Não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38088300</v>
      </c>
      <c r="D2147">
        <f>IFERROR(VLOOKUP(A2147,[1]Monitoramento_Base_somente_disp!$A:$J,7,FALSE),0)</f>
        <v>0</v>
      </c>
      <c r="E2147">
        <f>IFERROR(VLOOKUP(A2147,[1]Monitoramento_Base_somente_disp!$A:$J,8,FALSE),0)</f>
        <v>0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83804</v>
      </c>
      <c r="O2147">
        <f>IFERROR(VLOOKUP(A2147,[3]Sheet1!$A:$G,3,FALSE),0)</f>
        <v>0</v>
      </c>
      <c r="P2147">
        <f>IFERROR(VLOOKUP(A2147,[3]Sheet1!$A:$G,4,FALSE),0)</f>
        <v>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Não</v>
      </c>
      <c r="W2147" t="str">
        <f t="shared" si="202"/>
        <v>Não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446430950</v>
      </c>
      <c r="D2148">
        <f>IFERROR(VLOOKUP(A2148,[1]Monitoramento_Base_somente_disp!$A:$J,7,FALSE),0)</f>
        <v>0</v>
      </c>
      <c r="E2148">
        <f>IFERROR(VLOOKUP(A2148,[1]Monitoramento_Base_somente_disp!$A:$J,8,FALSE),0)</f>
        <v>0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2423641</v>
      </c>
      <c r="O2148">
        <f>IFERROR(VLOOKUP(A2148,[3]Sheet1!$A:$G,3,FALSE),0)</f>
        <v>0</v>
      </c>
      <c r="P2148">
        <f>IFERROR(VLOOKUP(A2148,[3]Sheet1!$A:$G,4,FALSE),0)</f>
        <v>0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Não</v>
      </c>
      <c r="W2148" t="str">
        <f t="shared" si="202"/>
        <v>Não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8487200</v>
      </c>
      <c r="D2149">
        <f>IFERROR(VLOOKUP(A2149,[1]Monitoramento_Base_somente_disp!$A:$J,7,FALSE),0)</f>
        <v>0</v>
      </c>
      <c r="E2149">
        <f>IFERROR(VLOOKUP(A2149,[1]Monitoramento_Base_somente_disp!$A:$J,8,FALSE),0)</f>
        <v>0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Não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88801</v>
      </c>
      <c r="O2150">
        <f>IFERROR(VLOOKUP(A2150,[3]Sheet1!$A:$G,3,FALSE),0)</f>
        <v>0</v>
      </c>
      <c r="P2150">
        <f>IFERROR(VLOOKUP(A2150,[3]Sheet1!$A:$G,4,FALSE),0)</f>
        <v>0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Não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11612825</v>
      </c>
      <c r="D2151">
        <f>IFERROR(VLOOKUP(A2151,[1]Monitoramento_Base_somente_disp!$A:$J,7,FALSE),0)</f>
        <v>0</v>
      </c>
      <c r="E2151">
        <f>IFERROR(VLOOKUP(A2151,[1]Monitoramento_Base_somente_disp!$A:$J,8,FALSE),0)</f>
        <v>0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8131</v>
      </c>
      <c r="O2151">
        <f>IFERROR(VLOOKUP(A2151,[3]Sheet1!$A:$G,3,FALSE),0)</f>
        <v>0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Não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30</v>
      </c>
      <c r="I2152">
        <f>IFERROR(VLOOKUP(A2152,[2]Sheet1!$A:$I,5,FALSE),0)</f>
        <v>0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Não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34527</v>
      </c>
      <c r="C2153">
        <f>IFERROR(VLOOKUP(A2153,[1]Monitoramento_Base_somente_disp!$A:$J,6,FALSE),0)</f>
        <v>56298478</v>
      </c>
      <c r="D2153">
        <f>IFERROR(VLOOKUP(A2153,[1]Monitoramento_Base_somente_disp!$A:$J,7,FALSE),0)</f>
        <v>0</v>
      </c>
      <c r="E2153">
        <f>IFERROR(VLOOKUP(A2153,[1]Monitoramento_Base_somente_disp!$A:$J,8,FALSE),0)</f>
        <v>0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Não</v>
      </c>
      <c r="W2153" t="str">
        <f t="shared" si="202"/>
        <v>Não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44900</v>
      </c>
      <c r="O2154">
        <f>IFERROR(VLOOKUP(A2154,[3]Sheet1!$A:$G,3,FALSE),0)</f>
        <v>0</v>
      </c>
      <c r="P2154">
        <f>IFERROR(VLOOKUP(A2154,[3]Sheet1!$A:$G,4,FALSE),0)</f>
        <v>0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Não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687945</v>
      </c>
      <c r="O2155">
        <f>IFERROR(VLOOKUP(A2155,[3]Sheet1!$A:$G,3,FALSE),0)</f>
        <v>0</v>
      </c>
      <c r="P2155">
        <f>IFERROR(VLOOKUP(A2155,[3]Sheet1!$A:$G,4,FALSE),0)</f>
        <v>0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Não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37815475</v>
      </c>
      <c r="D2156">
        <f>IFERROR(VLOOKUP(A2156,[1]Monitoramento_Base_somente_disp!$A:$J,7,FALSE),0)</f>
        <v>0</v>
      </c>
      <c r="E2156">
        <f>IFERROR(VLOOKUP(A2156,[1]Monitoramento_Base_somente_disp!$A:$J,8,FALSE),0)</f>
        <v>0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72954</v>
      </c>
      <c r="O2156">
        <f>IFERROR(VLOOKUP(A2156,[3]Sheet1!$A:$G,3,FALSE),0)</f>
        <v>0</v>
      </c>
      <c r="P2156">
        <f>IFERROR(VLOOKUP(A2156,[3]Sheet1!$A:$G,4,FALSE),0)</f>
        <v>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Não</v>
      </c>
      <c r="W2156" t="str">
        <f t="shared" si="202"/>
        <v>Não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55607</v>
      </c>
      <c r="O2157">
        <f>IFERROR(VLOOKUP(A2157,[3]Sheet1!$A:$G,3,FALSE),0)</f>
        <v>0</v>
      </c>
      <c r="P2157">
        <f>IFERROR(VLOOKUP(A2157,[3]Sheet1!$A:$G,4,FALSE),0)</f>
        <v>0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Não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3819250</v>
      </c>
      <c r="D2158">
        <f>IFERROR(VLOOKUP(A2158,[1]Monitoramento_Base_somente_disp!$A:$J,7,FALSE),0)</f>
        <v>0</v>
      </c>
      <c r="E2158">
        <f>IFERROR(VLOOKUP(A2158,[1]Monitoramento_Base_somente_disp!$A:$J,8,FALSE),0)</f>
        <v>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77007</v>
      </c>
      <c r="O2158">
        <f>IFERROR(VLOOKUP(A2158,[3]Sheet1!$A:$G,3,FALSE),0)</f>
        <v>0</v>
      </c>
      <c r="P2158">
        <f>IFERROR(VLOOKUP(A2158,[3]Sheet1!$A:$G,4,FALSE),0)</f>
        <v>0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Não</v>
      </c>
      <c r="W2158" t="str">
        <f t="shared" si="202"/>
        <v>Não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95021</v>
      </c>
      <c r="O2159">
        <f>IFERROR(VLOOKUP(A2159,[3]Sheet1!$A:$G,3,FALSE),0)</f>
        <v>0</v>
      </c>
      <c r="P2159">
        <f>IFERROR(VLOOKUP(A2159,[3]Sheet1!$A:$G,4,FALSE),0)</f>
        <v>0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Não</v>
      </c>
      <c r="V2159" t="str">
        <f t="shared" si="201"/>
        <v>Não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89659</v>
      </c>
      <c r="O2161">
        <f>IFERROR(VLOOKUP(A2161,[3]Sheet1!$A:$G,3,FALSE),0)</f>
        <v>0</v>
      </c>
      <c r="P2161">
        <f>IFERROR(VLOOKUP(A2161,[3]Sheet1!$A:$G,4,FALSE),0)</f>
        <v>0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Não</v>
      </c>
      <c r="V2161" t="str">
        <f t="shared" si="201"/>
        <v>Não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285899</v>
      </c>
      <c r="O2162">
        <f>IFERROR(VLOOKUP(A2162,[3]Sheet1!$A:$G,3,FALSE),0)</f>
        <v>0</v>
      </c>
      <c r="P2162">
        <f>IFERROR(VLOOKUP(A2162,[3]Sheet1!$A:$G,4,FALSE),0)</f>
        <v>0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Não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245753</v>
      </c>
      <c r="O2163">
        <f>IFERROR(VLOOKUP(A2163,[3]Sheet1!$A:$G,3,FALSE),0)</f>
        <v>0</v>
      </c>
      <c r="P2163">
        <f>IFERROR(VLOOKUP(A2163,[3]Sheet1!$A:$G,4,FALSE),0)</f>
        <v>0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Não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242410</v>
      </c>
      <c r="C2164">
        <f>IFERROR(VLOOKUP(A2164,[1]Monitoramento_Base_somente_disp!$A:$J,6,FALSE),0)</f>
        <v>43962167</v>
      </c>
      <c r="D2164">
        <f>IFERROR(VLOOKUP(A2164,[1]Monitoramento_Base_somente_disp!$A:$J,7,FALSE),0)</f>
        <v>0</v>
      </c>
      <c r="E2164">
        <f>IFERROR(VLOOKUP(A2164,[1]Monitoramento_Base_somente_disp!$A:$J,8,FALSE),0)</f>
        <v>0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Não</v>
      </c>
      <c r="W2164" t="str">
        <f t="shared" si="202"/>
        <v>Não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30116075</v>
      </c>
      <c r="D2165">
        <f>IFERROR(VLOOKUP(A2165,[1]Monitoramento_Base_somente_disp!$A:$J,7,FALSE),0)</f>
        <v>0</v>
      </c>
      <c r="E2165">
        <f>IFERROR(VLOOKUP(A2165,[1]Monitoramento_Base_somente_disp!$A:$J,8,FALSE),0)</f>
        <v>0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214133</v>
      </c>
      <c r="O2165">
        <f>IFERROR(VLOOKUP(A2165,[3]Sheet1!$A:$G,3,FALSE),0)</f>
        <v>0</v>
      </c>
      <c r="P2165">
        <f>IFERROR(VLOOKUP(A2165,[3]Sheet1!$A:$G,4,FALSE),0)</f>
        <v>0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Não</v>
      </c>
      <c r="W2165" t="str">
        <f t="shared" si="202"/>
        <v>Não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847</v>
      </c>
      <c r="O2167">
        <f>IFERROR(VLOOKUP(A2167,[3]Sheet1!$A:$G,3,FALSE),0)</f>
        <v>0</v>
      </c>
      <c r="P2167">
        <f>IFERROR(VLOOKUP(A2167,[3]Sheet1!$A:$G,4,FALSE),0)</f>
        <v>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Não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222709</v>
      </c>
      <c r="O2168">
        <f>IFERROR(VLOOKUP(A2168,[3]Sheet1!$A:$G,3,FALSE),0)</f>
        <v>0</v>
      </c>
      <c r="P2168">
        <f>IFERROR(VLOOKUP(A2168,[3]Sheet1!$A:$G,4,FALSE),0)</f>
        <v>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Não</v>
      </c>
      <c r="V2168" t="str">
        <f t="shared" si="201"/>
        <v>Não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28359</v>
      </c>
      <c r="O2169">
        <f>IFERROR(VLOOKUP(A2169,[3]Sheet1!$A:$G,3,FALSE),0)</f>
        <v>0</v>
      </c>
      <c r="P2169">
        <f>IFERROR(VLOOKUP(A2169,[3]Sheet1!$A:$G,4,FALSE),0)</f>
        <v>0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Não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388500</v>
      </c>
      <c r="D2170">
        <f>IFERROR(VLOOKUP(A2170,[1]Monitoramento_Base_somente_disp!$A:$J,7,FALSE),0)</f>
        <v>0</v>
      </c>
      <c r="E2170">
        <f>IFERROR(VLOOKUP(A2170,[1]Monitoramento_Base_somente_disp!$A:$J,8,FALSE),0)</f>
        <v>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Não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14767075</v>
      </c>
      <c r="D2171">
        <f>IFERROR(VLOOKUP(A2171,[1]Monitoramento_Base_somente_disp!$A:$J,7,FALSE),0)</f>
        <v>0</v>
      </c>
      <c r="E2171">
        <f>IFERROR(VLOOKUP(A2171,[1]Monitoramento_Base_somente_disp!$A:$J,8,FALSE),0)</f>
        <v>0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176684</v>
      </c>
      <c r="O2171">
        <f>IFERROR(VLOOKUP(A2171,[3]Sheet1!$A:$G,3,FALSE),0)</f>
        <v>0</v>
      </c>
      <c r="P2171">
        <f>IFERROR(VLOOKUP(A2171,[3]Sheet1!$A:$G,4,FALSE),0)</f>
        <v>0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Não</v>
      </c>
      <c r="W2171" t="str">
        <f t="shared" si="202"/>
        <v>Não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213181</v>
      </c>
      <c r="O2173">
        <f>IFERROR(VLOOKUP(A2173,[3]Sheet1!$A:$G,3,FALSE),0)</f>
        <v>0</v>
      </c>
      <c r="P2173">
        <f>IFERROR(VLOOKUP(A2173,[3]Sheet1!$A:$G,4,FALSE),0)</f>
        <v>0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Não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0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Não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503475</v>
      </c>
      <c r="D2176">
        <f>IFERROR(VLOOKUP(A2176,[1]Monitoramento_Base_somente_disp!$A:$J,7,FALSE),0)</f>
        <v>0</v>
      </c>
      <c r="E2176">
        <f>IFERROR(VLOOKUP(A2176,[1]Monitoramento_Base_somente_disp!$A:$J,8,FALSE),0)</f>
        <v>0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Não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2</v>
      </c>
      <c r="I2177">
        <f>IFERROR(VLOOKUP(A2177,[2]Sheet1!$A:$I,5,FALSE),0)</f>
        <v>0</v>
      </c>
      <c r="J2177">
        <f>IFERROR(VLOOKUP(A2177,[2]Sheet1!$A:$I,6,FALSE),0)</f>
        <v>0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Não</v>
      </c>
      <c r="V2177" t="str">
        <f t="shared" si="201"/>
        <v>Não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6922625</v>
      </c>
      <c r="D2178">
        <f>IFERROR(VLOOKUP(A2178,[1]Monitoramento_Base_somente_disp!$A:$J,7,FALSE),0)</f>
        <v>0</v>
      </c>
      <c r="E2178">
        <f>IFERROR(VLOOKUP(A2178,[1]Monitoramento_Base_somente_disp!$A:$J,8,FALSE),0)</f>
        <v>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309259</v>
      </c>
      <c r="O2178">
        <f>IFERROR(VLOOKUP(A2178,[3]Sheet1!$A:$G,3,FALSE),0)</f>
        <v>0</v>
      </c>
      <c r="P2178">
        <f>IFERROR(VLOOKUP(A2178,[3]Sheet1!$A:$G,4,FALSE),0)</f>
        <v>0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Não</v>
      </c>
      <c r="W2178" t="str">
        <f t="shared" si="202"/>
        <v>Não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11622</v>
      </c>
      <c r="O2179">
        <f>IFERROR(VLOOKUP(A2179,[3]Sheet1!$A:$G,3,FALSE),0)</f>
        <v>0</v>
      </c>
      <c r="P2179">
        <f>IFERROR(VLOOKUP(A2179,[3]Sheet1!$A:$G,4,FALSE),0)</f>
        <v>0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Não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37589</v>
      </c>
      <c r="O2180">
        <f>IFERROR(VLOOKUP(A2180,[3]Sheet1!$A:$G,3,FALSE),0)</f>
        <v>0</v>
      </c>
      <c r="P2180">
        <f>IFERROR(VLOOKUP(A2180,[3]Sheet1!$A:$G,4,FALSE),0)</f>
        <v>0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Não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7853911475</v>
      </c>
      <c r="D2181">
        <f>IFERROR(VLOOKUP(A2181,[1]Monitoramento_Base_somente_disp!$A:$J,7,FALSE),0)</f>
        <v>0</v>
      </c>
      <c r="E2181">
        <f>IFERROR(VLOOKUP(A2181,[1]Monitoramento_Base_somente_disp!$A:$J,8,FALSE),0)</f>
        <v>0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158201</v>
      </c>
      <c r="O2181">
        <f>IFERROR(VLOOKUP(A2181,[3]Sheet1!$A:$G,3,FALSE),0)</f>
        <v>0</v>
      </c>
      <c r="P2181">
        <f>IFERROR(VLOOKUP(A2181,[3]Sheet1!$A:$G,4,FALSE),0)</f>
        <v>0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Não</v>
      </c>
      <c r="W2181" t="str">
        <f t="shared" si="202"/>
        <v>Não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208519</v>
      </c>
      <c r="O2182">
        <f>IFERROR(VLOOKUP(A2182,[3]Sheet1!$A:$G,3,FALSE),0)</f>
        <v>0</v>
      </c>
      <c r="P2182">
        <f>IFERROR(VLOOKUP(A2182,[3]Sheet1!$A:$G,4,FALSE),0)</f>
        <v>0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Não</v>
      </c>
      <c r="V2182" t="str">
        <f t="shared" ref="V2182:V2245" si="207">IF(D2182+J2182+P2182&gt;0,"Sim","Não")</f>
        <v>Não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14088150</v>
      </c>
      <c r="D2183">
        <f>IFERROR(VLOOKUP(A2183,[1]Monitoramento_Base_somente_disp!$A:$J,7,FALSE),0)</f>
        <v>0</v>
      </c>
      <c r="E2183">
        <f>IFERROR(VLOOKUP(A2183,[1]Monitoramento_Base_somente_disp!$A:$J,8,FALSE),0)</f>
        <v>0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Não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121752</v>
      </c>
      <c r="O2184">
        <f>IFERROR(VLOOKUP(A2184,[3]Sheet1!$A:$G,3,FALSE),0)</f>
        <v>0</v>
      </c>
      <c r="P2184">
        <f>IFERROR(VLOOKUP(A2184,[3]Sheet1!$A:$G,4,FALSE),0)</f>
        <v>0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Não</v>
      </c>
      <c r="V2184" t="str">
        <f t="shared" si="207"/>
        <v>Não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141078</v>
      </c>
      <c r="C2188">
        <f>IFERROR(VLOOKUP(A2188,[1]Monitoramento_Base_somente_disp!$A:$J,6,FALSE),0)</f>
        <v>23059052</v>
      </c>
      <c r="D2188">
        <f>IFERROR(VLOOKUP(A2188,[1]Monitoramento_Base_somente_disp!$A:$J,7,FALSE),0)</f>
        <v>0</v>
      </c>
      <c r="E2188">
        <f>IFERROR(VLOOKUP(A2188,[1]Monitoramento_Base_somente_disp!$A:$J,8,FALSE),0)</f>
        <v>0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Não</v>
      </c>
      <c r="W2188" t="str">
        <f t="shared" si="208"/>
        <v>Não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611523</v>
      </c>
      <c r="C2189">
        <f>IFERROR(VLOOKUP(A2189,[1]Monitoramento_Base_somente_disp!$A:$J,6,FALSE),0)</f>
        <v>143457947</v>
      </c>
      <c r="D2189">
        <f>IFERROR(VLOOKUP(A2189,[1]Monitoramento_Base_somente_disp!$A:$J,7,FALSE),0)</f>
        <v>0</v>
      </c>
      <c r="E2189">
        <f>IFERROR(VLOOKUP(A2189,[1]Monitoramento_Base_somente_disp!$A:$J,8,FALSE),0)</f>
        <v>0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Não</v>
      </c>
      <c r="W2189" t="str">
        <f t="shared" si="208"/>
        <v>Não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285725</v>
      </c>
      <c r="D2191">
        <f>IFERROR(VLOOKUP(A2191,[1]Monitoramento_Base_somente_disp!$A:$J,7,FALSE),0)</f>
        <v>0</v>
      </c>
      <c r="E2191">
        <f>IFERROR(VLOOKUP(A2191,[1]Monitoramento_Base_somente_disp!$A:$J,8,FALSE),0)</f>
        <v>0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Não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25302</v>
      </c>
      <c r="C2192">
        <f>IFERROR(VLOOKUP(A2192,[1]Monitoramento_Base_somente_disp!$A:$J,6,FALSE),0)</f>
        <v>20983285</v>
      </c>
      <c r="D2192">
        <f>IFERROR(VLOOKUP(A2192,[1]Monitoramento_Base_somente_disp!$A:$J,7,FALSE),0)</f>
        <v>0</v>
      </c>
      <c r="E2192">
        <f>IFERROR(VLOOKUP(A2192,[1]Monitoramento_Base_somente_disp!$A:$J,8,FALSE),0)</f>
        <v>0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Não</v>
      </c>
      <c r="W2192" t="str">
        <f t="shared" si="208"/>
        <v>Não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358332</v>
      </c>
      <c r="C2193">
        <f>IFERROR(VLOOKUP(A2193,[1]Monitoramento_Base_somente_disp!$A:$J,6,FALSE),0)</f>
        <v>42723691</v>
      </c>
      <c r="D2193">
        <f>IFERROR(VLOOKUP(A2193,[1]Monitoramento_Base_somente_disp!$A:$J,7,FALSE),0)</f>
        <v>0</v>
      </c>
      <c r="E2193">
        <f>IFERROR(VLOOKUP(A2193,[1]Monitoramento_Base_somente_disp!$A:$J,8,FALSE),0)</f>
        <v>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Não</v>
      </c>
      <c r="W2193" t="str">
        <f t="shared" si="208"/>
        <v>Não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87755</v>
      </c>
      <c r="C2194">
        <f>IFERROR(VLOOKUP(A2194,[1]Monitoramento_Base_somente_disp!$A:$J,6,FALSE),0)</f>
        <v>26491070</v>
      </c>
      <c r="D2194">
        <f>IFERROR(VLOOKUP(A2194,[1]Monitoramento_Base_somente_disp!$A:$J,7,FALSE),0)</f>
        <v>0</v>
      </c>
      <c r="E2194">
        <f>IFERROR(VLOOKUP(A2194,[1]Monitoramento_Base_somente_disp!$A:$J,8,FALSE),0)</f>
        <v>0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Não</v>
      </c>
      <c r="W2194" t="str">
        <f t="shared" si="208"/>
        <v>Não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11221475</v>
      </c>
      <c r="D2195">
        <f>IFERROR(VLOOKUP(A2195,[1]Monitoramento_Base_somente_disp!$A:$J,7,FALSE),0)</f>
        <v>0</v>
      </c>
      <c r="E2195">
        <f>IFERROR(VLOOKUP(A2195,[1]Monitoramento_Base_somente_disp!$A:$J,8,FALSE),0)</f>
        <v>0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Não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354250</v>
      </c>
      <c r="D2196">
        <f>IFERROR(VLOOKUP(A2196,[1]Monitoramento_Base_somente_disp!$A:$J,7,FALSE),0)</f>
        <v>0</v>
      </c>
      <c r="E2196">
        <f>IFERROR(VLOOKUP(A2196,[1]Monitoramento_Base_somente_disp!$A:$J,8,FALSE),0)</f>
        <v>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Não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245579</v>
      </c>
      <c r="C2198">
        <f>IFERROR(VLOOKUP(A2198,[1]Monitoramento_Base_somente_disp!$A:$J,6,FALSE),0)</f>
        <v>44354016</v>
      </c>
      <c r="D2198">
        <f>IFERROR(VLOOKUP(A2198,[1]Monitoramento_Base_somente_disp!$A:$J,7,FALSE),0)</f>
        <v>0</v>
      </c>
      <c r="E2198">
        <f>IFERROR(VLOOKUP(A2198,[1]Monitoramento_Base_somente_disp!$A:$J,8,FALSE),0)</f>
        <v>0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Não</v>
      </c>
      <c r="W2198" t="str">
        <f t="shared" si="208"/>
        <v>Não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264859325</v>
      </c>
      <c r="D2199">
        <f>IFERROR(VLOOKUP(A2199,[1]Monitoramento_Base_somente_disp!$A:$J,7,FALSE),0)</f>
        <v>0</v>
      </c>
      <c r="E2199">
        <f>IFERROR(VLOOKUP(A2199,[1]Monitoramento_Base_somente_disp!$A:$J,8,FALSE),0)</f>
        <v>0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Não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20582450</v>
      </c>
      <c r="D2200">
        <f>IFERROR(VLOOKUP(A2200,[1]Monitoramento_Base_somente_disp!$A:$J,7,FALSE),0)</f>
        <v>0</v>
      </c>
      <c r="E2200">
        <f>IFERROR(VLOOKUP(A2200,[1]Monitoramento_Base_somente_disp!$A:$J,8,FALSE),0)</f>
        <v>0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Não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2309375</v>
      </c>
      <c r="D2201">
        <f>IFERROR(VLOOKUP(A2201,[1]Monitoramento_Base_somente_disp!$A:$J,7,FALSE),0)</f>
        <v>0</v>
      </c>
      <c r="E2201">
        <f>IFERROR(VLOOKUP(A2201,[1]Monitoramento_Base_somente_disp!$A:$J,8,FALSE),0)</f>
        <v>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Não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40169</v>
      </c>
      <c r="C2202">
        <f>IFERROR(VLOOKUP(A2202,[1]Monitoramento_Base_somente_disp!$A:$J,6,FALSE),0)</f>
        <v>10699997</v>
      </c>
      <c r="D2202">
        <f>IFERROR(VLOOKUP(A2202,[1]Monitoramento_Base_somente_disp!$A:$J,7,FALSE),0)</f>
        <v>0</v>
      </c>
      <c r="E2202">
        <f>IFERROR(VLOOKUP(A2202,[1]Monitoramento_Base_somente_disp!$A:$J,8,FALSE),0)</f>
        <v>0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Não</v>
      </c>
      <c r="W2202" t="str">
        <f t="shared" si="208"/>
        <v>Não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6201</v>
      </c>
      <c r="C2204">
        <f>IFERROR(VLOOKUP(A2204,[1]Monitoramento_Base_somente_disp!$A:$J,6,FALSE),0)</f>
        <v>37383319</v>
      </c>
      <c r="D2204">
        <f>IFERROR(VLOOKUP(A2204,[1]Monitoramento_Base_somente_disp!$A:$J,7,FALSE),0)</f>
        <v>0</v>
      </c>
      <c r="E2204">
        <f>IFERROR(VLOOKUP(A2204,[1]Monitoramento_Base_somente_disp!$A:$J,8,FALSE),0)</f>
        <v>0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Não</v>
      </c>
      <c r="W2204" t="str">
        <f t="shared" si="208"/>
        <v>Não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13861200</v>
      </c>
      <c r="D2205">
        <f>IFERROR(VLOOKUP(A2205,[1]Monitoramento_Base_somente_disp!$A:$J,7,FALSE),0)</f>
        <v>0</v>
      </c>
      <c r="E2205">
        <f>IFERROR(VLOOKUP(A2205,[1]Monitoramento_Base_somente_disp!$A:$J,8,FALSE),0)</f>
        <v>0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Não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149543</v>
      </c>
      <c r="C2206">
        <f>IFERROR(VLOOKUP(A2206,[1]Monitoramento_Base_somente_disp!$A:$J,6,FALSE),0)</f>
        <v>173987160</v>
      </c>
      <c r="D2206">
        <f>IFERROR(VLOOKUP(A2206,[1]Monitoramento_Base_somente_disp!$A:$J,7,FALSE),0)</f>
        <v>0</v>
      </c>
      <c r="E2206">
        <f>IFERROR(VLOOKUP(A2206,[1]Monitoramento_Base_somente_disp!$A:$J,8,FALSE),0)</f>
        <v>0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Não</v>
      </c>
      <c r="W2206" t="str">
        <f t="shared" si="208"/>
        <v>Não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374615</v>
      </c>
      <c r="C2208">
        <f>IFERROR(VLOOKUP(A2208,[1]Monitoramento_Base_somente_disp!$A:$J,6,FALSE),0)</f>
        <v>92079532</v>
      </c>
      <c r="D2208">
        <f>IFERROR(VLOOKUP(A2208,[1]Monitoramento_Base_somente_disp!$A:$J,7,FALSE),0)</f>
        <v>0</v>
      </c>
      <c r="E2208">
        <f>IFERROR(VLOOKUP(A2208,[1]Monitoramento_Base_somente_disp!$A:$J,8,FALSE),0)</f>
        <v>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Não</v>
      </c>
      <c r="W2208" t="str">
        <f t="shared" si="208"/>
        <v>Não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11889075</v>
      </c>
      <c r="D2209">
        <f>IFERROR(VLOOKUP(A2209,[1]Monitoramento_Base_somente_disp!$A:$J,7,FALSE),0)</f>
        <v>0</v>
      </c>
      <c r="E2209">
        <f>IFERROR(VLOOKUP(A2209,[1]Monitoramento_Base_somente_disp!$A:$J,8,FALSE),0)</f>
        <v>0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Não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49145</v>
      </c>
      <c r="C2210">
        <f>IFERROR(VLOOKUP(A2210,[1]Monitoramento_Base_somente_disp!$A:$J,6,FALSE),0)</f>
        <v>103467243</v>
      </c>
      <c r="D2210">
        <f>IFERROR(VLOOKUP(A2210,[1]Monitoramento_Base_somente_disp!$A:$J,7,FALSE),0)</f>
        <v>0</v>
      </c>
      <c r="E2210">
        <f>IFERROR(VLOOKUP(A2210,[1]Monitoramento_Base_somente_disp!$A:$J,8,FALSE),0)</f>
        <v>0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Não</v>
      </c>
      <c r="W2210" t="str">
        <f t="shared" si="208"/>
        <v>Não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36634300</v>
      </c>
      <c r="D2211">
        <f>IFERROR(VLOOKUP(A2211,[1]Monitoramento_Base_somente_disp!$A:$J,7,FALSE),0)</f>
        <v>0</v>
      </c>
      <c r="E2211">
        <f>IFERROR(VLOOKUP(A2211,[1]Monitoramento_Base_somente_disp!$A:$J,8,FALSE),0)</f>
        <v>0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Não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22311550</v>
      </c>
      <c r="D2212">
        <f>IFERROR(VLOOKUP(A2212,[1]Monitoramento_Base_somente_disp!$A:$J,7,FALSE),0)</f>
        <v>0</v>
      </c>
      <c r="E2212">
        <f>IFERROR(VLOOKUP(A2212,[1]Monitoramento_Base_somente_disp!$A:$J,8,FALSE),0)</f>
        <v>0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Não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81319200</v>
      </c>
      <c r="D2213">
        <f>IFERROR(VLOOKUP(A2213,[1]Monitoramento_Base_somente_disp!$A:$J,7,FALSE),0)</f>
        <v>0</v>
      </c>
      <c r="E2213">
        <f>IFERROR(VLOOKUP(A2213,[1]Monitoramento_Base_somente_disp!$A:$J,8,FALSE),0)</f>
        <v>0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Não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34742800</v>
      </c>
      <c r="D2214">
        <f>IFERROR(VLOOKUP(A2214,[1]Monitoramento_Base_somente_disp!$A:$J,7,FALSE),0)</f>
        <v>0</v>
      </c>
      <c r="E2214">
        <f>IFERROR(VLOOKUP(A2214,[1]Monitoramento_Base_somente_disp!$A:$J,8,FALSE),0)</f>
        <v>0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Não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29122000</v>
      </c>
      <c r="D2215">
        <f>IFERROR(VLOOKUP(A2215,[1]Monitoramento_Base_somente_disp!$A:$J,7,FALSE),0)</f>
        <v>0</v>
      </c>
      <c r="E2215">
        <f>IFERROR(VLOOKUP(A2215,[1]Monitoramento_Base_somente_disp!$A:$J,8,FALSE),0)</f>
        <v>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Não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179306</v>
      </c>
      <c r="C2216">
        <f>IFERROR(VLOOKUP(A2216,[1]Monitoramento_Base_somente_disp!$A:$J,6,FALSE),0)</f>
        <v>42384462</v>
      </c>
      <c r="D2216">
        <f>IFERROR(VLOOKUP(A2216,[1]Monitoramento_Base_somente_disp!$A:$J,7,FALSE),0)</f>
        <v>0</v>
      </c>
      <c r="E2216">
        <f>IFERROR(VLOOKUP(A2216,[1]Monitoramento_Base_somente_disp!$A:$J,8,FALSE),0)</f>
        <v>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Não</v>
      </c>
      <c r="W2216" t="str">
        <f t="shared" si="208"/>
        <v>Não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158249</v>
      </c>
      <c r="C2217">
        <f>IFERROR(VLOOKUP(A2217,[1]Monitoramento_Base_somente_disp!$A:$J,6,FALSE),0)</f>
        <v>16365504</v>
      </c>
      <c r="D2217">
        <f>IFERROR(VLOOKUP(A2217,[1]Monitoramento_Base_somente_disp!$A:$J,7,FALSE),0)</f>
        <v>0</v>
      </c>
      <c r="E2217">
        <f>IFERROR(VLOOKUP(A2217,[1]Monitoramento_Base_somente_disp!$A:$J,8,FALSE),0)</f>
        <v>0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Não</v>
      </c>
      <c r="W2217" t="str">
        <f t="shared" si="208"/>
        <v>Não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11075700</v>
      </c>
      <c r="D2219">
        <f>IFERROR(VLOOKUP(A2219,[1]Monitoramento_Base_somente_disp!$A:$J,7,FALSE),0)</f>
        <v>0</v>
      </c>
      <c r="E2219">
        <f>IFERROR(VLOOKUP(A2219,[1]Monitoramento_Base_somente_disp!$A:$J,8,FALSE),0)</f>
        <v>0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Não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46460550</v>
      </c>
      <c r="D2220">
        <f>IFERROR(VLOOKUP(A2220,[1]Monitoramento_Base_somente_disp!$A:$J,7,FALSE),0)</f>
        <v>0</v>
      </c>
      <c r="E2220">
        <f>IFERROR(VLOOKUP(A2220,[1]Monitoramento_Base_somente_disp!$A:$J,8,FALSE),0)</f>
        <v>0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Não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24116</v>
      </c>
      <c r="C2222">
        <f>IFERROR(VLOOKUP(A2222,[1]Monitoramento_Base_somente_disp!$A:$J,6,FALSE),0)</f>
        <v>7974705</v>
      </c>
      <c r="D2222">
        <f>IFERROR(VLOOKUP(A2222,[1]Monitoramento_Base_somente_disp!$A:$J,7,FALSE),0)</f>
        <v>0</v>
      </c>
      <c r="E2222">
        <f>IFERROR(VLOOKUP(A2222,[1]Monitoramento_Base_somente_disp!$A:$J,8,FALSE),0)</f>
        <v>0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Não</v>
      </c>
      <c r="W2222" t="str">
        <f t="shared" si="208"/>
        <v>Não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59560</v>
      </c>
      <c r="C2223">
        <f>IFERROR(VLOOKUP(A2223,[1]Monitoramento_Base_somente_disp!$A:$J,6,FALSE),0)</f>
        <v>24577324</v>
      </c>
      <c r="D2223">
        <f>IFERROR(VLOOKUP(A2223,[1]Monitoramento_Base_somente_disp!$A:$J,7,FALSE),0)</f>
        <v>0</v>
      </c>
      <c r="E2223">
        <f>IFERROR(VLOOKUP(A2223,[1]Monitoramento_Base_somente_disp!$A:$J,8,FALSE),0)</f>
        <v>0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Não</v>
      </c>
      <c r="W2223" t="str">
        <f t="shared" si="208"/>
        <v>Não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254014</v>
      </c>
      <c r="C2224">
        <f>IFERROR(VLOOKUP(A2224,[1]Monitoramento_Base_somente_disp!$A:$J,6,FALSE),0)</f>
        <v>81392387</v>
      </c>
      <c r="D2224">
        <f>IFERROR(VLOOKUP(A2224,[1]Monitoramento_Base_somente_disp!$A:$J,7,FALSE),0)</f>
        <v>0</v>
      </c>
      <c r="E2224">
        <f>IFERROR(VLOOKUP(A2224,[1]Monitoramento_Base_somente_disp!$A:$J,8,FALSE),0)</f>
        <v>0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Não</v>
      </c>
      <c r="W2224" t="str">
        <f t="shared" si="208"/>
        <v>Não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69669</v>
      </c>
      <c r="C2225">
        <f>IFERROR(VLOOKUP(A2225,[1]Monitoramento_Base_somente_disp!$A:$J,6,FALSE),0)</f>
        <v>62656210</v>
      </c>
      <c r="D2225">
        <f>IFERROR(VLOOKUP(A2225,[1]Monitoramento_Base_somente_disp!$A:$J,7,FALSE),0)</f>
        <v>0</v>
      </c>
      <c r="E2225">
        <f>IFERROR(VLOOKUP(A2225,[1]Monitoramento_Base_somente_disp!$A:$J,8,FALSE),0)</f>
        <v>0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Não</v>
      </c>
      <c r="W2225" t="str">
        <f t="shared" si="208"/>
        <v>Não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51866</v>
      </c>
      <c r="C2226">
        <f>IFERROR(VLOOKUP(A2226,[1]Monitoramento_Base_somente_disp!$A:$J,6,FALSE),0)</f>
        <v>37516049</v>
      </c>
      <c r="D2226">
        <f>IFERROR(VLOOKUP(A2226,[1]Monitoramento_Base_somente_disp!$A:$J,7,FALSE),0)</f>
        <v>0</v>
      </c>
      <c r="E2226">
        <f>IFERROR(VLOOKUP(A2226,[1]Monitoramento_Base_somente_disp!$A:$J,8,FALSE),0)</f>
        <v>0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Não</v>
      </c>
      <c r="W2226" t="str">
        <f t="shared" si="208"/>
        <v>Não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394100</v>
      </c>
      <c r="D2228">
        <f>IFERROR(VLOOKUP(A2228,[1]Monitoramento_Base_somente_disp!$A:$J,7,FALSE),0)</f>
        <v>0</v>
      </c>
      <c r="E2228">
        <f>IFERROR(VLOOKUP(A2228,[1]Monitoramento_Base_somente_disp!$A:$J,8,FALSE),0)</f>
        <v>0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Não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138152</v>
      </c>
      <c r="C2229">
        <f>IFERROR(VLOOKUP(A2229,[1]Monitoramento_Base_somente_disp!$A:$J,6,FALSE),0)</f>
        <v>108476605</v>
      </c>
      <c r="D2229">
        <f>IFERROR(VLOOKUP(A2229,[1]Monitoramento_Base_somente_disp!$A:$J,7,FALSE),0)</f>
        <v>0</v>
      </c>
      <c r="E2229">
        <f>IFERROR(VLOOKUP(A2229,[1]Monitoramento_Base_somente_disp!$A:$J,8,FALSE),0)</f>
        <v>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Não</v>
      </c>
      <c r="W2229" t="str">
        <f t="shared" si="208"/>
        <v>Não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61169200</v>
      </c>
      <c r="D2231">
        <f>IFERROR(VLOOKUP(A2231,[1]Monitoramento_Base_somente_disp!$A:$J,7,FALSE),0)</f>
        <v>0</v>
      </c>
      <c r="E2231">
        <f>IFERROR(VLOOKUP(A2231,[1]Monitoramento_Base_somente_disp!$A:$J,8,FALSE),0)</f>
        <v>0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307478</v>
      </c>
      <c r="O2231">
        <f>IFERROR(VLOOKUP(A2231,[3]Sheet1!$A:$G,3,FALSE),0)</f>
        <v>0</v>
      </c>
      <c r="P2231">
        <f>IFERROR(VLOOKUP(A2231,[3]Sheet1!$A:$G,4,FALSE),0)</f>
        <v>0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Não</v>
      </c>
      <c r="W2231" t="str">
        <f t="shared" si="208"/>
        <v>Não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6227025</v>
      </c>
      <c r="D2232">
        <f>IFERROR(VLOOKUP(A2232,[1]Monitoramento_Base_somente_disp!$A:$J,7,FALSE),0)</f>
        <v>0</v>
      </c>
      <c r="E2232">
        <f>IFERROR(VLOOKUP(A2232,[1]Monitoramento_Base_somente_disp!$A:$J,8,FALSE),0)</f>
        <v>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Não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35007</v>
      </c>
      <c r="C2233">
        <f>IFERROR(VLOOKUP(A2233,[1]Monitoramento_Base_somente_disp!$A:$J,6,FALSE),0)</f>
        <v>2156498</v>
      </c>
      <c r="D2233">
        <f>IFERROR(VLOOKUP(A2233,[1]Monitoramento_Base_somente_disp!$A:$J,7,FALSE),0)</f>
        <v>0</v>
      </c>
      <c r="E2233">
        <f>IFERROR(VLOOKUP(A2233,[1]Monitoramento_Base_somente_disp!$A:$J,8,FALSE),0)</f>
        <v>0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Não</v>
      </c>
      <c r="W2233" t="str">
        <f t="shared" si="208"/>
        <v>Não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88620</v>
      </c>
      <c r="C2234">
        <f>IFERROR(VLOOKUP(A2234,[1]Monitoramento_Base_somente_disp!$A:$J,6,FALSE),0)</f>
        <v>44320897</v>
      </c>
      <c r="D2234">
        <f>IFERROR(VLOOKUP(A2234,[1]Monitoramento_Base_somente_disp!$A:$J,7,FALSE),0)</f>
        <v>0</v>
      </c>
      <c r="E2234">
        <f>IFERROR(VLOOKUP(A2234,[1]Monitoramento_Base_somente_disp!$A:$J,8,FALSE),0)</f>
        <v>0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Não</v>
      </c>
      <c r="W2234" t="str">
        <f t="shared" si="208"/>
        <v>Não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0</v>
      </c>
      <c r="I2235">
        <f>IFERROR(VLOOKUP(A2235,[2]Sheet1!$A:$I,5,FALSE),0)</f>
        <v>329764</v>
      </c>
      <c r="J2235">
        <f>IFERROR(VLOOKUP(A2235,[2]Sheet1!$A:$I,6,FALSE),0)</f>
        <v>0</v>
      </c>
      <c r="K2235">
        <f>IFERROR(VLOOKUP(A2235,[2]Sheet1!$A:$I,7,FALSE),0)</f>
        <v>0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Não</v>
      </c>
      <c r="U2235" t="str">
        <f t="shared" si="206"/>
        <v>Sim</v>
      </c>
      <c r="V2235" t="str">
        <f t="shared" si="207"/>
        <v>Não</v>
      </c>
      <c r="W2235" t="str">
        <f t="shared" si="208"/>
        <v>Não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0</v>
      </c>
      <c r="O2237">
        <f>IFERROR(VLOOKUP(A2237,[3]Sheet1!$A:$G,3,FALSE),0)</f>
        <v>264776</v>
      </c>
      <c r="P2237">
        <f>IFERROR(VLOOKUP(A2237,[3]Sheet1!$A:$G,4,FALSE),0)</f>
        <v>0</v>
      </c>
      <c r="Q2237">
        <f>IFERROR(VLOOKUP(A2237,[3]Sheet1!$A:$G,5,FALSE),0)</f>
        <v>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Não</v>
      </c>
      <c r="U2237" t="str">
        <f t="shared" si="206"/>
        <v>Sim</v>
      </c>
      <c r="V2237" t="str">
        <f t="shared" si="207"/>
        <v>Não</v>
      </c>
      <c r="W2237" t="str">
        <f t="shared" si="208"/>
        <v>Não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6740325</v>
      </c>
      <c r="D2238">
        <f>IFERROR(VLOOKUP(A2238,[1]Monitoramento_Base_somente_disp!$A:$J,7,FALSE),0)</f>
        <v>0</v>
      </c>
      <c r="E2238">
        <f>IFERROR(VLOOKUP(A2238,[1]Monitoramento_Base_somente_disp!$A:$J,8,FALSE),0)</f>
        <v>0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Não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322225</v>
      </c>
      <c r="D2240">
        <f>IFERROR(VLOOKUP(A2240,[1]Monitoramento_Base_somente_disp!$A:$J,7,FALSE),0)</f>
        <v>0</v>
      </c>
      <c r="E2240">
        <f>IFERROR(VLOOKUP(A2240,[1]Monitoramento_Base_somente_disp!$A:$J,8,FALSE),0)</f>
        <v>0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Não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400</v>
      </c>
      <c r="D2241">
        <f>IFERROR(VLOOKUP(A2241,[1]Monitoramento_Base_somente_disp!$A:$J,7,FALSE),0)</f>
        <v>0</v>
      </c>
      <c r="E2241">
        <f>IFERROR(VLOOKUP(A2241,[1]Monitoramento_Base_somente_disp!$A:$J,8,FALSE),0)</f>
        <v>0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0</v>
      </c>
      <c r="I2241">
        <f>IFERROR(VLOOKUP(A2241,[2]Sheet1!$A:$I,5,FALSE),0)</f>
        <v>0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Não</v>
      </c>
      <c r="U2241" t="str">
        <f t="shared" si="206"/>
        <v>Sim</v>
      </c>
      <c r="V2241" t="str">
        <f t="shared" si="207"/>
        <v>Não</v>
      </c>
      <c r="W2241" t="str">
        <f t="shared" si="208"/>
        <v>Não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13019225</v>
      </c>
      <c r="D2242">
        <f>IFERROR(VLOOKUP(A2242,[1]Monitoramento_Base_somente_disp!$A:$J,7,FALSE),0)</f>
        <v>0</v>
      </c>
      <c r="E2242">
        <f>IFERROR(VLOOKUP(A2242,[1]Monitoramento_Base_somente_disp!$A:$J,8,FALSE),0)</f>
        <v>0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27918</v>
      </c>
      <c r="O2242">
        <f>IFERROR(VLOOKUP(A2242,[3]Sheet1!$A:$G,3,FALSE),0)</f>
        <v>0</v>
      </c>
      <c r="P2242">
        <f>IFERROR(VLOOKUP(A2242,[3]Sheet1!$A:$G,4,FALSE),0)</f>
        <v>0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Não</v>
      </c>
      <c r="W2242" t="str">
        <f t="shared" si="208"/>
        <v>Não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45762</v>
      </c>
      <c r="C2243">
        <f>IFERROR(VLOOKUP(A2243,[1]Monitoramento_Base_somente_disp!$A:$J,6,FALSE),0)</f>
        <v>2593410</v>
      </c>
      <c r="D2243">
        <f>IFERROR(VLOOKUP(A2243,[1]Monitoramento_Base_somente_disp!$A:$J,7,FALSE),0)</f>
        <v>0</v>
      </c>
      <c r="E2243">
        <f>IFERROR(VLOOKUP(A2243,[1]Monitoramento_Base_somente_disp!$A:$J,8,FALSE),0)</f>
        <v>0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Não</v>
      </c>
      <c r="W2243" t="str">
        <f t="shared" si="208"/>
        <v>Não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348650</v>
      </c>
      <c r="C2245">
        <f>IFERROR(VLOOKUP(A2245,[1]Monitoramento_Base_somente_disp!$A:$J,6,FALSE),0)</f>
        <v>59189905</v>
      </c>
      <c r="D2245">
        <f>IFERROR(VLOOKUP(A2245,[1]Monitoramento_Base_somente_disp!$A:$J,7,FALSE),0)</f>
        <v>0</v>
      </c>
      <c r="E2245">
        <f>IFERROR(VLOOKUP(A2245,[1]Monitoramento_Base_somente_disp!$A:$J,8,FALSE),0)</f>
        <v>0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Não</v>
      </c>
      <c r="W2245" t="str">
        <f t="shared" si="208"/>
        <v>Não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0</v>
      </c>
      <c r="O2246">
        <f>IFERROR(VLOOKUP(A2246,[3]Sheet1!$A:$G,3,FALSE),0)</f>
        <v>0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Não</v>
      </c>
      <c r="U2246" t="str">
        <f t="shared" ref="U2246:U2309" si="212">IF(C2246+I2246+O2246&gt;0,"Sim","Não")</f>
        <v>Não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36722750</v>
      </c>
      <c r="D2247">
        <f>IFERROR(VLOOKUP(A2247,[1]Monitoramento_Base_somente_disp!$A:$J,7,FALSE),0)</f>
        <v>0</v>
      </c>
      <c r="E2247">
        <f>IFERROR(VLOOKUP(A2247,[1]Monitoramento_Base_somente_disp!$A:$J,8,FALSE),0)</f>
        <v>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0</v>
      </c>
      <c r="O2247">
        <f>IFERROR(VLOOKUP(A2247,[3]Sheet1!$A:$G,3,FALSE),0)</f>
        <v>54744</v>
      </c>
      <c r="P2247">
        <f>IFERROR(VLOOKUP(A2247,[3]Sheet1!$A:$G,4,FALSE),0)</f>
        <v>0</v>
      </c>
      <c r="Q2247">
        <f>IFERROR(VLOOKUP(A2247,[3]Sheet1!$A:$G,5,FALSE),0)</f>
        <v>0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Não</v>
      </c>
      <c r="U2247" t="str">
        <f t="shared" si="212"/>
        <v>Sim</v>
      </c>
      <c r="V2247" t="str">
        <f t="shared" si="213"/>
        <v>Não</v>
      </c>
      <c r="W2247" t="str">
        <f t="shared" si="214"/>
        <v>Não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46809</v>
      </c>
      <c r="C2249">
        <f>IFERROR(VLOOKUP(A2249,[1]Monitoramento_Base_somente_disp!$A:$J,6,FALSE),0)</f>
        <v>19795565</v>
      </c>
      <c r="D2249">
        <f>IFERROR(VLOOKUP(A2249,[1]Monitoramento_Base_somente_disp!$A:$J,7,FALSE),0)</f>
        <v>0</v>
      </c>
      <c r="E2249">
        <f>IFERROR(VLOOKUP(A2249,[1]Monitoramento_Base_somente_disp!$A:$J,8,FALSE),0)</f>
        <v>0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Não</v>
      </c>
      <c r="W2249" t="str">
        <f t="shared" si="214"/>
        <v>Não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60215</v>
      </c>
      <c r="C2251">
        <f>IFERROR(VLOOKUP(A2251,[1]Monitoramento_Base_somente_disp!$A:$J,6,FALSE),0)</f>
        <v>11400510</v>
      </c>
      <c r="D2251">
        <f>IFERROR(VLOOKUP(A2251,[1]Monitoramento_Base_somente_disp!$A:$J,7,FALSE),0)</f>
        <v>0</v>
      </c>
      <c r="E2251">
        <f>IFERROR(VLOOKUP(A2251,[1]Monitoramento_Base_somente_disp!$A:$J,8,FALSE),0)</f>
        <v>0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Não</v>
      </c>
      <c r="W2251" t="str">
        <f t="shared" si="214"/>
        <v>Não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9009775</v>
      </c>
      <c r="D2253">
        <f>IFERROR(VLOOKUP(A2253,[1]Monitoramento_Base_somente_disp!$A:$J,7,FALSE),0)</f>
        <v>0</v>
      </c>
      <c r="E2253">
        <f>IFERROR(VLOOKUP(A2253,[1]Monitoramento_Base_somente_disp!$A:$J,8,FALSE),0)</f>
        <v>0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0</v>
      </c>
      <c r="O2253">
        <f>IFERROR(VLOOKUP(A2253,[3]Sheet1!$A:$G,3,FALSE),0)</f>
        <v>0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Não</v>
      </c>
      <c r="U2253" t="str">
        <f t="shared" si="212"/>
        <v>Sim</v>
      </c>
      <c r="V2253" t="str">
        <f t="shared" si="213"/>
        <v>Não</v>
      </c>
      <c r="W2253" t="str">
        <f t="shared" si="214"/>
        <v>Não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934550</v>
      </c>
      <c r="C2255">
        <f>IFERROR(VLOOKUP(A2255,[1]Monitoramento_Base_somente_disp!$A:$J,6,FALSE),0)</f>
        <v>459774138</v>
      </c>
      <c r="D2255">
        <f>IFERROR(VLOOKUP(A2255,[1]Monitoramento_Base_somente_disp!$A:$J,7,FALSE),0)</f>
        <v>0</v>
      </c>
      <c r="E2255">
        <f>IFERROR(VLOOKUP(A2255,[1]Monitoramento_Base_somente_disp!$A:$J,8,FALSE),0)</f>
        <v>0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Não</v>
      </c>
      <c r="W2255" t="str">
        <f t="shared" si="214"/>
        <v>Não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2059135</v>
      </c>
      <c r="C2256">
        <f>IFERROR(VLOOKUP(A2256,[1]Monitoramento_Base_somente_disp!$A:$J,6,FALSE),0)</f>
        <v>345759551</v>
      </c>
      <c r="D2256">
        <f>IFERROR(VLOOKUP(A2256,[1]Monitoramento_Base_somente_disp!$A:$J,7,FALSE),0)</f>
        <v>0</v>
      </c>
      <c r="E2256">
        <f>IFERROR(VLOOKUP(A2256,[1]Monitoramento_Base_somente_disp!$A:$J,8,FALSE),0)</f>
        <v>0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Não</v>
      </c>
      <c r="W2256" t="str">
        <f t="shared" si="214"/>
        <v>Não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55385</v>
      </c>
      <c r="O2257">
        <f>IFERROR(VLOOKUP(A2257,[3]Sheet1!$A:$G,3,FALSE),0)</f>
        <v>0</v>
      </c>
      <c r="P2257">
        <f>IFERROR(VLOOKUP(A2257,[3]Sheet1!$A:$G,4,FALSE),0)</f>
        <v>0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Não</v>
      </c>
      <c r="V2257" t="str">
        <f t="shared" si="213"/>
        <v>Não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867875</v>
      </c>
      <c r="C2259">
        <f>IFERROR(VLOOKUP(A2259,[1]Monitoramento_Base_somente_disp!$A:$J,6,FALSE),0)</f>
        <v>157913713</v>
      </c>
      <c r="D2259">
        <f>IFERROR(VLOOKUP(A2259,[1]Monitoramento_Base_somente_disp!$A:$J,7,FALSE),0)</f>
        <v>0</v>
      </c>
      <c r="E2259">
        <f>IFERROR(VLOOKUP(A2259,[1]Monitoramento_Base_somente_disp!$A:$J,8,FALSE),0)</f>
        <v>0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Não</v>
      </c>
      <c r="W2259" t="str">
        <f t="shared" si="214"/>
        <v>Não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16979</v>
      </c>
      <c r="O2260">
        <f>IFERROR(VLOOKUP(A2260,[3]Sheet1!$A:$G,3,FALSE),0)</f>
        <v>0</v>
      </c>
      <c r="P2260">
        <f>IFERROR(VLOOKUP(A2260,[3]Sheet1!$A:$G,4,FALSE),0)</f>
        <v>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Não</v>
      </c>
      <c r="V2260" t="str">
        <f t="shared" si="213"/>
        <v>Não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0</v>
      </c>
      <c r="O2261">
        <f>IFERROR(VLOOKUP(A2261,[3]Sheet1!$A:$G,3,FALSE),0)</f>
        <v>0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Não</v>
      </c>
      <c r="U2261" t="str">
        <f t="shared" si="212"/>
        <v>Não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0</v>
      </c>
      <c r="I2262">
        <f>IFERROR(VLOOKUP(A2262,[2]Sheet1!$A:$I,5,FALSE),0)</f>
        <v>274874</v>
      </c>
      <c r="J2262">
        <f>IFERROR(VLOOKUP(A2262,[2]Sheet1!$A:$I,6,FALSE),0)</f>
        <v>0</v>
      </c>
      <c r="K2262">
        <f>IFERROR(VLOOKUP(A2262,[2]Sheet1!$A:$I,7,FALSE),0)</f>
        <v>0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Não</v>
      </c>
      <c r="U2262" t="str">
        <f t="shared" si="212"/>
        <v>Sim</v>
      </c>
      <c r="V2262" t="str">
        <f t="shared" si="213"/>
        <v>Não</v>
      </c>
      <c r="W2262" t="str">
        <f t="shared" si="214"/>
        <v>Não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27551</v>
      </c>
      <c r="C2263">
        <f>IFERROR(VLOOKUP(A2263,[1]Monitoramento_Base_somente_disp!$A:$J,6,FALSE),0)</f>
        <v>7358626</v>
      </c>
      <c r="D2263">
        <f>IFERROR(VLOOKUP(A2263,[1]Monitoramento_Base_somente_disp!$A:$J,7,FALSE),0)</f>
        <v>0</v>
      </c>
      <c r="E2263">
        <f>IFERROR(VLOOKUP(A2263,[1]Monitoramento_Base_somente_disp!$A:$J,8,FALSE),0)</f>
        <v>0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Não</v>
      </c>
      <c r="W2263" t="str">
        <f t="shared" si="214"/>
        <v>Não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32475850</v>
      </c>
      <c r="D2264">
        <f>IFERROR(VLOOKUP(A2264,[1]Monitoramento_Base_somente_disp!$A:$J,7,FALSE),0)</f>
        <v>0</v>
      </c>
      <c r="E2264">
        <f>IFERROR(VLOOKUP(A2264,[1]Monitoramento_Base_somente_disp!$A:$J,8,FALSE),0)</f>
        <v>0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0</v>
      </c>
      <c r="I2264">
        <f>IFERROR(VLOOKUP(A2264,[2]Sheet1!$A:$I,5,FALSE),0)</f>
        <v>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Não</v>
      </c>
      <c r="U2264" t="str">
        <f t="shared" si="212"/>
        <v>Sim</v>
      </c>
      <c r="V2264" t="str">
        <f t="shared" si="213"/>
        <v>Não</v>
      </c>
      <c r="W2264" t="str">
        <f t="shared" si="214"/>
        <v>Não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612500</v>
      </c>
      <c r="D2265">
        <f>IFERROR(VLOOKUP(A2265,[1]Monitoramento_Base_somente_disp!$A:$J,7,FALSE),0)</f>
        <v>0</v>
      </c>
      <c r="E2265">
        <f>IFERROR(VLOOKUP(A2265,[1]Monitoramento_Base_somente_disp!$A:$J,8,FALSE),0)</f>
        <v>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Não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210330</v>
      </c>
      <c r="O2266">
        <f>IFERROR(VLOOKUP(A2266,[3]Sheet1!$A:$G,3,FALSE),0)</f>
        <v>0</v>
      </c>
      <c r="P2266">
        <f>IFERROR(VLOOKUP(A2266,[3]Sheet1!$A:$G,4,FALSE),0)</f>
        <v>0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Não</v>
      </c>
      <c r="V2266" t="str">
        <f t="shared" si="213"/>
        <v>Não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0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Não</v>
      </c>
      <c r="W2269" t="str">
        <f t="shared" si="214"/>
        <v>Não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69128</v>
      </c>
      <c r="C2270">
        <f>IFERROR(VLOOKUP(A2270,[1]Monitoramento_Base_somente_disp!$A:$J,6,FALSE),0)</f>
        <v>62849835</v>
      </c>
      <c r="D2270">
        <f>IFERROR(VLOOKUP(A2270,[1]Monitoramento_Base_somente_disp!$A:$J,7,FALSE),0)</f>
        <v>0</v>
      </c>
      <c r="E2270">
        <f>IFERROR(VLOOKUP(A2270,[1]Monitoramento_Base_somente_disp!$A:$J,8,FALSE),0)</f>
        <v>0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Não</v>
      </c>
      <c r="W2270" t="str">
        <f t="shared" si="214"/>
        <v>Não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17085575</v>
      </c>
      <c r="D2271">
        <f>IFERROR(VLOOKUP(A2271,[1]Monitoramento_Base_somente_disp!$A:$J,7,FALSE),0)</f>
        <v>0</v>
      </c>
      <c r="E2271">
        <f>IFERROR(VLOOKUP(A2271,[1]Monitoramento_Base_somente_disp!$A:$J,8,FALSE),0)</f>
        <v>0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Não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4249525</v>
      </c>
      <c r="D2272">
        <f>IFERROR(VLOOKUP(A2272,[1]Monitoramento_Base_somente_disp!$A:$J,7,FALSE),0)</f>
        <v>0</v>
      </c>
      <c r="E2272">
        <f>IFERROR(VLOOKUP(A2272,[1]Monitoramento_Base_somente_disp!$A:$J,8,FALSE),0)</f>
        <v>0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0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Não</v>
      </c>
      <c r="U2272" t="str">
        <f t="shared" si="212"/>
        <v>Sim</v>
      </c>
      <c r="V2272" t="str">
        <f t="shared" si="213"/>
        <v>Não</v>
      </c>
      <c r="W2272" t="str">
        <f t="shared" si="214"/>
        <v>Não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30695</v>
      </c>
      <c r="C2275">
        <f>IFERROR(VLOOKUP(A2275,[1]Monitoramento_Base_somente_disp!$A:$J,6,FALSE),0)</f>
        <v>4206072</v>
      </c>
      <c r="D2275">
        <f>IFERROR(VLOOKUP(A2275,[1]Monitoramento_Base_somente_disp!$A:$J,7,FALSE),0)</f>
        <v>0</v>
      </c>
      <c r="E2275">
        <f>IFERROR(VLOOKUP(A2275,[1]Monitoramento_Base_somente_disp!$A:$J,8,FALSE),0)</f>
        <v>0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Não</v>
      </c>
      <c r="W2275" t="str">
        <f t="shared" si="214"/>
        <v>Não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0</v>
      </c>
      <c r="K2278">
        <f>IFERROR(VLOOKUP(A2278,[2]Sheet1!$A:$I,7,FALSE),0)</f>
        <v>0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Não</v>
      </c>
      <c r="W2278" t="str">
        <f t="shared" si="214"/>
        <v>Não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730000</v>
      </c>
      <c r="D2280">
        <f>IFERROR(VLOOKUP(A2280,[1]Monitoramento_Base_somente_disp!$A:$J,7,FALSE),0)</f>
        <v>0</v>
      </c>
      <c r="E2280">
        <f>IFERROR(VLOOKUP(A2280,[1]Monitoramento_Base_somente_disp!$A:$J,8,FALSE),0)</f>
        <v>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16361</v>
      </c>
      <c r="I2280">
        <f>IFERROR(VLOOKUP(A2280,[2]Sheet1!$A:$I,5,FALSE),0)</f>
        <v>128862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Não</v>
      </c>
      <c r="W2280" t="str">
        <f t="shared" si="214"/>
        <v>Não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0</v>
      </c>
      <c r="O2282">
        <f>IFERROR(VLOOKUP(A2282,[3]Sheet1!$A:$G,3,FALSE),0)</f>
        <v>0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Não</v>
      </c>
      <c r="U2282" t="str">
        <f t="shared" si="212"/>
        <v>Não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0</v>
      </c>
      <c r="O2283">
        <f>IFERROR(VLOOKUP(A2283,[3]Sheet1!$A:$G,3,FALSE),0)</f>
        <v>0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Não</v>
      </c>
      <c r="U2283" t="str">
        <f t="shared" si="212"/>
        <v>Não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85163</v>
      </c>
      <c r="C2284">
        <f>IFERROR(VLOOKUP(A2284,[1]Monitoramento_Base_somente_disp!$A:$J,6,FALSE),0)</f>
        <v>11201917</v>
      </c>
      <c r="D2284">
        <f>IFERROR(VLOOKUP(A2284,[1]Monitoramento_Base_somente_disp!$A:$J,7,FALSE),0)</f>
        <v>0</v>
      </c>
      <c r="E2284">
        <f>IFERROR(VLOOKUP(A2284,[1]Monitoramento_Base_somente_disp!$A:$J,8,FALSE),0)</f>
        <v>0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Não</v>
      </c>
      <c r="W2284" t="str">
        <f t="shared" si="214"/>
        <v>Não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0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0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Não</v>
      </c>
      <c r="U2286" t="str">
        <f t="shared" si="212"/>
        <v>Não</v>
      </c>
      <c r="V2286" t="str">
        <f t="shared" si="213"/>
        <v>Não</v>
      </c>
      <c r="W2286" t="str">
        <f t="shared" si="214"/>
        <v>Não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75955875</v>
      </c>
      <c r="D2287">
        <f>IFERROR(VLOOKUP(A2287,[1]Monitoramento_Base_somente_disp!$A:$J,7,FALSE),0)</f>
        <v>0</v>
      </c>
      <c r="E2287">
        <f>IFERROR(VLOOKUP(A2287,[1]Monitoramento_Base_somente_disp!$A:$J,8,FALSE),0)</f>
        <v>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Não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61355925</v>
      </c>
      <c r="D2289">
        <f>IFERROR(VLOOKUP(A2289,[1]Monitoramento_Base_somente_disp!$A:$J,7,FALSE),0)</f>
        <v>0</v>
      </c>
      <c r="E2289">
        <f>IFERROR(VLOOKUP(A2289,[1]Monitoramento_Base_somente_disp!$A:$J,8,FALSE),0)</f>
        <v>0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Não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0</v>
      </c>
      <c r="I2290">
        <f>IFERROR(VLOOKUP(A2290,[2]Sheet1!$A:$I,5,FALSE),0)</f>
        <v>232351</v>
      </c>
      <c r="J2290">
        <f>IFERROR(VLOOKUP(A2290,[2]Sheet1!$A:$I,6,FALSE),0)</f>
        <v>0</v>
      </c>
      <c r="K2290">
        <f>IFERROR(VLOOKUP(A2290,[2]Sheet1!$A:$I,7,FALSE),0)</f>
        <v>0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Não</v>
      </c>
      <c r="U2290" t="str">
        <f t="shared" si="212"/>
        <v>Sim</v>
      </c>
      <c r="V2290" t="str">
        <f t="shared" si="213"/>
        <v>Não</v>
      </c>
      <c r="W2290" t="str">
        <f t="shared" si="214"/>
        <v>Não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750632</v>
      </c>
      <c r="C2291">
        <f>IFERROR(VLOOKUP(A2291,[1]Monitoramento_Base_somente_disp!$A:$J,6,FALSE),0)</f>
        <v>56423572</v>
      </c>
      <c r="D2291">
        <f>IFERROR(VLOOKUP(A2291,[1]Monitoramento_Base_somente_disp!$A:$J,7,FALSE),0)</f>
        <v>0</v>
      </c>
      <c r="E2291">
        <f>IFERROR(VLOOKUP(A2291,[1]Monitoramento_Base_somente_disp!$A:$J,8,FALSE),0)</f>
        <v>0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Não</v>
      </c>
      <c r="W2291" t="str">
        <f t="shared" si="214"/>
        <v>Não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38159</v>
      </c>
      <c r="O2293">
        <f>IFERROR(VLOOKUP(A2293,[3]Sheet1!$A:$G,3,FALSE),0)</f>
        <v>0</v>
      </c>
      <c r="P2293">
        <f>IFERROR(VLOOKUP(A2293,[3]Sheet1!$A:$G,4,FALSE),0)</f>
        <v>0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Não</v>
      </c>
      <c r="V2293" t="str">
        <f t="shared" si="213"/>
        <v>Não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3492250</v>
      </c>
      <c r="D2294">
        <f>IFERROR(VLOOKUP(A2294,[1]Monitoramento_Base_somente_disp!$A:$J,7,FALSE),0)</f>
        <v>0</v>
      </c>
      <c r="E2294">
        <f>IFERROR(VLOOKUP(A2294,[1]Monitoramento_Base_somente_disp!$A:$J,8,FALSE),0)</f>
        <v>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Não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329357</v>
      </c>
      <c r="C2295">
        <f>IFERROR(VLOOKUP(A2295,[1]Monitoramento_Base_somente_disp!$A:$J,6,FALSE),0)</f>
        <v>59428127</v>
      </c>
      <c r="D2295">
        <f>IFERROR(VLOOKUP(A2295,[1]Monitoramento_Base_somente_disp!$A:$J,7,FALSE),0)</f>
        <v>0</v>
      </c>
      <c r="E2295">
        <f>IFERROR(VLOOKUP(A2295,[1]Monitoramento_Base_somente_disp!$A:$J,8,FALSE),0)</f>
        <v>0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Não</v>
      </c>
      <c r="W2295" t="str">
        <f t="shared" si="214"/>
        <v>Não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60335875</v>
      </c>
      <c r="D2297">
        <f>IFERROR(VLOOKUP(A2297,[1]Monitoramento_Base_somente_disp!$A:$J,7,FALSE),0)</f>
        <v>0</v>
      </c>
      <c r="E2297">
        <f>IFERROR(VLOOKUP(A2297,[1]Monitoramento_Base_somente_disp!$A:$J,8,FALSE),0)</f>
        <v>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Não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2427335</v>
      </c>
      <c r="C2299">
        <f>IFERROR(VLOOKUP(A2299,[1]Monitoramento_Base_somente_disp!$A:$J,6,FALSE),0)</f>
        <v>741516197</v>
      </c>
      <c r="D2299">
        <f>IFERROR(VLOOKUP(A2299,[1]Monitoramento_Base_somente_disp!$A:$J,7,FALSE),0)</f>
        <v>0</v>
      </c>
      <c r="E2299">
        <f>IFERROR(VLOOKUP(A2299,[1]Monitoramento_Base_somente_disp!$A:$J,8,FALSE),0)</f>
        <v>0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Não</v>
      </c>
      <c r="W2299" t="str">
        <f t="shared" si="214"/>
        <v>Não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0</v>
      </c>
      <c r="K2302">
        <f>IFERROR(VLOOKUP(A2302,[2]Sheet1!$A:$I,7,FALSE),0)</f>
        <v>0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Não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66369850</v>
      </c>
      <c r="D2303">
        <f>IFERROR(VLOOKUP(A2303,[1]Monitoramento_Base_somente_disp!$A:$J,7,FALSE),0)</f>
        <v>0</v>
      </c>
      <c r="E2303">
        <f>IFERROR(VLOOKUP(A2303,[1]Monitoramento_Base_somente_disp!$A:$J,8,FALSE),0)</f>
        <v>0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0</v>
      </c>
      <c r="I2303">
        <f>IFERROR(VLOOKUP(A2303,[2]Sheet1!$A:$I,5,FALSE),0)</f>
        <v>798917</v>
      </c>
      <c r="J2303">
        <f>IFERROR(VLOOKUP(A2303,[2]Sheet1!$A:$I,6,FALSE),0)</f>
        <v>0</v>
      </c>
      <c r="K2303">
        <f>IFERROR(VLOOKUP(A2303,[2]Sheet1!$A:$I,7,FALSE),0)</f>
        <v>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Não</v>
      </c>
      <c r="U2303" t="str">
        <f t="shared" si="212"/>
        <v>Sim</v>
      </c>
      <c r="V2303" t="str">
        <f t="shared" si="213"/>
        <v>Não</v>
      </c>
      <c r="W2303" t="str">
        <f t="shared" si="214"/>
        <v>Não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10561550</v>
      </c>
      <c r="D2304">
        <f>IFERROR(VLOOKUP(A2304,[1]Monitoramento_Base_somente_disp!$A:$J,7,FALSE),0)</f>
        <v>0</v>
      </c>
      <c r="E2304">
        <f>IFERROR(VLOOKUP(A2304,[1]Monitoramento_Base_somente_disp!$A:$J,8,FALSE),0)</f>
        <v>0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246972</v>
      </c>
      <c r="I2304">
        <f>IFERROR(VLOOKUP(A2304,[2]Sheet1!$A:$I,5,FALSE),0)</f>
        <v>7820609</v>
      </c>
      <c r="J2304">
        <f>IFERROR(VLOOKUP(A2304,[2]Sheet1!$A:$I,6,FALSE),0)</f>
        <v>0</v>
      </c>
      <c r="K2304">
        <f>IFERROR(VLOOKUP(A2304,[2]Sheet1!$A:$I,7,FALSE),0)</f>
        <v>0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Não</v>
      </c>
      <c r="W2304" t="str">
        <f t="shared" si="214"/>
        <v>Não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42331</v>
      </c>
      <c r="O2306">
        <f>IFERROR(VLOOKUP(A2306,[3]Sheet1!$A:$G,3,FALSE),0)</f>
        <v>0</v>
      </c>
      <c r="P2306">
        <f>IFERROR(VLOOKUP(A2306,[3]Sheet1!$A:$G,4,FALSE),0)</f>
        <v>0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Não</v>
      </c>
      <c r="V2306" t="str">
        <f t="shared" si="213"/>
        <v>Não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71447</v>
      </c>
      <c r="O2307">
        <f>IFERROR(VLOOKUP(A2307,[3]Sheet1!$A:$G,3,FALSE),0)</f>
        <v>0</v>
      </c>
      <c r="P2307">
        <f>IFERROR(VLOOKUP(A2307,[3]Sheet1!$A:$G,4,FALSE),0)</f>
        <v>0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Não</v>
      </c>
      <c r="V2307" t="str">
        <f t="shared" si="213"/>
        <v>Não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11253750</v>
      </c>
      <c r="D2308">
        <f>IFERROR(VLOOKUP(A2308,[1]Monitoramento_Base_somente_disp!$A:$J,7,FALSE),0)</f>
        <v>0</v>
      </c>
      <c r="E2308">
        <f>IFERROR(VLOOKUP(A2308,[1]Monitoramento_Base_somente_disp!$A:$J,8,FALSE),0)</f>
        <v>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Não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0</v>
      </c>
      <c r="O2309">
        <f>IFERROR(VLOOKUP(A2309,[3]Sheet1!$A:$G,3,FALSE),0)</f>
        <v>0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Não</v>
      </c>
      <c r="U2309" t="str">
        <f t="shared" si="212"/>
        <v>Não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19340975</v>
      </c>
      <c r="D2311">
        <f>IFERROR(VLOOKUP(A2311,[1]Monitoramento_Base_somente_disp!$A:$J,7,FALSE),0)</f>
        <v>0</v>
      </c>
      <c r="E2311">
        <f>IFERROR(VLOOKUP(A2311,[1]Monitoramento_Base_somente_disp!$A:$J,8,FALSE),0)</f>
        <v>0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Não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4788</v>
      </c>
      <c r="C2312">
        <f>IFERROR(VLOOKUP(A2312,[1]Monitoramento_Base_somente_disp!$A:$J,6,FALSE),0)</f>
        <v>488831719</v>
      </c>
      <c r="D2312">
        <f>IFERROR(VLOOKUP(A2312,[1]Monitoramento_Base_somente_disp!$A:$J,7,FALSE),0)</f>
        <v>0</v>
      </c>
      <c r="E2312">
        <f>IFERROR(VLOOKUP(A2312,[1]Monitoramento_Base_somente_disp!$A:$J,8,FALSE),0)</f>
        <v>0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0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Não</v>
      </c>
      <c r="W2312" t="str">
        <f t="shared" si="220"/>
        <v>Não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40433</v>
      </c>
      <c r="O2313">
        <f>IFERROR(VLOOKUP(A2313,[3]Sheet1!$A:$G,3,FALSE),0)</f>
        <v>0</v>
      </c>
      <c r="P2313">
        <f>IFERROR(VLOOKUP(A2313,[3]Sheet1!$A:$G,4,FALSE),0)</f>
        <v>0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Não</v>
      </c>
      <c r="V2313" t="str">
        <f t="shared" si="219"/>
        <v>Não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164957</v>
      </c>
      <c r="O2315">
        <f>IFERROR(VLOOKUP(A2315,[3]Sheet1!$A:$G,3,FALSE),0)</f>
        <v>0</v>
      </c>
      <c r="P2315">
        <f>IFERROR(VLOOKUP(A2315,[3]Sheet1!$A:$G,4,FALSE),0)</f>
        <v>0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Não</v>
      </c>
      <c r="V2315" t="str">
        <f t="shared" si="219"/>
        <v>Não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43335875</v>
      </c>
      <c r="D2316">
        <f>IFERROR(VLOOKUP(A2316,[1]Monitoramento_Base_somente_disp!$A:$J,7,FALSE),0)</f>
        <v>0</v>
      </c>
      <c r="E2316">
        <f>IFERROR(VLOOKUP(A2316,[1]Monitoramento_Base_somente_disp!$A:$J,8,FALSE),0)</f>
        <v>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0</v>
      </c>
      <c r="I2316">
        <f>IFERROR(VLOOKUP(A2316,[2]Sheet1!$A:$I,5,FALSE),0)</f>
        <v>0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Não</v>
      </c>
      <c r="U2316" t="str">
        <f t="shared" si="218"/>
        <v>Sim</v>
      </c>
      <c r="V2316" t="str">
        <f t="shared" si="219"/>
        <v>Não</v>
      </c>
      <c r="W2316" t="str">
        <f t="shared" si="220"/>
        <v>Não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0</v>
      </c>
      <c r="O2318">
        <f>IFERROR(VLOOKUP(A2318,[3]Sheet1!$A:$G,3,FALSE),0)</f>
        <v>0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Não</v>
      </c>
      <c r="U2318" t="str">
        <f t="shared" si="218"/>
        <v>Não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4607000</v>
      </c>
      <c r="D2320">
        <f>IFERROR(VLOOKUP(A2320,[1]Monitoramento_Base_somente_disp!$A:$J,7,FALSE),0)</f>
        <v>0</v>
      </c>
      <c r="E2320">
        <f>IFERROR(VLOOKUP(A2320,[1]Monitoramento_Base_somente_disp!$A:$J,8,FALSE),0)</f>
        <v>0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Não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165395900</v>
      </c>
      <c r="D2321">
        <f>IFERROR(VLOOKUP(A2321,[1]Monitoramento_Base_somente_disp!$A:$J,7,FALSE),0)</f>
        <v>0</v>
      </c>
      <c r="E2321">
        <f>IFERROR(VLOOKUP(A2321,[1]Monitoramento_Base_somente_disp!$A:$J,8,FALSE),0)</f>
        <v>0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0</v>
      </c>
      <c r="I2321">
        <f>IFERROR(VLOOKUP(A2321,[2]Sheet1!$A:$I,5,FALSE),0)</f>
        <v>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Não</v>
      </c>
      <c r="U2321" t="str">
        <f t="shared" si="218"/>
        <v>Sim</v>
      </c>
      <c r="V2321" t="str">
        <f t="shared" si="219"/>
        <v>Não</v>
      </c>
      <c r="W2321" t="str">
        <f t="shared" si="220"/>
        <v>Não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10289575</v>
      </c>
      <c r="D2323">
        <f>IFERROR(VLOOKUP(A2323,[1]Monitoramento_Base_somente_disp!$A:$J,7,FALSE),0)</f>
        <v>0</v>
      </c>
      <c r="E2323">
        <f>IFERROR(VLOOKUP(A2323,[1]Monitoramento_Base_somente_disp!$A:$J,8,FALSE),0)</f>
        <v>0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Não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0</v>
      </c>
      <c r="I2324">
        <f>IFERROR(VLOOKUP(A2324,[2]Sheet1!$A:$I,5,FALSE),0)</f>
        <v>757199</v>
      </c>
      <c r="J2324">
        <f>IFERROR(VLOOKUP(A2324,[2]Sheet1!$A:$I,6,FALSE),0)</f>
        <v>0</v>
      </c>
      <c r="K2324">
        <f>IFERROR(VLOOKUP(A2324,[2]Sheet1!$A:$I,7,FALSE),0)</f>
        <v>0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Não</v>
      </c>
      <c r="U2324" t="str">
        <f t="shared" si="218"/>
        <v>Sim</v>
      </c>
      <c r="V2324" t="str">
        <f t="shared" si="219"/>
        <v>Não</v>
      </c>
      <c r="W2324" t="str">
        <f t="shared" si="220"/>
        <v>Não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6564150</v>
      </c>
      <c r="D2325">
        <f>IFERROR(VLOOKUP(A2325,[1]Monitoramento_Base_somente_disp!$A:$J,7,FALSE),0)</f>
        <v>0</v>
      </c>
      <c r="E2325">
        <f>IFERROR(VLOOKUP(A2325,[1]Monitoramento_Base_somente_disp!$A:$J,8,FALSE),0)</f>
        <v>0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0</v>
      </c>
      <c r="I2325">
        <f>IFERROR(VLOOKUP(A2325,[2]Sheet1!$A:$I,5,FALSE),0)</f>
        <v>0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Não</v>
      </c>
      <c r="U2325" t="str">
        <f t="shared" si="218"/>
        <v>Sim</v>
      </c>
      <c r="V2325" t="str">
        <f t="shared" si="219"/>
        <v>Não</v>
      </c>
      <c r="W2325" t="str">
        <f t="shared" si="220"/>
        <v>Não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665981525</v>
      </c>
      <c r="D2326">
        <f>IFERROR(VLOOKUP(A2326,[1]Monitoramento_Base_somente_disp!$A:$J,7,FALSE),0)</f>
        <v>0</v>
      </c>
      <c r="E2326">
        <f>IFERROR(VLOOKUP(A2326,[1]Monitoramento_Base_somente_disp!$A:$J,8,FALSE),0)</f>
        <v>0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Não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6185350</v>
      </c>
      <c r="D2329">
        <f>IFERROR(VLOOKUP(A2329,[1]Monitoramento_Base_somente_disp!$A:$J,7,FALSE),0)</f>
        <v>0</v>
      </c>
      <c r="E2329">
        <f>IFERROR(VLOOKUP(A2329,[1]Monitoramento_Base_somente_disp!$A:$J,8,FALSE),0)</f>
        <v>0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Não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414654</v>
      </c>
      <c r="C2331">
        <f>IFERROR(VLOOKUP(A2331,[1]Monitoramento_Base_somente_disp!$A:$J,6,FALSE),0)</f>
        <v>1483026594</v>
      </c>
      <c r="D2331">
        <f>IFERROR(VLOOKUP(A2331,[1]Monitoramento_Base_somente_disp!$A:$J,7,FALSE),0)</f>
        <v>0</v>
      </c>
      <c r="E2331">
        <f>IFERROR(VLOOKUP(A2331,[1]Monitoramento_Base_somente_disp!$A:$J,8,FALSE),0)</f>
        <v>0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Não</v>
      </c>
      <c r="W2331" t="str">
        <f t="shared" si="220"/>
        <v>Não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0</v>
      </c>
      <c r="O2332">
        <f>IFERROR(VLOOKUP(A2332,[3]Sheet1!$A:$G,3,FALSE),0)</f>
        <v>0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Não</v>
      </c>
      <c r="U2332" t="str">
        <f t="shared" si="218"/>
        <v>Não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42706150</v>
      </c>
      <c r="D2339">
        <f>IFERROR(VLOOKUP(A2339,[1]Monitoramento_Base_somente_disp!$A:$J,7,FALSE),0)</f>
        <v>0</v>
      </c>
      <c r="E2339">
        <f>IFERROR(VLOOKUP(A2339,[1]Monitoramento_Base_somente_disp!$A:$J,8,FALSE),0)</f>
        <v>0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Não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128884</v>
      </c>
      <c r="C2340">
        <f>IFERROR(VLOOKUP(A2340,[1]Monitoramento_Base_somente_disp!$A:$J,6,FALSE),0)</f>
        <v>18410226</v>
      </c>
      <c r="D2340">
        <f>IFERROR(VLOOKUP(A2340,[1]Monitoramento_Base_somente_disp!$A:$J,7,FALSE),0)</f>
        <v>0</v>
      </c>
      <c r="E2340">
        <f>IFERROR(VLOOKUP(A2340,[1]Monitoramento_Base_somente_disp!$A:$J,8,FALSE),0)</f>
        <v>0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Não</v>
      </c>
      <c r="W2340" t="str">
        <f t="shared" si="220"/>
        <v>Não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321468</v>
      </c>
      <c r="O2344">
        <f>IFERROR(VLOOKUP(A2344,[3]Sheet1!$A:$G,3,FALSE),0)</f>
        <v>0</v>
      </c>
      <c r="P2344">
        <f>IFERROR(VLOOKUP(A2344,[3]Sheet1!$A:$G,4,FALSE),0)</f>
        <v>0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Não</v>
      </c>
      <c r="V2344" t="str">
        <f t="shared" si="219"/>
        <v>Não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802</v>
      </c>
      <c r="C2345">
        <f>IFERROR(VLOOKUP(A2345,[1]Monitoramento_Base_somente_disp!$A:$J,6,FALSE),0)</f>
        <v>244408297</v>
      </c>
      <c r="D2345">
        <f>IFERROR(VLOOKUP(A2345,[1]Monitoramento_Base_somente_disp!$A:$J,7,FALSE),0)</f>
        <v>0</v>
      </c>
      <c r="E2345">
        <f>IFERROR(VLOOKUP(A2345,[1]Monitoramento_Base_somente_disp!$A:$J,8,FALSE),0)</f>
        <v>0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818480</v>
      </c>
      <c r="I2345">
        <f>IFERROR(VLOOKUP(A2345,[2]Sheet1!$A:$I,5,FALSE),0)</f>
        <v>5807777</v>
      </c>
      <c r="J2345">
        <f>IFERROR(VLOOKUP(A2345,[2]Sheet1!$A:$I,6,FALSE),0)</f>
        <v>0</v>
      </c>
      <c r="K2345">
        <f>IFERROR(VLOOKUP(A2345,[2]Sheet1!$A:$I,7,FALSE),0)</f>
        <v>0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Não</v>
      </c>
      <c r="W2345" t="str">
        <f t="shared" si="220"/>
        <v>Não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76088</v>
      </c>
      <c r="C2346">
        <f>IFERROR(VLOOKUP(A2346,[1]Monitoramento_Base_somente_disp!$A:$J,6,FALSE),0)</f>
        <v>11294820</v>
      </c>
      <c r="D2346">
        <f>IFERROR(VLOOKUP(A2346,[1]Monitoramento_Base_somente_disp!$A:$J,7,FALSE),0)</f>
        <v>0</v>
      </c>
      <c r="E2346">
        <f>IFERROR(VLOOKUP(A2346,[1]Monitoramento_Base_somente_disp!$A:$J,8,FALSE),0)</f>
        <v>0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Não</v>
      </c>
      <c r="W2346" t="str">
        <f t="shared" si="220"/>
        <v>Não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0</v>
      </c>
      <c r="O2348">
        <f>IFERROR(VLOOKUP(A2348,[3]Sheet1!$A:$G,3,FALSE),0)</f>
        <v>0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Não</v>
      </c>
      <c r="U2348" t="str">
        <f t="shared" si="218"/>
        <v>Não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999030225</v>
      </c>
      <c r="D2349">
        <f>IFERROR(VLOOKUP(A2349,[1]Monitoramento_Base_somente_disp!$A:$J,7,FALSE),0)</f>
        <v>0</v>
      </c>
      <c r="E2349">
        <f>IFERROR(VLOOKUP(A2349,[1]Monitoramento_Base_somente_disp!$A:$J,8,FALSE),0)</f>
        <v>0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Não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11765375</v>
      </c>
      <c r="D2351">
        <f>IFERROR(VLOOKUP(A2351,[1]Monitoramento_Base_somente_disp!$A:$J,7,FALSE),0)</f>
        <v>0</v>
      </c>
      <c r="E2351">
        <f>IFERROR(VLOOKUP(A2351,[1]Monitoramento_Base_somente_disp!$A:$J,8,FALSE),0)</f>
        <v>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12328</v>
      </c>
      <c r="O2351">
        <f>IFERROR(VLOOKUP(A2351,[3]Sheet1!$A:$G,3,FALSE),0)</f>
        <v>0</v>
      </c>
      <c r="P2351">
        <f>IFERROR(VLOOKUP(A2351,[3]Sheet1!$A:$G,4,FALSE),0)</f>
        <v>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Não</v>
      </c>
      <c r="W2351" t="str">
        <f t="shared" si="220"/>
        <v>Não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108354</v>
      </c>
      <c r="C2352">
        <f>IFERROR(VLOOKUP(A2352,[1]Monitoramento_Base_somente_disp!$A:$J,6,FALSE),0)</f>
        <v>7205871</v>
      </c>
      <c r="D2352">
        <f>IFERROR(VLOOKUP(A2352,[1]Monitoramento_Base_somente_disp!$A:$J,7,FALSE),0)</f>
        <v>0</v>
      </c>
      <c r="E2352">
        <f>IFERROR(VLOOKUP(A2352,[1]Monitoramento_Base_somente_disp!$A:$J,8,FALSE),0)</f>
        <v>0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Não</v>
      </c>
      <c r="W2352" t="str">
        <f t="shared" si="220"/>
        <v>Não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20704375</v>
      </c>
      <c r="D2354">
        <f>IFERROR(VLOOKUP(A2354,[1]Monitoramento_Base_somente_disp!$A:$J,7,FALSE),0)</f>
        <v>0</v>
      </c>
      <c r="E2354">
        <f>IFERROR(VLOOKUP(A2354,[1]Monitoramento_Base_somente_disp!$A:$J,8,FALSE),0)</f>
        <v>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0</v>
      </c>
      <c r="O2354">
        <f>IFERROR(VLOOKUP(A2354,[3]Sheet1!$A:$G,3,FALSE),0)</f>
        <v>0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Não</v>
      </c>
      <c r="U2354" t="str">
        <f t="shared" si="218"/>
        <v>Sim</v>
      </c>
      <c r="V2354" t="str">
        <f t="shared" si="219"/>
        <v>Não</v>
      </c>
      <c r="W2354" t="str">
        <f t="shared" si="220"/>
        <v>Não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19555</v>
      </c>
      <c r="C2356">
        <f>IFERROR(VLOOKUP(A2356,[1]Monitoramento_Base_somente_disp!$A:$J,6,FALSE),0)</f>
        <v>46320807</v>
      </c>
      <c r="D2356">
        <f>IFERROR(VLOOKUP(A2356,[1]Monitoramento_Base_somente_disp!$A:$J,7,FALSE),0)</f>
        <v>0</v>
      </c>
      <c r="E2356">
        <f>IFERROR(VLOOKUP(A2356,[1]Monitoramento_Base_somente_disp!$A:$J,8,FALSE),0)</f>
        <v>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Não</v>
      </c>
      <c r="W2356" t="str">
        <f t="shared" si="220"/>
        <v>Não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19513325</v>
      </c>
      <c r="D2357">
        <f>IFERROR(VLOOKUP(A2357,[1]Monitoramento_Base_somente_disp!$A:$J,7,FALSE),0)</f>
        <v>0</v>
      </c>
      <c r="E2357">
        <f>IFERROR(VLOOKUP(A2357,[1]Monitoramento_Base_somente_disp!$A:$J,8,FALSE),0)</f>
        <v>0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0</v>
      </c>
      <c r="I2357">
        <f>IFERROR(VLOOKUP(A2357,[2]Sheet1!$A:$I,5,FALSE),0)</f>
        <v>985794</v>
      </c>
      <c r="J2357">
        <f>IFERROR(VLOOKUP(A2357,[2]Sheet1!$A:$I,6,FALSE),0)</f>
        <v>0</v>
      </c>
      <c r="K2357">
        <f>IFERROR(VLOOKUP(A2357,[2]Sheet1!$A:$I,7,FALSE),0)</f>
        <v>0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Não</v>
      </c>
      <c r="U2357" t="str">
        <f t="shared" si="218"/>
        <v>Sim</v>
      </c>
      <c r="V2357" t="str">
        <f t="shared" si="219"/>
        <v>Não</v>
      </c>
      <c r="W2357" t="str">
        <f t="shared" si="220"/>
        <v>Não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39823050</v>
      </c>
      <c r="D2359">
        <f>IFERROR(VLOOKUP(A2359,[1]Monitoramento_Base_somente_disp!$A:$J,7,FALSE),0)</f>
        <v>0</v>
      </c>
      <c r="E2359">
        <f>IFERROR(VLOOKUP(A2359,[1]Monitoramento_Base_somente_disp!$A:$J,8,FALSE),0)</f>
        <v>0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Não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85352</v>
      </c>
      <c r="O2360">
        <f>IFERROR(VLOOKUP(A2360,[3]Sheet1!$A:$G,3,FALSE),0)</f>
        <v>0</v>
      </c>
      <c r="P2360">
        <f>IFERROR(VLOOKUP(A2360,[3]Sheet1!$A:$G,4,FALSE),0)</f>
        <v>0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Não</v>
      </c>
      <c r="V2360" t="str">
        <f t="shared" si="219"/>
        <v>Não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61101</v>
      </c>
      <c r="C2361">
        <f>IFERROR(VLOOKUP(A2361,[1]Monitoramento_Base_somente_disp!$A:$J,6,FALSE),0)</f>
        <v>7957045</v>
      </c>
      <c r="D2361">
        <f>IFERROR(VLOOKUP(A2361,[1]Monitoramento_Base_somente_disp!$A:$J,7,FALSE),0)</f>
        <v>0</v>
      </c>
      <c r="E2361">
        <f>IFERROR(VLOOKUP(A2361,[1]Monitoramento_Base_somente_disp!$A:$J,8,FALSE),0)</f>
        <v>0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Não</v>
      </c>
      <c r="W2361" t="str">
        <f t="shared" si="220"/>
        <v>Não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0</v>
      </c>
      <c r="I2363">
        <f>IFERROR(VLOOKUP(A2363,[2]Sheet1!$A:$I,5,FALSE),0)</f>
        <v>265114</v>
      </c>
      <c r="J2363">
        <f>IFERROR(VLOOKUP(A2363,[2]Sheet1!$A:$I,6,FALSE),0)</f>
        <v>0</v>
      </c>
      <c r="K2363">
        <f>IFERROR(VLOOKUP(A2363,[2]Sheet1!$A:$I,7,FALSE),0)</f>
        <v>0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Não</v>
      </c>
      <c r="U2363" t="str">
        <f t="shared" si="218"/>
        <v>Sim</v>
      </c>
      <c r="V2363" t="str">
        <f t="shared" si="219"/>
        <v>Não</v>
      </c>
      <c r="W2363" t="str">
        <f t="shared" si="220"/>
        <v>Não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0</v>
      </c>
      <c r="I2364">
        <f>IFERROR(VLOOKUP(A2364,[2]Sheet1!$A:$I,5,FALSE),0)</f>
        <v>0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Não</v>
      </c>
      <c r="U2364" t="str">
        <f t="shared" si="218"/>
        <v>Não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0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Não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352035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44208</v>
      </c>
      <c r="C2369">
        <f>IFERROR(VLOOKUP(A2369,[1]Monitoramento_Base_somente_disp!$A:$J,6,FALSE),0)</f>
        <v>5245960</v>
      </c>
      <c r="D2369">
        <f>IFERROR(VLOOKUP(A2369,[1]Monitoramento_Base_somente_disp!$A:$J,7,FALSE),0)</f>
        <v>0</v>
      </c>
      <c r="E2369">
        <f>IFERROR(VLOOKUP(A2369,[1]Monitoramento_Base_somente_disp!$A:$J,8,FALSE),0)</f>
        <v>0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Não</v>
      </c>
      <c r="W2369" t="str">
        <f t="shared" si="220"/>
        <v>Não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583184525</v>
      </c>
      <c r="D2371">
        <f>IFERROR(VLOOKUP(A2371,[1]Monitoramento_Base_somente_disp!$A:$J,7,FALSE),0)</f>
        <v>0</v>
      </c>
      <c r="E2371">
        <f>IFERROR(VLOOKUP(A2371,[1]Monitoramento_Base_somente_disp!$A:$J,8,FALSE),0)</f>
        <v>0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0</v>
      </c>
      <c r="I2371">
        <f>IFERROR(VLOOKUP(A2371,[2]Sheet1!$A:$I,5,FALSE),0)</f>
        <v>399678</v>
      </c>
      <c r="J2371">
        <f>IFERROR(VLOOKUP(A2371,[2]Sheet1!$A:$I,6,FALSE),0)</f>
        <v>0</v>
      </c>
      <c r="K2371">
        <f>IFERROR(VLOOKUP(A2371,[2]Sheet1!$A:$I,7,FALSE),0)</f>
        <v>0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Não</v>
      </c>
      <c r="U2371" t="str">
        <f t="shared" si="218"/>
        <v>Sim</v>
      </c>
      <c r="V2371" t="str">
        <f t="shared" si="219"/>
        <v>Não</v>
      </c>
      <c r="W2371" t="str">
        <f t="shared" si="220"/>
        <v>Não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58918</v>
      </c>
      <c r="C2372">
        <f>IFERROR(VLOOKUP(A2372,[1]Monitoramento_Base_somente_disp!$A:$J,6,FALSE),0)</f>
        <v>149271926</v>
      </c>
      <c r="D2372">
        <f>IFERROR(VLOOKUP(A2372,[1]Monitoramento_Base_somente_disp!$A:$J,7,FALSE),0)</f>
        <v>0</v>
      </c>
      <c r="E2372">
        <f>IFERROR(VLOOKUP(A2372,[1]Monitoramento_Base_somente_disp!$A:$J,8,FALSE),0)</f>
        <v>0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0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Não</v>
      </c>
      <c r="W2372" t="str">
        <f t="shared" si="220"/>
        <v>Não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63629</v>
      </c>
      <c r="C2375">
        <f>IFERROR(VLOOKUP(A2375,[1]Monitoramento_Base_somente_disp!$A:$J,6,FALSE),0)</f>
        <v>12193201</v>
      </c>
      <c r="D2375">
        <f>IFERROR(VLOOKUP(A2375,[1]Monitoramento_Base_somente_disp!$A:$J,7,FALSE),0)</f>
        <v>0</v>
      </c>
      <c r="E2375">
        <f>IFERROR(VLOOKUP(A2375,[1]Monitoramento_Base_somente_disp!$A:$J,8,FALSE),0)</f>
        <v>0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Não</v>
      </c>
      <c r="W2375" t="str">
        <f t="shared" si="226"/>
        <v>Não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0</v>
      </c>
      <c r="O2376">
        <f>IFERROR(VLOOKUP(A2376,[3]Sheet1!$A:$G,3,FALSE),0)</f>
        <v>0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Não</v>
      </c>
      <c r="U2376" t="str">
        <f t="shared" si="224"/>
        <v>Não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3651975</v>
      </c>
      <c r="D2377">
        <f>IFERROR(VLOOKUP(A2377,[1]Monitoramento_Base_somente_disp!$A:$J,7,FALSE),0)</f>
        <v>0</v>
      </c>
      <c r="E2377">
        <f>IFERROR(VLOOKUP(A2377,[1]Monitoramento_Base_somente_disp!$A:$J,8,FALSE),0)</f>
        <v>0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0</v>
      </c>
      <c r="I2377">
        <f>IFERROR(VLOOKUP(A2377,[2]Sheet1!$A:$I,5,FALSE),0)</f>
        <v>502816</v>
      </c>
      <c r="J2377">
        <f>IFERROR(VLOOKUP(A2377,[2]Sheet1!$A:$I,6,FALSE),0)</f>
        <v>0</v>
      </c>
      <c r="K2377">
        <f>IFERROR(VLOOKUP(A2377,[2]Sheet1!$A:$I,7,FALSE),0)</f>
        <v>0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Não</v>
      </c>
      <c r="U2377" t="str">
        <f t="shared" si="224"/>
        <v>Sim</v>
      </c>
      <c r="V2377" t="str">
        <f t="shared" si="225"/>
        <v>Não</v>
      </c>
      <c r="W2377" t="str">
        <f t="shared" si="226"/>
        <v>Não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166650</v>
      </c>
      <c r="D2378">
        <f>IFERROR(VLOOKUP(A2378,[1]Monitoramento_Base_somente_disp!$A:$J,7,FALSE),0)</f>
        <v>0</v>
      </c>
      <c r="E2378">
        <f>IFERROR(VLOOKUP(A2378,[1]Monitoramento_Base_somente_disp!$A:$J,8,FALSE),0)</f>
        <v>0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0</v>
      </c>
      <c r="I2378">
        <f>IFERROR(VLOOKUP(A2378,[2]Sheet1!$A:$I,5,FALSE),0)</f>
        <v>63823</v>
      </c>
      <c r="J2378">
        <f>IFERROR(VLOOKUP(A2378,[2]Sheet1!$A:$I,6,FALSE),0)</f>
        <v>0</v>
      </c>
      <c r="K2378">
        <f>IFERROR(VLOOKUP(A2378,[2]Sheet1!$A:$I,7,FALSE),0)</f>
        <v>0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Não</v>
      </c>
      <c r="U2378" t="str">
        <f t="shared" si="224"/>
        <v>Sim</v>
      </c>
      <c r="V2378" t="str">
        <f t="shared" si="225"/>
        <v>Não</v>
      </c>
      <c r="W2378" t="str">
        <f t="shared" si="226"/>
        <v>Não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407048</v>
      </c>
      <c r="C2380">
        <f>IFERROR(VLOOKUP(A2380,[1]Monitoramento_Base_somente_disp!$A:$J,6,FALSE),0)</f>
        <v>89363442</v>
      </c>
      <c r="D2380">
        <f>IFERROR(VLOOKUP(A2380,[1]Monitoramento_Base_somente_disp!$A:$J,7,FALSE),0)</f>
        <v>0</v>
      </c>
      <c r="E2380">
        <f>IFERROR(VLOOKUP(A2380,[1]Monitoramento_Base_somente_disp!$A:$J,8,FALSE),0)</f>
        <v>0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Não</v>
      </c>
      <c r="W2380" t="str">
        <f t="shared" si="226"/>
        <v>Não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4748600</v>
      </c>
      <c r="D2381">
        <f>IFERROR(VLOOKUP(A2381,[1]Monitoramento_Base_somente_disp!$A:$J,7,FALSE),0)</f>
        <v>0</v>
      </c>
      <c r="E2381">
        <f>IFERROR(VLOOKUP(A2381,[1]Monitoramento_Base_somente_disp!$A:$J,8,FALSE),0)</f>
        <v>0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Não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205536</v>
      </c>
      <c r="O2383">
        <f>IFERROR(VLOOKUP(A2383,[3]Sheet1!$A:$G,3,FALSE),0)</f>
        <v>0</v>
      </c>
      <c r="P2383">
        <f>IFERROR(VLOOKUP(A2383,[3]Sheet1!$A:$G,4,FALSE),0)</f>
        <v>0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Não</v>
      </c>
      <c r="V2383" t="str">
        <f t="shared" si="225"/>
        <v>Não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73308</v>
      </c>
      <c r="C2385">
        <f>IFERROR(VLOOKUP(A2385,[1]Monitoramento_Base_somente_disp!$A:$J,6,FALSE),0)</f>
        <v>14297677</v>
      </c>
      <c r="D2385">
        <f>IFERROR(VLOOKUP(A2385,[1]Monitoramento_Base_somente_disp!$A:$J,7,FALSE),0)</f>
        <v>0</v>
      </c>
      <c r="E2385">
        <f>IFERROR(VLOOKUP(A2385,[1]Monitoramento_Base_somente_disp!$A:$J,8,FALSE),0)</f>
        <v>0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Não</v>
      </c>
      <c r="W2385" t="str">
        <f t="shared" si="226"/>
        <v>Não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151729400</v>
      </c>
      <c r="D2388">
        <f>IFERROR(VLOOKUP(A2388,[1]Monitoramento_Base_somente_disp!$A:$J,7,FALSE),0)</f>
        <v>0</v>
      </c>
      <c r="E2388">
        <f>IFERROR(VLOOKUP(A2388,[1]Monitoramento_Base_somente_disp!$A:$J,8,FALSE),0)</f>
        <v>0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0</v>
      </c>
      <c r="I2388">
        <f>IFERROR(VLOOKUP(A2388,[2]Sheet1!$A:$I,5,FALSE),0)</f>
        <v>0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Não</v>
      </c>
      <c r="U2388" t="str">
        <f t="shared" si="224"/>
        <v>Sim</v>
      </c>
      <c r="V2388" t="str">
        <f t="shared" si="225"/>
        <v>Não</v>
      </c>
      <c r="W2388" t="str">
        <f t="shared" si="226"/>
        <v>Não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0</v>
      </c>
      <c r="I2389">
        <f>IFERROR(VLOOKUP(A2389,[2]Sheet1!$A:$I,5,FALSE),0)</f>
        <v>288579</v>
      </c>
      <c r="J2389">
        <f>IFERROR(VLOOKUP(A2389,[2]Sheet1!$A:$I,6,FALSE),0)</f>
        <v>0</v>
      </c>
      <c r="K2389">
        <f>IFERROR(VLOOKUP(A2389,[2]Sheet1!$A:$I,7,FALSE),0)</f>
        <v>0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Não</v>
      </c>
      <c r="U2389" t="str">
        <f t="shared" si="224"/>
        <v>Sim</v>
      </c>
      <c r="V2389" t="str">
        <f t="shared" si="225"/>
        <v>Não</v>
      </c>
      <c r="W2389" t="str">
        <f t="shared" si="226"/>
        <v>Não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0</v>
      </c>
      <c r="I2391">
        <f>IFERROR(VLOOKUP(A2391,[2]Sheet1!$A:$I,5,FALSE),0)</f>
        <v>0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Não</v>
      </c>
      <c r="U2391" t="str">
        <f t="shared" si="224"/>
        <v>Não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267992</v>
      </c>
      <c r="C2392">
        <f>IFERROR(VLOOKUP(A2392,[1]Monitoramento_Base_somente_disp!$A:$J,6,FALSE),0)</f>
        <v>22581266</v>
      </c>
      <c r="D2392">
        <f>IFERROR(VLOOKUP(A2392,[1]Monitoramento_Base_somente_disp!$A:$J,7,FALSE),0)</f>
        <v>0</v>
      </c>
      <c r="E2392">
        <f>IFERROR(VLOOKUP(A2392,[1]Monitoramento_Base_somente_disp!$A:$J,8,FALSE),0)</f>
        <v>0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Não</v>
      </c>
      <c r="W2392" t="str">
        <f t="shared" si="226"/>
        <v>Não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320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Não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90565225</v>
      </c>
      <c r="D2395">
        <f>IFERROR(VLOOKUP(A2395,[1]Monitoramento_Base_somente_disp!$A:$J,7,FALSE),0)</f>
        <v>0</v>
      </c>
      <c r="E2395">
        <f>IFERROR(VLOOKUP(A2395,[1]Monitoramento_Base_somente_disp!$A:$J,8,FALSE),0)</f>
        <v>0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Não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98308</v>
      </c>
      <c r="C2397">
        <f>IFERROR(VLOOKUP(A2397,[1]Monitoramento_Base_somente_disp!$A:$J,6,FALSE),0)</f>
        <v>107552400</v>
      </c>
      <c r="D2397">
        <f>IFERROR(VLOOKUP(A2397,[1]Monitoramento_Base_somente_disp!$A:$J,7,FALSE),0)</f>
        <v>0</v>
      </c>
      <c r="E2397">
        <f>IFERROR(VLOOKUP(A2397,[1]Monitoramento_Base_somente_disp!$A:$J,8,FALSE),0)</f>
        <v>0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Não</v>
      </c>
      <c r="W2397" t="str">
        <f t="shared" si="226"/>
        <v>Não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170920</v>
      </c>
      <c r="I2398">
        <f>IFERROR(VLOOKUP(A2398,[2]Sheet1!$A:$I,5,FALSE),0)</f>
        <v>51601316</v>
      </c>
      <c r="J2398">
        <f>IFERROR(VLOOKUP(A2398,[2]Sheet1!$A:$I,6,FALSE),0)</f>
        <v>0</v>
      </c>
      <c r="K2398">
        <f>IFERROR(VLOOKUP(A2398,[2]Sheet1!$A:$I,7,FALSE),0)</f>
        <v>0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Não</v>
      </c>
      <c r="W2398" t="str">
        <f t="shared" si="226"/>
        <v>Não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324536</v>
      </c>
      <c r="C2399">
        <f>IFERROR(VLOOKUP(A2399,[1]Monitoramento_Base_somente_disp!$A:$J,6,FALSE),0)</f>
        <v>61151280</v>
      </c>
      <c r="D2399">
        <f>IFERROR(VLOOKUP(A2399,[1]Monitoramento_Base_somente_disp!$A:$J,7,FALSE),0)</f>
        <v>0</v>
      </c>
      <c r="E2399">
        <f>IFERROR(VLOOKUP(A2399,[1]Monitoramento_Base_somente_disp!$A:$J,8,FALSE),0)</f>
        <v>0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Não</v>
      </c>
      <c r="W2399" t="str">
        <f t="shared" si="226"/>
        <v>Não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250297</v>
      </c>
      <c r="C2400">
        <f>IFERROR(VLOOKUP(A2400,[1]Monitoramento_Base_somente_disp!$A:$J,6,FALSE),0)</f>
        <v>33079949</v>
      </c>
      <c r="D2400">
        <f>IFERROR(VLOOKUP(A2400,[1]Monitoramento_Base_somente_disp!$A:$J,7,FALSE),0)</f>
        <v>0</v>
      </c>
      <c r="E2400">
        <f>IFERROR(VLOOKUP(A2400,[1]Monitoramento_Base_somente_disp!$A:$J,8,FALSE),0)</f>
        <v>0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Não</v>
      </c>
      <c r="W2400" t="str">
        <f t="shared" si="226"/>
        <v>Não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144210</v>
      </c>
      <c r="C2401">
        <f>IFERROR(VLOOKUP(A2401,[1]Monitoramento_Base_somente_disp!$A:$J,6,FALSE),0)</f>
        <v>27576994</v>
      </c>
      <c r="D2401">
        <f>IFERROR(VLOOKUP(A2401,[1]Monitoramento_Base_somente_disp!$A:$J,7,FALSE),0)</f>
        <v>0</v>
      </c>
      <c r="E2401">
        <f>IFERROR(VLOOKUP(A2401,[1]Monitoramento_Base_somente_disp!$A:$J,8,FALSE),0)</f>
        <v>0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Não</v>
      </c>
      <c r="W2401" t="str">
        <f t="shared" si="226"/>
        <v>Não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2725375</v>
      </c>
      <c r="D2403">
        <f>IFERROR(VLOOKUP(A2403,[1]Monitoramento_Base_somente_disp!$A:$J,7,FALSE),0)</f>
        <v>0</v>
      </c>
      <c r="E2403">
        <f>IFERROR(VLOOKUP(A2403,[1]Monitoramento_Base_somente_disp!$A:$J,8,FALSE),0)</f>
        <v>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0</v>
      </c>
      <c r="I2403">
        <f>IFERROR(VLOOKUP(A2403,[2]Sheet1!$A:$I,5,FALSE),0)</f>
        <v>277852</v>
      </c>
      <c r="J2403">
        <f>IFERROR(VLOOKUP(A2403,[2]Sheet1!$A:$I,6,FALSE),0)</f>
        <v>0</v>
      </c>
      <c r="K2403">
        <f>IFERROR(VLOOKUP(A2403,[2]Sheet1!$A:$I,7,FALSE),0)</f>
        <v>0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Não</v>
      </c>
      <c r="U2403" t="str">
        <f t="shared" si="224"/>
        <v>Sim</v>
      </c>
      <c r="V2403" t="str">
        <f t="shared" si="225"/>
        <v>Não</v>
      </c>
      <c r="W2403" t="str">
        <f t="shared" si="226"/>
        <v>Não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658167</v>
      </c>
      <c r="O2404">
        <f>IFERROR(VLOOKUP(A2404,[3]Sheet1!$A:$G,3,FALSE),0)</f>
        <v>0</v>
      </c>
      <c r="P2404">
        <f>IFERROR(VLOOKUP(A2404,[3]Sheet1!$A:$G,4,FALSE),0)</f>
        <v>0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Não</v>
      </c>
      <c r="V2404" t="str">
        <f t="shared" si="225"/>
        <v>Não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615092</v>
      </c>
      <c r="C2406">
        <f>IFERROR(VLOOKUP(A2406,[1]Monitoramento_Base_somente_disp!$A:$J,6,FALSE),0)</f>
        <v>127409865</v>
      </c>
      <c r="D2406">
        <f>IFERROR(VLOOKUP(A2406,[1]Monitoramento_Base_somente_disp!$A:$J,7,FALSE),0)</f>
        <v>0</v>
      </c>
      <c r="E2406">
        <f>IFERROR(VLOOKUP(A2406,[1]Monitoramento_Base_somente_disp!$A:$J,8,FALSE),0)</f>
        <v>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Não</v>
      </c>
      <c r="W2406" t="str">
        <f t="shared" si="226"/>
        <v>Não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28186</v>
      </c>
      <c r="O2408">
        <f>IFERROR(VLOOKUP(A2408,[3]Sheet1!$A:$G,3,FALSE),0)</f>
        <v>0</v>
      </c>
      <c r="P2408">
        <f>IFERROR(VLOOKUP(A2408,[3]Sheet1!$A:$G,4,FALSE),0)</f>
        <v>0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Não</v>
      </c>
      <c r="V2408" t="str">
        <f t="shared" si="225"/>
        <v>Não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17575400</v>
      </c>
      <c r="D2409">
        <f>IFERROR(VLOOKUP(A2409,[1]Monitoramento_Base_somente_disp!$A:$J,7,FALSE),0)</f>
        <v>0</v>
      </c>
      <c r="E2409">
        <f>IFERROR(VLOOKUP(A2409,[1]Monitoramento_Base_somente_disp!$A:$J,8,FALSE),0)</f>
        <v>0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Não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33780</v>
      </c>
      <c r="C2410">
        <f>IFERROR(VLOOKUP(A2410,[1]Monitoramento_Base_somente_disp!$A:$J,6,FALSE),0)</f>
        <v>9636221</v>
      </c>
      <c r="D2410">
        <f>IFERROR(VLOOKUP(A2410,[1]Monitoramento_Base_somente_disp!$A:$J,7,FALSE),0)</f>
        <v>0</v>
      </c>
      <c r="E2410">
        <f>IFERROR(VLOOKUP(A2410,[1]Monitoramento_Base_somente_disp!$A:$J,8,FALSE),0)</f>
        <v>0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Não</v>
      </c>
      <c r="W2410" t="str">
        <f t="shared" si="226"/>
        <v>Não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46833</v>
      </c>
      <c r="C2412">
        <f>IFERROR(VLOOKUP(A2412,[1]Monitoramento_Base_somente_disp!$A:$J,6,FALSE),0)</f>
        <v>54889398</v>
      </c>
      <c r="D2412">
        <f>IFERROR(VLOOKUP(A2412,[1]Monitoramento_Base_somente_disp!$A:$J,7,FALSE),0)</f>
        <v>0</v>
      </c>
      <c r="E2412">
        <f>IFERROR(VLOOKUP(A2412,[1]Monitoramento_Base_somente_disp!$A:$J,8,FALSE),0)</f>
        <v>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Não</v>
      </c>
      <c r="W2412" t="str">
        <f t="shared" si="226"/>
        <v>Não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0</v>
      </c>
      <c r="I2414">
        <f>IFERROR(VLOOKUP(A2414,[2]Sheet1!$A:$I,5,FALSE),0)</f>
        <v>0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Não</v>
      </c>
      <c r="U2414" t="str">
        <f t="shared" si="224"/>
        <v>Não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0</v>
      </c>
      <c r="O2416">
        <f>IFERROR(VLOOKUP(A2416,[3]Sheet1!$A:$G,3,FALSE),0)</f>
        <v>0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Não</v>
      </c>
      <c r="U2416" t="str">
        <f t="shared" si="224"/>
        <v>Não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386410</v>
      </c>
      <c r="C2418">
        <f>IFERROR(VLOOKUP(A2418,[1]Monitoramento_Base_somente_disp!$A:$J,6,FALSE),0)</f>
        <v>57888575</v>
      </c>
      <c r="D2418">
        <f>IFERROR(VLOOKUP(A2418,[1]Monitoramento_Base_somente_disp!$A:$J,7,FALSE),0)</f>
        <v>0</v>
      </c>
      <c r="E2418">
        <f>IFERROR(VLOOKUP(A2418,[1]Monitoramento_Base_somente_disp!$A:$J,8,FALSE),0)</f>
        <v>0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0</v>
      </c>
      <c r="O2418">
        <f>IFERROR(VLOOKUP(A2418,[3]Sheet1!$A:$G,3,FALSE),0)</f>
        <v>0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Não</v>
      </c>
      <c r="W2418" t="str">
        <f t="shared" si="226"/>
        <v>Não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0</v>
      </c>
      <c r="O2420">
        <f>IFERROR(VLOOKUP(A2420,[3]Sheet1!$A:$G,3,FALSE),0)</f>
        <v>0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Não</v>
      </c>
      <c r="U2420" t="str">
        <f t="shared" si="224"/>
        <v>Não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211307</v>
      </c>
      <c r="C2421">
        <f>IFERROR(VLOOKUP(A2421,[1]Monitoramento_Base_somente_disp!$A:$J,6,FALSE),0)</f>
        <v>41601768</v>
      </c>
      <c r="D2421">
        <f>IFERROR(VLOOKUP(A2421,[1]Monitoramento_Base_somente_disp!$A:$J,7,FALSE),0)</f>
        <v>0</v>
      </c>
      <c r="E2421">
        <f>IFERROR(VLOOKUP(A2421,[1]Monitoramento_Base_somente_disp!$A:$J,8,FALSE),0)</f>
        <v>0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Não</v>
      </c>
      <c r="W2421" t="str">
        <f t="shared" si="226"/>
        <v>Não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140982</v>
      </c>
      <c r="C2423">
        <f>IFERROR(VLOOKUP(A2423,[1]Monitoramento_Base_somente_disp!$A:$J,6,FALSE),0)</f>
        <v>17948247</v>
      </c>
      <c r="D2423">
        <f>IFERROR(VLOOKUP(A2423,[1]Monitoramento_Base_somente_disp!$A:$J,7,FALSE),0)</f>
        <v>0</v>
      </c>
      <c r="E2423">
        <f>IFERROR(VLOOKUP(A2423,[1]Monitoramento_Base_somente_disp!$A:$J,8,FALSE),0)</f>
        <v>0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Não</v>
      </c>
      <c r="W2423" t="str">
        <f t="shared" si="226"/>
        <v>Não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0</v>
      </c>
      <c r="O2424">
        <f>IFERROR(VLOOKUP(A2424,[3]Sheet1!$A:$G,3,FALSE),0)</f>
        <v>0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Não</v>
      </c>
      <c r="U2424" t="str">
        <f t="shared" si="224"/>
        <v>Não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91384900</v>
      </c>
      <c r="D2425">
        <f>IFERROR(VLOOKUP(A2425,[1]Monitoramento_Base_somente_disp!$A:$J,7,FALSE),0)</f>
        <v>0</v>
      </c>
      <c r="E2425">
        <f>IFERROR(VLOOKUP(A2425,[1]Monitoramento_Base_somente_disp!$A:$J,8,FALSE),0)</f>
        <v>0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0</v>
      </c>
      <c r="I2425">
        <f>IFERROR(VLOOKUP(A2425,[2]Sheet1!$A:$I,5,FALSE),0)</f>
        <v>439057</v>
      </c>
      <c r="J2425">
        <f>IFERROR(VLOOKUP(A2425,[2]Sheet1!$A:$I,6,FALSE),0)</f>
        <v>0</v>
      </c>
      <c r="K2425">
        <f>IFERROR(VLOOKUP(A2425,[2]Sheet1!$A:$I,7,FALSE),0)</f>
        <v>0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Não</v>
      </c>
      <c r="U2425" t="str">
        <f t="shared" si="224"/>
        <v>Sim</v>
      </c>
      <c r="V2425" t="str">
        <f t="shared" si="225"/>
        <v>Não</v>
      </c>
      <c r="W2425" t="str">
        <f t="shared" si="226"/>
        <v>Não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0</v>
      </c>
      <c r="I2427">
        <f>IFERROR(VLOOKUP(A2427,[2]Sheet1!$A:$I,5,FALSE),0)</f>
        <v>264465</v>
      </c>
      <c r="J2427">
        <f>IFERROR(VLOOKUP(A2427,[2]Sheet1!$A:$I,6,FALSE),0)</f>
        <v>0</v>
      </c>
      <c r="K2427">
        <f>IFERROR(VLOOKUP(A2427,[2]Sheet1!$A:$I,7,FALSE),0)</f>
        <v>0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Não</v>
      </c>
      <c r="U2427" t="str">
        <f t="shared" si="224"/>
        <v>Sim</v>
      </c>
      <c r="V2427" t="str">
        <f t="shared" si="225"/>
        <v>Não</v>
      </c>
      <c r="W2427" t="str">
        <f t="shared" si="226"/>
        <v>Não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16833575</v>
      </c>
      <c r="D2428">
        <f>IFERROR(VLOOKUP(A2428,[1]Monitoramento_Base_somente_disp!$A:$J,7,FALSE),0)</f>
        <v>0</v>
      </c>
      <c r="E2428">
        <f>IFERROR(VLOOKUP(A2428,[1]Monitoramento_Base_somente_disp!$A:$J,8,FALSE),0)</f>
        <v>0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0</v>
      </c>
      <c r="I2428">
        <f>IFERROR(VLOOKUP(A2428,[2]Sheet1!$A:$I,5,FALSE),0)</f>
        <v>0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Não</v>
      </c>
      <c r="U2428" t="str">
        <f t="shared" si="224"/>
        <v>Sim</v>
      </c>
      <c r="V2428" t="str">
        <f t="shared" si="225"/>
        <v>Não</v>
      </c>
      <c r="W2428" t="str">
        <f t="shared" si="226"/>
        <v>Não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12929500</v>
      </c>
      <c r="D2431">
        <f>IFERROR(VLOOKUP(A2431,[1]Monitoramento_Base_somente_disp!$A:$J,7,FALSE),0)</f>
        <v>0</v>
      </c>
      <c r="E2431">
        <f>IFERROR(VLOOKUP(A2431,[1]Monitoramento_Base_somente_disp!$A:$J,8,FALSE),0)</f>
        <v>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Não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0</v>
      </c>
      <c r="I2433">
        <f>IFERROR(VLOOKUP(A2433,[2]Sheet1!$A:$I,5,FALSE),0)</f>
        <v>0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Não</v>
      </c>
      <c r="U2433" t="str">
        <f t="shared" si="224"/>
        <v>Não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19015950</v>
      </c>
      <c r="D2434">
        <f>IFERROR(VLOOKUP(A2434,[1]Monitoramento_Base_somente_disp!$A:$J,7,FALSE),0)</f>
        <v>0</v>
      </c>
      <c r="E2434">
        <f>IFERROR(VLOOKUP(A2434,[1]Monitoramento_Base_somente_disp!$A:$J,8,FALSE),0)</f>
        <v>0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Não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0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Não</v>
      </c>
      <c r="W2435" t="str">
        <f t="shared" si="226"/>
        <v>Não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61611</v>
      </c>
      <c r="C2436">
        <f>IFERROR(VLOOKUP(A2436,[1]Monitoramento_Base_somente_disp!$A:$J,6,FALSE),0)</f>
        <v>37067332</v>
      </c>
      <c r="D2436">
        <f>IFERROR(VLOOKUP(A2436,[1]Monitoramento_Base_somente_disp!$A:$J,7,FALSE),0)</f>
        <v>0</v>
      </c>
      <c r="E2436">
        <f>IFERROR(VLOOKUP(A2436,[1]Monitoramento_Base_somente_disp!$A:$J,8,FALSE),0)</f>
        <v>0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Não</v>
      </c>
      <c r="W2436" t="str">
        <f t="shared" si="226"/>
        <v>Não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10093450</v>
      </c>
      <c r="D2437">
        <f>IFERROR(VLOOKUP(A2437,[1]Monitoramento_Base_somente_disp!$A:$J,7,FALSE),0)</f>
        <v>0</v>
      </c>
      <c r="E2437">
        <f>IFERROR(VLOOKUP(A2437,[1]Monitoramento_Base_somente_disp!$A:$J,8,FALSE),0)</f>
        <v>0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0</v>
      </c>
      <c r="I2437">
        <f>IFERROR(VLOOKUP(A2437,[2]Sheet1!$A:$I,5,FALSE),0)</f>
        <v>0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Não</v>
      </c>
      <c r="U2437" t="str">
        <f t="shared" si="224"/>
        <v>Sim</v>
      </c>
      <c r="V2437" t="str">
        <f t="shared" si="225"/>
        <v>Não</v>
      </c>
      <c r="W2437" t="str">
        <f t="shared" si="226"/>
        <v>Não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176510275</v>
      </c>
      <c r="D2438">
        <f>IFERROR(VLOOKUP(A2438,[1]Monitoramento_Base_somente_disp!$A:$J,7,FALSE),0)</f>
        <v>0</v>
      </c>
      <c r="E2438">
        <f>IFERROR(VLOOKUP(A2438,[1]Monitoramento_Base_somente_disp!$A:$J,8,FALSE),0)</f>
        <v>0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Não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81302</v>
      </c>
      <c r="C2439">
        <f>IFERROR(VLOOKUP(A2439,[1]Monitoramento_Base_somente_disp!$A:$J,6,FALSE),0)</f>
        <v>12765429</v>
      </c>
      <c r="D2439">
        <f>IFERROR(VLOOKUP(A2439,[1]Monitoramento_Base_somente_disp!$A:$J,7,FALSE),0)</f>
        <v>0</v>
      </c>
      <c r="E2439">
        <f>IFERROR(VLOOKUP(A2439,[1]Monitoramento_Base_somente_disp!$A:$J,8,FALSE),0)</f>
        <v>0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Não</v>
      </c>
      <c r="W2439" t="str">
        <f t="shared" si="232"/>
        <v>Não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86126</v>
      </c>
      <c r="C2440">
        <f>IFERROR(VLOOKUP(A2440,[1]Monitoramento_Base_somente_disp!$A:$J,6,FALSE),0)</f>
        <v>11529441</v>
      </c>
      <c r="D2440">
        <f>IFERROR(VLOOKUP(A2440,[1]Monitoramento_Base_somente_disp!$A:$J,7,FALSE),0)</f>
        <v>0</v>
      </c>
      <c r="E2440">
        <f>IFERROR(VLOOKUP(A2440,[1]Monitoramento_Base_somente_disp!$A:$J,8,FALSE),0)</f>
        <v>0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Não</v>
      </c>
      <c r="W2440" t="str">
        <f t="shared" si="232"/>
        <v>Não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38874</v>
      </c>
      <c r="C2441">
        <f>IFERROR(VLOOKUP(A2441,[1]Monitoramento_Base_somente_disp!$A:$J,6,FALSE),0)</f>
        <v>161247915</v>
      </c>
      <c r="D2441">
        <f>IFERROR(VLOOKUP(A2441,[1]Monitoramento_Base_somente_disp!$A:$J,7,FALSE),0)</f>
        <v>0</v>
      </c>
      <c r="E2441">
        <f>IFERROR(VLOOKUP(A2441,[1]Monitoramento_Base_somente_disp!$A:$J,8,FALSE),0)</f>
        <v>0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Não</v>
      </c>
      <c r="W2441" t="str">
        <f t="shared" si="232"/>
        <v>Não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0</v>
      </c>
      <c r="I2442">
        <f>IFERROR(VLOOKUP(A2442,[2]Sheet1!$A:$I,5,FALSE),0)</f>
        <v>0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Não</v>
      </c>
      <c r="U2442" t="str">
        <f t="shared" si="230"/>
        <v>Não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0</v>
      </c>
      <c r="I2444">
        <f>IFERROR(VLOOKUP(A2444,[2]Sheet1!$A:$I,5,FALSE),0)</f>
        <v>126630</v>
      </c>
      <c r="J2444">
        <f>IFERROR(VLOOKUP(A2444,[2]Sheet1!$A:$I,6,FALSE),0)</f>
        <v>0</v>
      </c>
      <c r="K2444">
        <f>IFERROR(VLOOKUP(A2444,[2]Sheet1!$A:$I,7,FALSE),0)</f>
        <v>0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Não</v>
      </c>
      <c r="U2444" t="str">
        <f t="shared" si="230"/>
        <v>Sim</v>
      </c>
      <c r="V2444" t="str">
        <f t="shared" si="231"/>
        <v>Não</v>
      </c>
      <c r="W2444" t="str">
        <f t="shared" si="232"/>
        <v>Não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0</v>
      </c>
      <c r="I2446">
        <f>IFERROR(VLOOKUP(A2446,[2]Sheet1!$A:$I,5,FALSE),0)</f>
        <v>0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Não</v>
      </c>
      <c r="U2446" t="str">
        <f t="shared" si="230"/>
        <v>Não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58188</v>
      </c>
      <c r="C2447">
        <f>IFERROR(VLOOKUP(A2447,[1]Monitoramento_Base_somente_disp!$A:$J,6,FALSE),0)</f>
        <v>5383643</v>
      </c>
      <c r="D2447">
        <f>IFERROR(VLOOKUP(A2447,[1]Monitoramento_Base_somente_disp!$A:$J,7,FALSE),0)</f>
        <v>0</v>
      </c>
      <c r="E2447">
        <f>IFERROR(VLOOKUP(A2447,[1]Monitoramento_Base_somente_disp!$A:$J,8,FALSE),0)</f>
        <v>0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Não</v>
      </c>
      <c r="W2447" t="str">
        <f t="shared" si="232"/>
        <v>Não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0</v>
      </c>
      <c r="O2450">
        <f>IFERROR(VLOOKUP(A2450,[3]Sheet1!$A:$G,3,FALSE),0)</f>
        <v>0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Não</v>
      </c>
      <c r="U2450" t="str">
        <f t="shared" si="230"/>
        <v>Não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0</v>
      </c>
      <c r="I2453">
        <f>IFERROR(VLOOKUP(A2453,[2]Sheet1!$A:$I,5,FALSE),0)</f>
        <v>0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Não</v>
      </c>
      <c r="U2453" t="str">
        <f t="shared" si="230"/>
        <v>Não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75782075</v>
      </c>
      <c r="D2454">
        <f>IFERROR(VLOOKUP(A2454,[1]Monitoramento_Base_somente_disp!$A:$J,7,FALSE),0)</f>
        <v>0</v>
      </c>
      <c r="E2454">
        <f>IFERROR(VLOOKUP(A2454,[1]Monitoramento_Base_somente_disp!$A:$J,8,FALSE),0)</f>
        <v>0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197692</v>
      </c>
      <c r="O2454">
        <f>IFERROR(VLOOKUP(A2454,[3]Sheet1!$A:$G,3,FALSE),0)</f>
        <v>0</v>
      </c>
      <c r="P2454">
        <f>IFERROR(VLOOKUP(A2454,[3]Sheet1!$A:$G,4,FALSE),0)</f>
        <v>0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Não</v>
      </c>
      <c r="W2454" t="str">
        <f t="shared" si="232"/>
        <v>Não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113837</v>
      </c>
      <c r="C2455">
        <f>IFERROR(VLOOKUP(A2455,[1]Monitoramento_Base_somente_disp!$A:$J,6,FALSE),0)</f>
        <v>11779322</v>
      </c>
      <c r="D2455">
        <f>IFERROR(VLOOKUP(A2455,[1]Monitoramento_Base_somente_disp!$A:$J,7,FALSE),0)</f>
        <v>0</v>
      </c>
      <c r="E2455">
        <f>IFERROR(VLOOKUP(A2455,[1]Monitoramento_Base_somente_disp!$A:$J,8,FALSE),0)</f>
        <v>0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Não</v>
      </c>
      <c r="W2455" t="str">
        <f t="shared" si="232"/>
        <v>Não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0</v>
      </c>
      <c r="O2456">
        <f>IFERROR(VLOOKUP(A2456,[3]Sheet1!$A:$G,3,FALSE),0)</f>
        <v>274567</v>
      </c>
      <c r="P2456">
        <f>IFERROR(VLOOKUP(A2456,[3]Sheet1!$A:$G,4,FALSE),0)</f>
        <v>0</v>
      </c>
      <c r="Q2456">
        <f>IFERROR(VLOOKUP(A2456,[3]Sheet1!$A:$G,5,FALSE),0)</f>
        <v>0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Não</v>
      </c>
      <c r="U2456" t="str">
        <f t="shared" si="230"/>
        <v>Sim</v>
      </c>
      <c r="V2456" t="str">
        <f t="shared" si="231"/>
        <v>Não</v>
      </c>
      <c r="W2456" t="str">
        <f t="shared" si="232"/>
        <v>Não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0</v>
      </c>
      <c r="O2458">
        <f>IFERROR(VLOOKUP(A2458,[3]Sheet1!$A:$G,3,FALSE),0)</f>
        <v>0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Não</v>
      </c>
      <c r="U2458" t="str">
        <f t="shared" si="230"/>
        <v>Não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167049</v>
      </c>
      <c r="C2460">
        <f>IFERROR(VLOOKUP(A2460,[1]Monitoramento_Base_somente_disp!$A:$J,6,FALSE),0)</f>
        <v>37378093</v>
      </c>
      <c r="D2460">
        <f>IFERROR(VLOOKUP(A2460,[1]Monitoramento_Base_somente_disp!$A:$J,7,FALSE),0)</f>
        <v>0</v>
      </c>
      <c r="E2460">
        <f>IFERROR(VLOOKUP(A2460,[1]Monitoramento_Base_somente_disp!$A:$J,8,FALSE),0)</f>
        <v>0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Não</v>
      </c>
      <c r="W2460" t="str">
        <f t="shared" si="232"/>
        <v>Não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0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Não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0</v>
      </c>
      <c r="O2465">
        <f>IFERROR(VLOOKUP(A2465,[3]Sheet1!$A:$G,3,FALSE),0)</f>
        <v>0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Não</v>
      </c>
      <c r="U2465" t="str">
        <f t="shared" si="230"/>
        <v>Não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40830</v>
      </c>
      <c r="O2466">
        <f>IFERROR(VLOOKUP(A2466,[3]Sheet1!$A:$G,3,FALSE),0)</f>
        <v>0</v>
      </c>
      <c r="P2466">
        <f>IFERROR(VLOOKUP(A2466,[3]Sheet1!$A:$G,4,FALSE),0)</f>
        <v>0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Não</v>
      </c>
      <c r="V2466" t="str">
        <f t="shared" si="231"/>
        <v>Não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1241</v>
      </c>
      <c r="C2467">
        <f>IFERROR(VLOOKUP(A2467,[1]Monitoramento_Base_somente_disp!$A:$J,6,FALSE),0)</f>
        <v>26811705</v>
      </c>
      <c r="D2467">
        <f>IFERROR(VLOOKUP(A2467,[1]Monitoramento_Base_somente_disp!$A:$J,7,FALSE),0)</f>
        <v>0</v>
      </c>
      <c r="E2467">
        <f>IFERROR(VLOOKUP(A2467,[1]Monitoramento_Base_somente_disp!$A:$J,8,FALSE),0)</f>
        <v>0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Não</v>
      </c>
      <c r="W2467" t="str">
        <f t="shared" si="232"/>
        <v>Não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61348</v>
      </c>
      <c r="C2468">
        <f>IFERROR(VLOOKUP(A2468,[1]Monitoramento_Base_somente_disp!$A:$J,6,FALSE),0)</f>
        <v>79826501</v>
      </c>
      <c r="D2468">
        <f>IFERROR(VLOOKUP(A2468,[1]Monitoramento_Base_somente_disp!$A:$J,7,FALSE),0)</f>
        <v>0</v>
      </c>
      <c r="E2468">
        <f>IFERROR(VLOOKUP(A2468,[1]Monitoramento_Base_somente_disp!$A:$J,8,FALSE),0)</f>
        <v>0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Não</v>
      </c>
      <c r="W2468" t="str">
        <f t="shared" si="232"/>
        <v>Não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0</v>
      </c>
      <c r="I2470">
        <f>IFERROR(VLOOKUP(A2470,[2]Sheet1!$A:$I,5,FALSE),0)</f>
        <v>0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Não</v>
      </c>
      <c r="U2470" t="str">
        <f t="shared" si="230"/>
        <v>Não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222091250</v>
      </c>
      <c r="D2471">
        <f>IFERROR(VLOOKUP(A2471,[1]Monitoramento_Base_somente_disp!$A:$J,7,FALSE),0)</f>
        <v>0</v>
      </c>
      <c r="E2471">
        <f>IFERROR(VLOOKUP(A2471,[1]Monitoramento_Base_somente_disp!$A:$J,8,FALSE),0)</f>
        <v>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Não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Não</v>
      </c>
      <c r="U2472" t="str">
        <f t="shared" si="230"/>
        <v>Não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5868525</v>
      </c>
      <c r="D2473">
        <f>IFERROR(VLOOKUP(A2473,[1]Monitoramento_Base_somente_disp!$A:$J,7,FALSE),0)</f>
        <v>0</v>
      </c>
      <c r="E2473">
        <f>IFERROR(VLOOKUP(A2473,[1]Monitoramento_Base_somente_disp!$A:$J,8,FALSE),0)</f>
        <v>0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Não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12883</v>
      </c>
      <c r="I2475">
        <f>IFERROR(VLOOKUP(A2475,[2]Sheet1!$A:$I,5,FALSE),0)</f>
        <v>668093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270087</v>
      </c>
      <c r="C2476">
        <f>IFERROR(VLOOKUP(A2476,[1]Monitoramento_Base_somente_disp!$A:$J,6,FALSE),0)</f>
        <v>51756350</v>
      </c>
      <c r="D2476">
        <f>IFERROR(VLOOKUP(A2476,[1]Monitoramento_Base_somente_disp!$A:$J,7,FALSE),0)</f>
        <v>0</v>
      </c>
      <c r="E2476">
        <f>IFERROR(VLOOKUP(A2476,[1]Monitoramento_Base_somente_disp!$A:$J,8,FALSE),0)</f>
        <v>0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Não</v>
      </c>
      <c r="W2476" t="str">
        <f t="shared" si="232"/>
        <v>Não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0</v>
      </c>
      <c r="I2477">
        <f>IFERROR(VLOOKUP(A2477,[2]Sheet1!$A:$I,5,FALSE),0)</f>
        <v>808213</v>
      </c>
      <c r="J2477">
        <f>IFERROR(VLOOKUP(A2477,[2]Sheet1!$A:$I,6,FALSE),0)</f>
        <v>0</v>
      </c>
      <c r="K2477">
        <f>IFERROR(VLOOKUP(A2477,[2]Sheet1!$A:$I,7,FALSE),0)</f>
        <v>0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Não</v>
      </c>
      <c r="U2477" t="str">
        <f t="shared" si="230"/>
        <v>Sim</v>
      </c>
      <c r="V2477" t="str">
        <f t="shared" si="231"/>
        <v>Não</v>
      </c>
      <c r="W2477" t="str">
        <f t="shared" si="232"/>
        <v>Não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193322</v>
      </c>
      <c r="C2478">
        <f>IFERROR(VLOOKUP(A2478,[1]Monitoramento_Base_somente_disp!$A:$J,6,FALSE),0)</f>
        <v>69047555</v>
      </c>
      <c r="D2478">
        <f>IFERROR(VLOOKUP(A2478,[1]Monitoramento_Base_somente_disp!$A:$J,7,FALSE),0)</f>
        <v>0</v>
      </c>
      <c r="E2478">
        <f>IFERROR(VLOOKUP(A2478,[1]Monitoramento_Base_somente_disp!$A:$J,8,FALSE),0)</f>
        <v>0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Não</v>
      </c>
      <c r="W2478" t="str">
        <f t="shared" si="232"/>
        <v>Não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8437</v>
      </c>
      <c r="O2480">
        <f>IFERROR(VLOOKUP(A2480,[3]Sheet1!$A:$G,3,FALSE),0)</f>
        <v>0</v>
      </c>
      <c r="P2480">
        <f>IFERROR(VLOOKUP(A2480,[3]Sheet1!$A:$G,4,FALSE),0)</f>
        <v>0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Não</v>
      </c>
      <c r="V2480" t="str">
        <f t="shared" si="231"/>
        <v>Não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10500</v>
      </c>
      <c r="D2481">
        <f>IFERROR(VLOOKUP(A2481,[1]Monitoramento_Base_somente_disp!$A:$J,7,FALSE),0)</f>
        <v>0</v>
      </c>
      <c r="E2481">
        <f>IFERROR(VLOOKUP(A2481,[1]Monitoramento_Base_somente_disp!$A:$J,8,FALSE),0)</f>
        <v>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53160</v>
      </c>
      <c r="O2481">
        <f>IFERROR(VLOOKUP(A2481,[3]Sheet1!$A:$G,3,FALSE),0)</f>
        <v>0</v>
      </c>
      <c r="P2481">
        <f>IFERROR(VLOOKUP(A2481,[3]Sheet1!$A:$G,4,FALSE),0)</f>
        <v>0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Não</v>
      </c>
      <c r="W2481" t="str">
        <f t="shared" si="232"/>
        <v>Não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258387</v>
      </c>
      <c r="C2483">
        <f>IFERROR(VLOOKUP(A2483,[1]Monitoramento_Base_somente_disp!$A:$J,6,FALSE),0)</f>
        <v>67127981</v>
      </c>
      <c r="D2483">
        <f>IFERROR(VLOOKUP(A2483,[1]Monitoramento_Base_somente_disp!$A:$J,7,FALSE),0)</f>
        <v>0</v>
      </c>
      <c r="E2483">
        <f>IFERROR(VLOOKUP(A2483,[1]Monitoramento_Base_somente_disp!$A:$J,8,FALSE),0)</f>
        <v>0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Não</v>
      </c>
      <c r="W2483" t="str">
        <f t="shared" si="232"/>
        <v>Não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0</v>
      </c>
      <c r="I2484">
        <f>IFERROR(VLOOKUP(A2484,[2]Sheet1!$A:$I,5,FALSE),0)</f>
        <v>0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Não</v>
      </c>
      <c r="U2484" t="str">
        <f t="shared" si="230"/>
        <v>Não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0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Não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33429200</v>
      </c>
      <c r="D2487">
        <f>IFERROR(VLOOKUP(A2487,[1]Monitoramento_Base_somente_disp!$A:$J,7,FALSE),0)</f>
        <v>0</v>
      </c>
      <c r="E2487">
        <f>IFERROR(VLOOKUP(A2487,[1]Monitoramento_Base_somente_disp!$A:$J,8,FALSE),0)</f>
        <v>0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Não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91134975</v>
      </c>
      <c r="D2488">
        <f>IFERROR(VLOOKUP(A2488,[1]Monitoramento_Base_somente_disp!$A:$J,7,FALSE),0)</f>
        <v>0</v>
      </c>
      <c r="E2488">
        <f>IFERROR(VLOOKUP(A2488,[1]Monitoramento_Base_somente_disp!$A:$J,8,FALSE),0)</f>
        <v>0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27710</v>
      </c>
      <c r="O2488">
        <f>IFERROR(VLOOKUP(A2488,[3]Sheet1!$A:$G,3,FALSE),0)</f>
        <v>0</v>
      </c>
      <c r="P2488">
        <f>IFERROR(VLOOKUP(A2488,[3]Sheet1!$A:$G,4,FALSE),0)</f>
        <v>0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Não</v>
      </c>
      <c r="W2488" t="str">
        <f t="shared" si="232"/>
        <v>Não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0</v>
      </c>
      <c r="O2489">
        <f>IFERROR(VLOOKUP(A2489,[3]Sheet1!$A:$G,3,FALSE),0)</f>
        <v>0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Não</v>
      </c>
      <c r="U2489" t="str">
        <f t="shared" si="230"/>
        <v>Não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137579</v>
      </c>
      <c r="C2490">
        <f>IFERROR(VLOOKUP(A2490,[1]Monitoramento_Base_somente_disp!$A:$J,6,FALSE),0)</f>
        <v>60667589</v>
      </c>
      <c r="D2490">
        <f>IFERROR(VLOOKUP(A2490,[1]Monitoramento_Base_somente_disp!$A:$J,7,FALSE),0)</f>
        <v>0</v>
      </c>
      <c r="E2490">
        <f>IFERROR(VLOOKUP(A2490,[1]Monitoramento_Base_somente_disp!$A:$J,8,FALSE),0)</f>
        <v>0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Não</v>
      </c>
      <c r="W2490" t="str">
        <f t="shared" si="232"/>
        <v>Não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242477</v>
      </c>
      <c r="C2492">
        <f>IFERROR(VLOOKUP(A2492,[1]Monitoramento_Base_somente_disp!$A:$J,6,FALSE),0)</f>
        <v>23385120</v>
      </c>
      <c r="D2492">
        <f>IFERROR(VLOOKUP(A2492,[1]Monitoramento_Base_somente_disp!$A:$J,7,FALSE),0)</f>
        <v>0</v>
      </c>
      <c r="E2492">
        <f>IFERROR(VLOOKUP(A2492,[1]Monitoramento_Base_somente_disp!$A:$J,8,FALSE),0)</f>
        <v>0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Não</v>
      </c>
      <c r="W2492" t="str">
        <f t="shared" si="232"/>
        <v>Não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160555</v>
      </c>
      <c r="I2494">
        <f>IFERROR(VLOOKUP(A2494,[2]Sheet1!$A:$I,5,FALSE),0)</f>
        <v>10362128</v>
      </c>
      <c r="J2494">
        <f>IFERROR(VLOOKUP(A2494,[2]Sheet1!$A:$I,6,FALSE),0)</f>
        <v>0</v>
      </c>
      <c r="K2494">
        <f>IFERROR(VLOOKUP(A2494,[2]Sheet1!$A:$I,7,FALSE),0)</f>
        <v>0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Não</v>
      </c>
      <c r="W2494" t="str">
        <f t="shared" si="232"/>
        <v>Não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0</v>
      </c>
      <c r="O2495">
        <f>IFERROR(VLOOKUP(A2495,[3]Sheet1!$A:$G,3,FALSE),0)</f>
        <v>0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Não</v>
      </c>
      <c r="U2495" t="str">
        <f t="shared" si="230"/>
        <v>Não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0</v>
      </c>
      <c r="O2497">
        <f>IFERROR(VLOOKUP(A2497,[3]Sheet1!$A:$G,3,FALSE),0)</f>
        <v>0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Não</v>
      </c>
      <c r="U2497" t="str">
        <f t="shared" si="230"/>
        <v>Não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53245</v>
      </c>
      <c r="C2498">
        <f>IFERROR(VLOOKUP(A2498,[1]Monitoramento_Base_somente_disp!$A:$J,6,FALSE),0)</f>
        <v>14506723</v>
      </c>
      <c r="D2498">
        <f>IFERROR(VLOOKUP(A2498,[1]Monitoramento_Base_somente_disp!$A:$J,7,FALSE),0)</f>
        <v>0</v>
      </c>
      <c r="E2498">
        <f>IFERROR(VLOOKUP(A2498,[1]Monitoramento_Base_somente_disp!$A:$J,8,FALSE),0)</f>
        <v>0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Não</v>
      </c>
      <c r="W2498" t="str">
        <f t="shared" si="232"/>
        <v>Não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13244450</v>
      </c>
      <c r="D2499">
        <f>IFERROR(VLOOKUP(A2499,[1]Monitoramento_Base_somente_disp!$A:$J,7,FALSE),0)</f>
        <v>0</v>
      </c>
      <c r="E2499">
        <f>IFERROR(VLOOKUP(A2499,[1]Monitoramento_Base_somente_disp!$A:$J,8,FALSE),0)</f>
        <v>0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0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Não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14681025</v>
      </c>
      <c r="D2501">
        <f>IFERROR(VLOOKUP(A2501,[1]Monitoramento_Base_somente_disp!$A:$J,7,FALSE),0)</f>
        <v>0</v>
      </c>
      <c r="E2501">
        <f>IFERROR(VLOOKUP(A2501,[1]Monitoramento_Base_somente_disp!$A:$J,8,FALSE),0)</f>
        <v>0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Não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0</v>
      </c>
      <c r="I2502">
        <f>IFERROR(VLOOKUP(A2502,[2]Sheet1!$A:$I,5,FALSE),0)</f>
        <v>617735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Não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101375550</v>
      </c>
      <c r="D2503">
        <f>IFERROR(VLOOKUP(A2503,[1]Monitoramento_Base_somente_disp!$A:$J,7,FALSE),0)</f>
        <v>0</v>
      </c>
      <c r="E2503">
        <f>IFERROR(VLOOKUP(A2503,[1]Monitoramento_Base_somente_disp!$A:$J,8,FALSE),0)</f>
        <v>0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560878</v>
      </c>
      <c r="I2503">
        <f>IFERROR(VLOOKUP(A2503,[2]Sheet1!$A:$I,5,FALSE),0)</f>
        <v>0</v>
      </c>
      <c r="J2503">
        <f>IFERROR(VLOOKUP(A2503,[2]Sheet1!$A:$I,6,FALSE),0)</f>
        <v>0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Não</v>
      </c>
      <c r="W2503" t="str">
        <f t="shared" si="238"/>
        <v>Não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14911418</v>
      </c>
      <c r="D2504">
        <f>IFERROR(VLOOKUP(A2504,[1]Monitoramento_Base_somente_disp!$A:$J,7,FALSE),0)</f>
        <v>0</v>
      </c>
      <c r="E2504">
        <f>IFERROR(VLOOKUP(A2504,[1]Monitoramento_Base_somente_disp!$A:$J,8,FALSE),0)</f>
        <v>0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Não</v>
      </c>
      <c r="W2504" t="str">
        <f t="shared" si="238"/>
        <v>Não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5247</v>
      </c>
      <c r="C2505">
        <f>IFERROR(VLOOKUP(A2505,[1]Monitoramento_Base_somente_disp!$A:$J,6,FALSE),0)</f>
        <v>8149687</v>
      </c>
      <c r="D2505">
        <f>IFERROR(VLOOKUP(A2505,[1]Monitoramento_Base_somente_disp!$A:$J,7,FALSE),0)</f>
        <v>0</v>
      </c>
      <c r="E2505">
        <f>IFERROR(VLOOKUP(A2505,[1]Monitoramento_Base_somente_disp!$A:$J,8,FALSE),0)</f>
        <v>0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Não</v>
      </c>
      <c r="W2505" t="str">
        <f t="shared" si="238"/>
        <v>Não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432725</v>
      </c>
      <c r="D2506">
        <f>IFERROR(VLOOKUP(A2506,[1]Monitoramento_Base_somente_disp!$A:$J,7,FALSE),0)</f>
        <v>0</v>
      </c>
      <c r="E2506">
        <f>IFERROR(VLOOKUP(A2506,[1]Monitoramento_Base_somente_disp!$A:$J,8,FALSE),0)</f>
        <v>0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Não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17496750</v>
      </c>
      <c r="D2509">
        <f>IFERROR(VLOOKUP(A2509,[1]Monitoramento_Base_somente_disp!$A:$J,7,FALSE),0)</f>
        <v>0</v>
      </c>
      <c r="E2509">
        <f>IFERROR(VLOOKUP(A2509,[1]Monitoramento_Base_somente_disp!$A:$J,8,FALSE),0)</f>
        <v>0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Não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7913</v>
      </c>
      <c r="C2510">
        <f>IFERROR(VLOOKUP(A2510,[1]Monitoramento_Base_somente_disp!$A:$J,6,FALSE),0)</f>
        <v>349923704</v>
      </c>
      <c r="D2510">
        <f>IFERROR(VLOOKUP(A2510,[1]Monitoramento_Base_somente_disp!$A:$J,7,FALSE),0)</f>
        <v>0</v>
      </c>
      <c r="E2510">
        <f>IFERROR(VLOOKUP(A2510,[1]Monitoramento_Base_somente_disp!$A:$J,8,FALSE),0)</f>
        <v>0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Não</v>
      </c>
      <c r="W2510" t="str">
        <f t="shared" si="238"/>
        <v>Não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34225</v>
      </c>
      <c r="C2511">
        <f>IFERROR(VLOOKUP(A2511,[1]Monitoramento_Base_somente_disp!$A:$J,6,FALSE),0)</f>
        <v>3649523</v>
      </c>
      <c r="D2511">
        <f>IFERROR(VLOOKUP(A2511,[1]Monitoramento_Base_somente_disp!$A:$J,7,FALSE),0)</f>
        <v>0</v>
      </c>
      <c r="E2511">
        <f>IFERROR(VLOOKUP(A2511,[1]Monitoramento_Base_somente_disp!$A:$J,8,FALSE),0)</f>
        <v>0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Não</v>
      </c>
      <c r="W2511" t="str">
        <f t="shared" si="238"/>
        <v>Não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0</v>
      </c>
      <c r="O2513">
        <f>IFERROR(VLOOKUP(A2513,[3]Sheet1!$A:$G,3,FALSE),0)</f>
        <v>0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Não</v>
      </c>
      <c r="U2513" t="str">
        <f t="shared" si="236"/>
        <v>Não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222995</v>
      </c>
      <c r="C2514">
        <f>IFERROR(VLOOKUP(A2514,[1]Monitoramento_Base_somente_disp!$A:$J,6,FALSE),0)</f>
        <v>85967934</v>
      </c>
      <c r="D2514">
        <f>IFERROR(VLOOKUP(A2514,[1]Monitoramento_Base_somente_disp!$A:$J,7,FALSE),0)</f>
        <v>0</v>
      </c>
      <c r="E2514">
        <f>IFERROR(VLOOKUP(A2514,[1]Monitoramento_Base_somente_disp!$A:$J,8,FALSE),0)</f>
        <v>0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Não</v>
      </c>
      <c r="W2514" t="str">
        <f t="shared" si="238"/>
        <v>Não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0</v>
      </c>
      <c r="O2515">
        <f>IFERROR(VLOOKUP(A2515,[3]Sheet1!$A:$G,3,FALSE),0)</f>
        <v>0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Não</v>
      </c>
      <c r="U2515" t="str">
        <f t="shared" si="236"/>
        <v>Não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51587350</v>
      </c>
      <c r="D2516">
        <f>IFERROR(VLOOKUP(A2516,[1]Monitoramento_Base_somente_disp!$A:$J,7,FALSE),0)</f>
        <v>0</v>
      </c>
      <c r="E2516">
        <f>IFERROR(VLOOKUP(A2516,[1]Monitoramento_Base_somente_disp!$A:$J,8,FALSE),0)</f>
        <v>0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Não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0</v>
      </c>
      <c r="I2518">
        <f>IFERROR(VLOOKUP(A2518,[2]Sheet1!$A:$I,5,FALSE),0)</f>
        <v>0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Não</v>
      </c>
      <c r="U2518" t="str">
        <f t="shared" si="236"/>
        <v>Não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0</v>
      </c>
      <c r="I2519">
        <f>IFERROR(VLOOKUP(A2519,[2]Sheet1!$A:$I,5,FALSE),0)</f>
        <v>597682</v>
      </c>
      <c r="J2519">
        <f>IFERROR(VLOOKUP(A2519,[2]Sheet1!$A:$I,6,FALSE),0)</f>
        <v>0</v>
      </c>
      <c r="K2519">
        <f>IFERROR(VLOOKUP(A2519,[2]Sheet1!$A:$I,7,FALSE),0)</f>
        <v>0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Não</v>
      </c>
      <c r="U2519" t="str">
        <f t="shared" si="236"/>
        <v>Sim</v>
      </c>
      <c r="V2519" t="str">
        <f t="shared" si="237"/>
        <v>Não</v>
      </c>
      <c r="W2519" t="str">
        <f t="shared" si="238"/>
        <v>Não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19187</v>
      </c>
      <c r="C2520">
        <f>IFERROR(VLOOKUP(A2520,[1]Monitoramento_Base_somente_disp!$A:$J,6,FALSE),0)</f>
        <v>3486343</v>
      </c>
      <c r="D2520">
        <f>IFERROR(VLOOKUP(A2520,[1]Monitoramento_Base_somente_disp!$A:$J,7,FALSE),0)</f>
        <v>0</v>
      </c>
      <c r="E2520">
        <f>IFERROR(VLOOKUP(A2520,[1]Monitoramento_Base_somente_disp!$A:$J,8,FALSE),0)</f>
        <v>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Não</v>
      </c>
      <c r="W2520" t="str">
        <f t="shared" si="238"/>
        <v>Não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41900</v>
      </c>
      <c r="C2521">
        <f>IFERROR(VLOOKUP(A2521,[1]Monitoramento_Base_somente_disp!$A:$J,6,FALSE),0)</f>
        <v>31580224</v>
      </c>
      <c r="D2521">
        <f>IFERROR(VLOOKUP(A2521,[1]Monitoramento_Base_somente_disp!$A:$J,7,FALSE),0)</f>
        <v>0</v>
      </c>
      <c r="E2521">
        <f>IFERROR(VLOOKUP(A2521,[1]Monitoramento_Base_somente_disp!$A:$J,8,FALSE),0)</f>
        <v>0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Não</v>
      </c>
      <c r="W2521" t="str">
        <f t="shared" si="238"/>
        <v>Não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879087</v>
      </c>
      <c r="C2522">
        <f>IFERROR(VLOOKUP(A2522,[1]Monitoramento_Base_somente_disp!$A:$J,6,FALSE),0)</f>
        <v>161656054</v>
      </c>
      <c r="D2522">
        <f>IFERROR(VLOOKUP(A2522,[1]Monitoramento_Base_somente_disp!$A:$J,7,FALSE),0)</f>
        <v>0</v>
      </c>
      <c r="E2522">
        <f>IFERROR(VLOOKUP(A2522,[1]Monitoramento_Base_somente_disp!$A:$J,8,FALSE),0)</f>
        <v>0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Não</v>
      </c>
      <c r="W2522" t="str">
        <f t="shared" si="238"/>
        <v>Não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143003</v>
      </c>
      <c r="C2524">
        <f>IFERROR(VLOOKUP(A2524,[1]Monitoramento_Base_somente_disp!$A:$J,6,FALSE),0)</f>
        <v>20087705</v>
      </c>
      <c r="D2524">
        <f>IFERROR(VLOOKUP(A2524,[1]Monitoramento_Base_somente_disp!$A:$J,7,FALSE),0)</f>
        <v>0</v>
      </c>
      <c r="E2524">
        <f>IFERROR(VLOOKUP(A2524,[1]Monitoramento_Base_somente_disp!$A:$J,8,FALSE),0)</f>
        <v>0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Não</v>
      </c>
      <c r="W2524" t="str">
        <f t="shared" si="238"/>
        <v>Não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540432</v>
      </c>
      <c r="I2527">
        <f>IFERROR(VLOOKUP(A2527,[2]Sheet1!$A:$I,5,FALSE),0)</f>
        <v>0</v>
      </c>
      <c r="J2527">
        <f>IFERROR(VLOOKUP(A2527,[2]Sheet1!$A:$I,6,FALSE),0)</f>
        <v>0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Não</v>
      </c>
      <c r="V2527" t="str">
        <f t="shared" si="237"/>
        <v>Não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135977</v>
      </c>
      <c r="C2528">
        <f>IFERROR(VLOOKUP(A2528,[1]Monitoramento_Base_somente_disp!$A:$J,6,FALSE),0)</f>
        <v>43638913</v>
      </c>
      <c r="D2528">
        <f>IFERROR(VLOOKUP(A2528,[1]Monitoramento_Base_somente_disp!$A:$J,7,FALSE),0)</f>
        <v>0</v>
      </c>
      <c r="E2528">
        <f>IFERROR(VLOOKUP(A2528,[1]Monitoramento_Base_somente_disp!$A:$J,8,FALSE),0)</f>
        <v>0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Não</v>
      </c>
      <c r="W2528" t="str">
        <f t="shared" si="238"/>
        <v>Não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8749775</v>
      </c>
      <c r="D2530">
        <f>IFERROR(VLOOKUP(A2530,[1]Monitoramento_Base_somente_disp!$A:$J,7,FALSE),0)</f>
        <v>0</v>
      </c>
      <c r="E2530">
        <f>IFERROR(VLOOKUP(A2530,[1]Monitoramento_Base_somente_disp!$A:$J,8,FALSE),0)</f>
        <v>0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Não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0</v>
      </c>
      <c r="I2531">
        <f>IFERROR(VLOOKUP(A2531,[2]Sheet1!$A:$I,5,FALSE),0)</f>
        <v>602027</v>
      </c>
      <c r="J2531">
        <f>IFERROR(VLOOKUP(A2531,[2]Sheet1!$A:$I,6,FALSE),0)</f>
        <v>0</v>
      </c>
      <c r="K2531">
        <f>IFERROR(VLOOKUP(A2531,[2]Sheet1!$A:$I,7,FALSE),0)</f>
        <v>0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Não</v>
      </c>
      <c r="U2531" t="str">
        <f t="shared" si="236"/>
        <v>Sim</v>
      </c>
      <c r="V2531" t="str">
        <f t="shared" si="237"/>
        <v>Não</v>
      </c>
      <c r="W2531" t="str">
        <f t="shared" si="238"/>
        <v>Não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431663</v>
      </c>
      <c r="C2533">
        <f>IFERROR(VLOOKUP(A2533,[1]Monitoramento_Base_somente_disp!$A:$J,6,FALSE),0)</f>
        <v>88304530</v>
      </c>
      <c r="D2533">
        <f>IFERROR(VLOOKUP(A2533,[1]Monitoramento_Base_somente_disp!$A:$J,7,FALSE),0)</f>
        <v>0</v>
      </c>
      <c r="E2533">
        <f>IFERROR(VLOOKUP(A2533,[1]Monitoramento_Base_somente_disp!$A:$J,8,FALSE),0)</f>
        <v>0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Não</v>
      </c>
      <c r="W2533" t="str">
        <f t="shared" si="238"/>
        <v>Não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6362200</v>
      </c>
      <c r="D2536">
        <f>IFERROR(VLOOKUP(A2536,[1]Monitoramento_Base_somente_disp!$A:$J,7,FALSE),0)</f>
        <v>0</v>
      </c>
      <c r="E2536">
        <f>IFERROR(VLOOKUP(A2536,[1]Monitoramento_Base_somente_disp!$A:$J,8,FALSE),0)</f>
        <v>0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0</v>
      </c>
      <c r="O2536">
        <f>IFERROR(VLOOKUP(A2536,[3]Sheet1!$A:$G,3,FALSE),0)</f>
        <v>0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Não</v>
      </c>
      <c r="U2536" t="str">
        <f t="shared" si="236"/>
        <v>Sim</v>
      </c>
      <c r="V2536" t="str">
        <f t="shared" si="237"/>
        <v>Não</v>
      </c>
      <c r="W2536" t="str">
        <f t="shared" si="238"/>
        <v>Não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9582775</v>
      </c>
      <c r="D2537">
        <f>IFERROR(VLOOKUP(A2537,[1]Monitoramento_Base_somente_disp!$A:$J,7,FALSE),0)</f>
        <v>0</v>
      </c>
      <c r="E2537">
        <f>IFERROR(VLOOKUP(A2537,[1]Monitoramento_Base_somente_disp!$A:$J,8,FALSE),0)</f>
        <v>0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Não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108582</v>
      </c>
      <c r="C2538">
        <f>IFERROR(VLOOKUP(A2538,[1]Monitoramento_Base_somente_disp!$A:$J,6,FALSE),0)</f>
        <v>29789854</v>
      </c>
      <c r="D2538">
        <f>IFERROR(VLOOKUP(A2538,[1]Monitoramento_Base_somente_disp!$A:$J,7,FALSE),0)</f>
        <v>0</v>
      </c>
      <c r="E2538">
        <f>IFERROR(VLOOKUP(A2538,[1]Monitoramento_Base_somente_disp!$A:$J,8,FALSE),0)</f>
        <v>0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Não</v>
      </c>
      <c r="W2538" t="str">
        <f t="shared" si="238"/>
        <v>Não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0</v>
      </c>
      <c r="I2539">
        <f>IFERROR(VLOOKUP(A2539,[2]Sheet1!$A:$I,5,FALSE),0)</f>
        <v>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Não</v>
      </c>
      <c r="U2539" t="str">
        <f t="shared" si="236"/>
        <v>Não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90024</v>
      </c>
      <c r="C2541">
        <f>IFERROR(VLOOKUP(A2541,[1]Monitoramento_Base_somente_disp!$A:$J,6,FALSE),0)</f>
        <v>26536483</v>
      </c>
      <c r="D2541">
        <f>IFERROR(VLOOKUP(A2541,[1]Monitoramento_Base_somente_disp!$A:$J,7,FALSE),0)</f>
        <v>0</v>
      </c>
      <c r="E2541">
        <f>IFERROR(VLOOKUP(A2541,[1]Monitoramento_Base_somente_disp!$A:$J,8,FALSE),0)</f>
        <v>0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Não</v>
      </c>
      <c r="W2541" t="str">
        <f t="shared" si="238"/>
        <v>Não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0</v>
      </c>
      <c r="O2542">
        <f>IFERROR(VLOOKUP(A2542,[3]Sheet1!$A:$G,3,FALSE),0)</f>
        <v>0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Não</v>
      </c>
      <c r="U2542" t="str">
        <f t="shared" si="236"/>
        <v>Não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0</v>
      </c>
      <c r="O2543">
        <f>IFERROR(VLOOKUP(A2543,[3]Sheet1!$A:$G,3,FALSE),0)</f>
        <v>0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Não</v>
      </c>
      <c r="U2543" t="str">
        <f t="shared" si="236"/>
        <v>Não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28707</v>
      </c>
      <c r="C2544">
        <f>IFERROR(VLOOKUP(A2544,[1]Monitoramento_Base_somente_disp!$A:$J,6,FALSE),0)</f>
        <v>6472721</v>
      </c>
      <c r="D2544">
        <f>IFERROR(VLOOKUP(A2544,[1]Monitoramento_Base_somente_disp!$A:$J,7,FALSE),0)</f>
        <v>0</v>
      </c>
      <c r="E2544">
        <f>IFERROR(VLOOKUP(A2544,[1]Monitoramento_Base_somente_disp!$A:$J,8,FALSE),0)</f>
        <v>0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Não</v>
      </c>
      <c r="W2544" t="str">
        <f t="shared" si="238"/>
        <v>Não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9811184</v>
      </c>
      <c r="D2545">
        <f>IFERROR(VLOOKUP(A2545,[1]Monitoramento_Base_somente_disp!$A:$J,7,FALSE),0)</f>
        <v>0</v>
      </c>
      <c r="E2545">
        <f>IFERROR(VLOOKUP(A2545,[1]Monitoramento_Base_somente_disp!$A:$J,8,FALSE),0)</f>
        <v>0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Não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0</v>
      </c>
      <c r="I2546">
        <f>IFERROR(VLOOKUP(A2546,[2]Sheet1!$A:$I,5,FALSE),0)</f>
        <v>0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Não</v>
      </c>
      <c r="U2546" t="str">
        <f t="shared" si="236"/>
        <v>Não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183813</v>
      </c>
      <c r="C2547">
        <f>IFERROR(VLOOKUP(A2547,[1]Monitoramento_Base_somente_disp!$A:$J,6,FALSE),0)</f>
        <v>42173653</v>
      </c>
      <c r="D2547">
        <f>IFERROR(VLOOKUP(A2547,[1]Monitoramento_Base_somente_disp!$A:$J,7,FALSE),0)</f>
        <v>0</v>
      </c>
      <c r="E2547">
        <f>IFERROR(VLOOKUP(A2547,[1]Monitoramento_Base_somente_disp!$A:$J,8,FALSE),0)</f>
        <v>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Não</v>
      </c>
      <c r="W2547" t="str">
        <f t="shared" si="238"/>
        <v>Não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630027</v>
      </c>
      <c r="O2551">
        <f>IFERROR(VLOOKUP(A2551,[3]Sheet1!$A:$G,3,FALSE),0)</f>
        <v>0</v>
      </c>
      <c r="P2551">
        <f>IFERROR(VLOOKUP(A2551,[3]Sheet1!$A:$G,4,FALSE),0)</f>
        <v>0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Não</v>
      </c>
      <c r="V2551" t="str">
        <f t="shared" si="237"/>
        <v>Não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0</v>
      </c>
      <c r="O2552">
        <f>IFERROR(VLOOKUP(A2552,[3]Sheet1!$A:$G,3,FALSE),0)</f>
        <v>0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Não</v>
      </c>
      <c r="U2552" t="str">
        <f t="shared" si="236"/>
        <v>Não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40568125</v>
      </c>
      <c r="D2554">
        <f>IFERROR(VLOOKUP(A2554,[1]Monitoramento_Base_somente_disp!$A:$J,7,FALSE),0)</f>
        <v>0</v>
      </c>
      <c r="E2554">
        <f>IFERROR(VLOOKUP(A2554,[1]Monitoramento_Base_somente_disp!$A:$J,8,FALSE),0)</f>
        <v>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69004</v>
      </c>
      <c r="I2554">
        <f>IFERROR(VLOOKUP(A2554,[2]Sheet1!$A:$I,5,FALSE),0)</f>
        <v>1801276</v>
      </c>
      <c r="J2554">
        <f>IFERROR(VLOOKUP(A2554,[2]Sheet1!$A:$I,6,FALSE),0)</f>
        <v>0</v>
      </c>
      <c r="K2554">
        <f>IFERROR(VLOOKUP(A2554,[2]Sheet1!$A:$I,7,FALSE),0)</f>
        <v>0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Não</v>
      </c>
      <c r="W2554" t="str">
        <f t="shared" si="238"/>
        <v>Não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12414873</v>
      </c>
      <c r="D2557">
        <f>IFERROR(VLOOKUP(A2557,[1]Monitoramento_Base_somente_disp!$A:$J,7,FALSE),0)</f>
        <v>0</v>
      </c>
      <c r="E2557">
        <f>IFERROR(VLOOKUP(A2557,[1]Monitoramento_Base_somente_disp!$A:$J,8,FALSE),0)</f>
        <v>0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Não</v>
      </c>
      <c r="W2557" t="str">
        <f t="shared" si="238"/>
        <v>Não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322925</v>
      </c>
      <c r="D2561">
        <f>IFERROR(VLOOKUP(A2561,[1]Monitoramento_Base_somente_disp!$A:$J,7,FALSE),0)</f>
        <v>0</v>
      </c>
      <c r="E2561">
        <f>IFERROR(VLOOKUP(A2561,[1]Monitoramento_Base_somente_disp!$A:$J,8,FALSE),0)</f>
        <v>0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Não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92914900</v>
      </c>
      <c r="D2564">
        <f>IFERROR(VLOOKUP(A2564,[1]Monitoramento_Base_somente_disp!$A:$J,7,FALSE),0)</f>
        <v>0</v>
      </c>
      <c r="E2564">
        <f>IFERROR(VLOOKUP(A2564,[1]Monitoramento_Base_somente_disp!$A:$J,8,FALSE),0)</f>
        <v>0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Não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91149</v>
      </c>
      <c r="C2565">
        <f>IFERROR(VLOOKUP(A2565,[1]Monitoramento_Base_somente_disp!$A:$J,6,FALSE),0)</f>
        <v>21182958</v>
      </c>
      <c r="D2565">
        <f>IFERROR(VLOOKUP(A2565,[1]Monitoramento_Base_somente_disp!$A:$J,7,FALSE),0)</f>
        <v>0</v>
      </c>
      <c r="E2565">
        <f>IFERROR(VLOOKUP(A2565,[1]Monitoramento_Base_somente_disp!$A:$J,8,FALSE),0)</f>
        <v>0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Não</v>
      </c>
      <c r="W2565" t="str">
        <f t="shared" si="238"/>
        <v>Não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0</v>
      </c>
      <c r="O2566">
        <f>IFERROR(VLOOKUP(A2566,[3]Sheet1!$A:$G,3,FALSE),0)</f>
        <v>0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Não</v>
      </c>
      <c r="U2566" t="str">
        <f t="shared" ref="U2566:U2629" si="242">IF(C2566+I2566+O2566&gt;0,"Sim","Não")</f>
        <v>Não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0</v>
      </c>
      <c r="O2567">
        <f>IFERROR(VLOOKUP(A2567,[3]Sheet1!$A:$G,3,FALSE),0)</f>
        <v>0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Não</v>
      </c>
      <c r="U2567" t="str">
        <f t="shared" si="242"/>
        <v>Não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0</v>
      </c>
      <c r="I2569">
        <f>IFERROR(VLOOKUP(A2569,[2]Sheet1!$A:$I,5,FALSE),0)</f>
        <v>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Não</v>
      </c>
      <c r="U2569" t="str">
        <f t="shared" si="242"/>
        <v>Não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37958025</v>
      </c>
      <c r="D2570">
        <f>IFERROR(VLOOKUP(A2570,[1]Monitoramento_Base_somente_disp!$A:$J,7,FALSE),0)</f>
        <v>0</v>
      </c>
      <c r="E2570">
        <f>IFERROR(VLOOKUP(A2570,[1]Monitoramento_Base_somente_disp!$A:$J,8,FALSE),0)</f>
        <v>0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Não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73976325</v>
      </c>
      <c r="D2571">
        <f>IFERROR(VLOOKUP(A2571,[1]Monitoramento_Base_somente_disp!$A:$J,7,FALSE),0)</f>
        <v>0</v>
      </c>
      <c r="E2571">
        <f>IFERROR(VLOOKUP(A2571,[1]Monitoramento_Base_somente_disp!$A:$J,8,FALSE),0)</f>
        <v>0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976052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Não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20486000</v>
      </c>
      <c r="D2572">
        <f>IFERROR(VLOOKUP(A2572,[1]Monitoramento_Base_somente_disp!$A:$J,7,FALSE),0)</f>
        <v>0</v>
      </c>
      <c r="E2572">
        <f>IFERROR(VLOOKUP(A2572,[1]Monitoramento_Base_somente_disp!$A:$J,8,FALSE),0)</f>
        <v>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Não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0</v>
      </c>
      <c r="I2573">
        <f>IFERROR(VLOOKUP(A2573,[2]Sheet1!$A:$I,5,FALSE),0)</f>
        <v>0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Não</v>
      </c>
      <c r="U2573" t="str">
        <f t="shared" si="242"/>
        <v>Não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136305</v>
      </c>
      <c r="C2576">
        <f>IFERROR(VLOOKUP(A2576,[1]Monitoramento_Base_somente_disp!$A:$J,6,FALSE),0)</f>
        <v>23343277</v>
      </c>
      <c r="D2576">
        <f>IFERROR(VLOOKUP(A2576,[1]Monitoramento_Base_somente_disp!$A:$J,7,FALSE),0)</f>
        <v>0</v>
      </c>
      <c r="E2576">
        <f>IFERROR(VLOOKUP(A2576,[1]Monitoramento_Base_somente_disp!$A:$J,8,FALSE),0)</f>
        <v>0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Não</v>
      </c>
      <c r="W2576" t="str">
        <f t="shared" si="244"/>
        <v>Não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11907875</v>
      </c>
      <c r="D2577">
        <f>IFERROR(VLOOKUP(A2577,[1]Monitoramento_Base_somente_disp!$A:$J,7,FALSE),0)</f>
        <v>0</v>
      </c>
      <c r="E2577">
        <f>IFERROR(VLOOKUP(A2577,[1]Monitoramento_Base_somente_disp!$A:$J,8,FALSE),0)</f>
        <v>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Não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2192550</v>
      </c>
      <c r="D2578">
        <f>IFERROR(VLOOKUP(A2578,[1]Monitoramento_Base_somente_disp!$A:$J,7,FALSE),0)</f>
        <v>0</v>
      </c>
      <c r="E2578">
        <f>IFERROR(VLOOKUP(A2578,[1]Monitoramento_Base_somente_disp!$A:$J,8,FALSE),0)</f>
        <v>0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Não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5916725</v>
      </c>
      <c r="D2579">
        <f>IFERROR(VLOOKUP(A2579,[1]Monitoramento_Base_somente_disp!$A:$J,7,FALSE),0)</f>
        <v>0</v>
      </c>
      <c r="E2579">
        <f>IFERROR(VLOOKUP(A2579,[1]Monitoramento_Base_somente_disp!$A:$J,8,FALSE),0)</f>
        <v>0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0</v>
      </c>
      <c r="K2579">
        <f>IFERROR(VLOOKUP(A2579,[2]Sheet1!$A:$I,7,FALSE),0)</f>
        <v>0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Não</v>
      </c>
      <c r="W2579" t="str">
        <f t="shared" si="244"/>
        <v>Não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0</v>
      </c>
      <c r="O2580">
        <f>IFERROR(VLOOKUP(A2580,[3]Sheet1!$A:$G,3,FALSE),0)</f>
        <v>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Não</v>
      </c>
      <c r="U2580" t="str">
        <f t="shared" si="242"/>
        <v>Não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77643</v>
      </c>
      <c r="O2581">
        <f>IFERROR(VLOOKUP(A2581,[3]Sheet1!$A:$G,3,FALSE),0)</f>
        <v>0</v>
      </c>
      <c r="P2581">
        <f>IFERROR(VLOOKUP(A2581,[3]Sheet1!$A:$G,4,FALSE),0)</f>
        <v>0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Não</v>
      </c>
      <c r="V2581" t="str">
        <f t="shared" si="243"/>
        <v>Não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156303000</v>
      </c>
      <c r="D2582">
        <f>IFERROR(VLOOKUP(A2582,[1]Monitoramento_Base_somente_disp!$A:$J,7,FALSE),0)</f>
        <v>0</v>
      </c>
      <c r="E2582">
        <f>IFERROR(VLOOKUP(A2582,[1]Monitoramento_Base_somente_disp!$A:$J,8,FALSE),0)</f>
        <v>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Não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147303</v>
      </c>
      <c r="C2583">
        <f>IFERROR(VLOOKUP(A2583,[1]Monitoramento_Base_somente_disp!$A:$J,6,FALSE),0)</f>
        <v>21567428</v>
      </c>
      <c r="D2583">
        <f>IFERROR(VLOOKUP(A2583,[1]Monitoramento_Base_somente_disp!$A:$J,7,FALSE),0)</f>
        <v>0</v>
      </c>
      <c r="E2583">
        <f>IFERROR(VLOOKUP(A2583,[1]Monitoramento_Base_somente_disp!$A:$J,8,FALSE),0)</f>
        <v>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Não</v>
      </c>
      <c r="W2583" t="str">
        <f t="shared" si="244"/>
        <v>Não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21889</v>
      </c>
      <c r="O2584">
        <f>IFERROR(VLOOKUP(A2584,[3]Sheet1!$A:$G,3,FALSE),0)</f>
        <v>0</v>
      </c>
      <c r="P2584">
        <f>IFERROR(VLOOKUP(A2584,[3]Sheet1!$A:$G,4,FALSE),0)</f>
        <v>0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Não</v>
      </c>
      <c r="V2584" t="str">
        <f t="shared" si="243"/>
        <v>Não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0</v>
      </c>
      <c r="I2586">
        <f>IFERROR(VLOOKUP(A2586,[2]Sheet1!$A:$I,5,FALSE),0)</f>
        <v>582224</v>
      </c>
      <c r="J2586">
        <f>IFERROR(VLOOKUP(A2586,[2]Sheet1!$A:$I,6,FALSE),0)</f>
        <v>0</v>
      </c>
      <c r="K2586">
        <f>IFERROR(VLOOKUP(A2586,[2]Sheet1!$A:$I,7,FALSE),0)</f>
        <v>0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Não</v>
      </c>
      <c r="U2586" t="str">
        <f t="shared" si="242"/>
        <v>Sim</v>
      </c>
      <c r="V2586" t="str">
        <f t="shared" si="243"/>
        <v>Não</v>
      </c>
      <c r="W2586" t="str">
        <f t="shared" si="244"/>
        <v>Não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0</v>
      </c>
      <c r="O2587">
        <f>IFERROR(VLOOKUP(A2587,[3]Sheet1!$A:$G,3,FALSE),0)</f>
        <v>0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Não</v>
      </c>
      <c r="U2587" t="str">
        <f t="shared" si="242"/>
        <v>Não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233008750</v>
      </c>
      <c r="D2589">
        <f>IFERROR(VLOOKUP(A2589,[1]Monitoramento_Base_somente_disp!$A:$J,7,FALSE),0)</f>
        <v>0</v>
      </c>
      <c r="E2589">
        <f>IFERROR(VLOOKUP(A2589,[1]Monitoramento_Base_somente_disp!$A:$J,8,FALSE),0)</f>
        <v>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0</v>
      </c>
      <c r="I2589">
        <f>IFERROR(VLOOKUP(A2589,[2]Sheet1!$A:$I,5,FALSE),0)</f>
        <v>0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Não</v>
      </c>
      <c r="U2589" t="str">
        <f t="shared" si="242"/>
        <v>Sim</v>
      </c>
      <c r="V2589" t="str">
        <f t="shared" si="243"/>
        <v>Não</v>
      </c>
      <c r="W2589" t="str">
        <f t="shared" si="244"/>
        <v>Não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0</v>
      </c>
      <c r="I2592">
        <f>IFERROR(VLOOKUP(A2592,[2]Sheet1!$A:$I,5,FALSE),0)</f>
        <v>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Não</v>
      </c>
      <c r="U2592" t="str">
        <f t="shared" si="242"/>
        <v>Não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80618</v>
      </c>
      <c r="C2593">
        <f>IFERROR(VLOOKUP(A2593,[1]Monitoramento_Base_somente_disp!$A:$J,6,FALSE),0)</f>
        <v>7191980</v>
      </c>
      <c r="D2593">
        <f>IFERROR(VLOOKUP(A2593,[1]Monitoramento_Base_somente_disp!$A:$J,7,FALSE),0)</f>
        <v>0</v>
      </c>
      <c r="E2593">
        <f>IFERROR(VLOOKUP(A2593,[1]Monitoramento_Base_somente_disp!$A:$J,8,FALSE),0)</f>
        <v>0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Não</v>
      </c>
      <c r="W2593" t="str">
        <f t="shared" si="244"/>
        <v>Não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20829</v>
      </c>
      <c r="C2594">
        <f>IFERROR(VLOOKUP(A2594,[1]Monitoramento_Base_somente_disp!$A:$J,6,FALSE),0)</f>
        <v>21289433</v>
      </c>
      <c r="D2594">
        <f>IFERROR(VLOOKUP(A2594,[1]Monitoramento_Base_somente_disp!$A:$J,7,FALSE),0)</f>
        <v>0</v>
      </c>
      <c r="E2594">
        <f>IFERROR(VLOOKUP(A2594,[1]Monitoramento_Base_somente_disp!$A:$J,8,FALSE),0)</f>
        <v>0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Não</v>
      </c>
      <c r="W2594" t="str">
        <f t="shared" si="244"/>
        <v>Não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7106375</v>
      </c>
      <c r="D2595">
        <f>IFERROR(VLOOKUP(A2595,[1]Monitoramento_Base_somente_disp!$A:$J,7,FALSE),0)</f>
        <v>0</v>
      </c>
      <c r="E2595">
        <f>IFERROR(VLOOKUP(A2595,[1]Monitoramento_Base_somente_disp!$A:$J,8,FALSE),0)</f>
        <v>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Não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51704425</v>
      </c>
      <c r="D2596">
        <f>IFERROR(VLOOKUP(A2596,[1]Monitoramento_Base_somente_disp!$A:$J,7,FALSE),0)</f>
        <v>0</v>
      </c>
      <c r="E2596">
        <f>IFERROR(VLOOKUP(A2596,[1]Monitoramento_Base_somente_disp!$A:$J,8,FALSE),0)</f>
        <v>0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Não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7574850</v>
      </c>
      <c r="D2597">
        <f>IFERROR(VLOOKUP(A2597,[1]Monitoramento_Base_somente_disp!$A:$J,7,FALSE),0)</f>
        <v>0</v>
      </c>
      <c r="E2597">
        <f>IFERROR(VLOOKUP(A2597,[1]Monitoramento_Base_somente_disp!$A:$J,8,FALSE),0)</f>
        <v>0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Não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3545975</v>
      </c>
      <c r="D2598">
        <f>IFERROR(VLOOKUP(A2598,[1]Monitoramento_Base_somente_disp!$A:$J,7,FALSE),0)</f>
        <v>0</v>
      </c>
      <c r="E2598">
        <f>IFERROR(VLOOKUP(A2598,[1]Monitoramento_Base_somente_disp!$A:$J,8,FALSE),0)</f>
        <v>0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0</v>
      </c>
      <c r="O2598">
        <f>IFERROR(VLOOKUP(A2598,[3]Sheet1!$A:$G,3,FALSE),0)</f>
        <v>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Não</v>
      </c>
      <c r="U2598" t="str">
        <f t="shared" si="242"/>
        <v>Sim</v>
      </c>
      <c r="V2598" t="str">
        <f t="shared" si="243"/>
        <v>Não</v>
      </c>
      <c r="W2598" t="str">
        <f t="shared" si="244"/>
        <v>Não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81782</v>
      </c>
      <c r="O2599">
        <f>IFERROR(VLOOKUP(A2599,[3]Sheet1!$A:$G,3,FALSE),0)</f>
        <v>0</v>
      </c>
      <c r="P2599">
        <f>IFERROR(VLOOKUP(A2599,[3]Sheet1!$A:$G,4,FALSE),0)</f>
        <v>0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Não</v>
      </c>
      <c r="V2599" t="str">
        <f t="shared" si="243"/>
        <v>Não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41371</v>
      </c>
      <c r="C2600">
        <f>IFERROR(VLOOKUP(A2600,[1]Monitoramento_Base_somente_disp!$A:$J,6,FALSE),0)</f>
        <v>4441738</v>
      </c>
      <c r="D2600">
        <f>IFERROR(VLOOKUP(A2600,[1]Monitoramento_Base_somente_disp!$A:$J,7,FALSE),0)</f>
        <v>0</v>
      </c>
      <c r="E2600">
        <f>IFERROR(VLOOKUP(A2600,[1]Monitoramento_Base_somente_disp!$A:$J,8,FALSE),0)</f>
        <v>0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Não</v>
      </c>
      <c r="W2600" t="str">
        <f t="shared" si="244"/>
        <v>Não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12182475</v>
      </c>
      <c r="D2601">
        <f>IFERROR(VLOOKUP(A2601,[1]Monitoramento_Base_somente_disp!$A:$J,7,FALSE),0)</f>
        <v>0</v>
      </c>
      <c r="E2601">
        <f>IFERROR(VLOOKUP(A2601,[1]Monitoramento_Base_somente_disp!$A:$J,8,FALSE),0)</f>
        <v>0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Não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14251950</v>
      </c>
      <c r="D2602">
        <f>IFERROR(VLOOKUP(A2602,[1]Monitoramento_Base_somente_disp!$A:$J,7,FALSE),0)</f>
        <v>0</v>
      </c>
      <c r="E2602">
        <f>IFERROR(VLOOKUP(A2602,[1]Monitoramento_Base_somente_disp!$A:$J,8,FALSE),0)</f>
        <v>0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Não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10129150</v>
      </c>
      <c r="D2607">
        <f>IFERROR(VLOOKUP(A2607,[1]Monitoramento_Base_somente_disp!$A:$J,7,FALSE),0)</f>
        <v>0</v>
      </c>
      <c r="E2607">
        <f>IFERROR(VLOOKUP(A2607,[1]Monitoramento_Base_somente_disp!$A:$J,8,FALSE),0)</f>
        <v>0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0</v>
      </c>
      <c r="I2607">
        <f>IFERROR(VLOOKUP(A2607,[2]Sheet1!$A:$I,5,FALSE),0)</f>
        <v>0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Não</v>
      </c>
      <c r="U2607" t="str">
        <f t="shared" si="242"/>
        <v>Sim</v>
      </c>
      <c r="V2607" t="str">
        <f t="shared" si="243"/>
        <v>Não</v>
      </c>
      <c r="W2607" t="str">
        <f t="shared" si="244"/>
        <v>Não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63252550</v>
      </c>
      <c r="D2608">
        <f>IFERROR(VLOOKUP(A2608,[1]Monitoramento_Base_somente_disp!$A:$J,7,FALSE),0)</f>
        <v>0</v>
      </c>
      <c r="E2608">
        <f>IFERROR(VLOOKUP(A2608,[1]Monitoramento_Base_somente_disp!$A:$J,8,FALSE),0)</f>
        <v>0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Não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76503</v>
      </c>
      <c r="C2609">
        <f>IFERROR(VLOOKUP(A2609,[1]Monitoramento_Base_somente_disp!$A:$J,6,FALSE),0)</f>
        <v>14338276</v>
      </c>
      <c r="D2609">
        <f>IFERROR(VLOOKUP(A2609,[1]Monitoramento_Base_somente_disp!$A:$J,7,FALSE),0)</f>
        <v>0</v>
      </c>
      <c r="E2609">
        <f>IFERROR(VLOOKUP(A2609,[1]Monitoramento_Base_somente_disp!$A:$J,8,FALSE),0)</f>
        <v>0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Não</v>
      </c>
      <c r="W2609" t="str">
        <f t="shared" si="244"/>
        <v>Não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86091</v>
      </c>
      <c r="O2612">
        <f>IFERROR(VLOOKUP(A2612,[3]Sheet1!$A:$G,3,FALSE),0)</f>
        <v>816227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763500</v>
      </c>
      <c r="D2613">
        <f>IFERROR(VLOOKUP(A2613,[1]Monitoramento_Base_somente_disp!$A:$J,7,FALSE),0)</f>
        <v>0</v>
      </c>
      <c r="E2613">
        <f>IFERROR(VLOOKUP(A2613,[1]Monitoramento_Base_somente_disp!$A:$J,8,FALSE),0)</f>
        <v>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Não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1023273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Sim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1250</v>
      </c>
      <c r="D2615">
        <f>IFERROR(VLOOKUP(A2615,[1]Monitoramento_Base_somente_disp!$A:$J,7,FALSE),0)</f>
        <v>0</v>
      </c>
      <c r="E2615">
        <f>IFERROR(VLOOKUP(A2615,[1]Monitoramento_Base_somente_disp!$A:$J,8,FALSE),0)</f>
        <v>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Não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62514</v>
      </c>
      <c r="C2616">
        <f>IFERROR(VLOOKUP(A2616,[1]Monitoramento_Base_somente_disp!$A:$J,6,FALSE),0)</f>
        <v>18698590</v>
      </c>
      <c r="D2616">
        <f>IFERROR(VLOOKUP(A2616,[1]Monitoramento_Base_somente_disp!$A:$J,7,FALSE),0)</f>
        <v>0</v>
      </c>
      <c r="E2616">
        <f>IFERROR(VLOOKUP(A2616,[1]Monitoramento_Base_somente_disp!$A:$J,8,FALSE),0)</f>
        <v>0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Não</v>
      </c>
      <c r="W2616" t="str">
        <f t="shared" si="244"/>
        <v>Não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0</v>
      </c>
      <c r="I2618">
        <f>IFERROR(VLOOKUP(A2618,[2]Sheet1!$A:$I,5,FALSE),0)</f>
        <v>0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Não</v>
      </c>
      <c r="U2618" t="str">
        <f t="shared" si="242"/>
        <v>Não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0</v>
      </c>
      <c r="O2619">
        <f>IFERROR(VLOOKUP(A2619,[3]Sheet1!$A:$G,3,FALSE),0)</f>
        <v>0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Não</v>
      </c>
      <c r="U2619" t="str">
        <f t="shared" si="242"/>
        <v>Não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729550</v>
      </c>
      <c r="D2620">
        <f>IFERROR(VLOOKUP(A2620,[1]Monitoramento_Base_somente_disp!$A:$J,7,FALSE),0)</f>
        <v>0</v>
      </c>
      <c r="E2620">
        <f>IFERROR(VLOOKUP(A2620,[1]Monitoramento_Base_somente_disp!$A:$J,8,FALSE),0)</f>
        <v>0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Não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0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Não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0</v>
      </c>
      <c r="O2622">
        <f>IFERROR(VLOOKUP(A2622,[3]Sheet1!$A:$G,3,FALSE),0)</f>
        <v>0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Não</v>
      </c>
      <c r="U2622" t="str">
        <f t="shared" si="242"/>
        <v>Não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24996</v>
      </c>
      <c r="C2623">
        <f>IFERROR(VLOOKUP(A2623,[1]Monitoramento_Base_somente_disp!$A:$J,6,FALSE),0)</f>
        <v>34934748</v>
      </c>
      <c r="D2623">
        <f>IFERROR(VLOOKUP(A2623,[1]Monitoramento_Base_somente_disp!$A:$J,7,FALSE),0)</f>
        <v>0</v>
      </c>
      <c r="E2623">
        <f>IFERROR(VLOOKUP(A2623,[1]Monitoramento_Base_somente_disp!$A:$J,8,FALSE),0)</f>
        <v>0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Não</v>
      </c>
      <c r="W2623" t="str">
        <f t="shared" si="244"/>
        <v>Não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192388400</v>
      </c>
      <c r="D2624">
        <f>IFERROR(VLOOKUP(A2624,[1]Monitoramento_Base_somente_disp!$A:$J,7,FALSE),0)</f>
        <v>0</v>
      </c>
      <c r="E2624">
        <f>IFERROR(VLOOKUP(A2624,[1]Monitoramento_Base_somente_disp!$A:$J,8,FALSE),0)</f>
        <v>0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0</v>
      </c>
      <c r="I2624">
        <f>IFERROR(VLOOKUP(A2624,[2]Sheet1!$A:$I,5,FALSE),0)</f>
        <v>0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Não</v>
      </c>
      <c r="U2624" t="str">
        <f t="shared" si="242"/>
        <v>Sim</v>
      </c>
      <c r="V2624" t="str">
        <f t="shared" si="243"/>
        <v>Não</v>
      </c>
      <c r="W2624" t="str">
        <f t="shared" si="244"/>
        <v>Não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79811</v>
      </c>
      <c r="C2625">
        <f>IFERROR(VLOOKUP(A2625,[1]Monitoramento_Base_somente_disp!$A:$J,6,FALSE),0)</f>
        <v>37016686</v>
      </c>
      <c r="D2625">
        <f>IFERROR(VLOOKUP(A2625,[1]Monitoramento_Base_somente_disp!$A:$J,7,FALSE),0)</f>
        <v>0</v>
      </c>
      <c r="E2625">
        <f>IFERROR(VLOOKUP(A2625,[1]Monitoramento_Base_somente_disp!$A:$J,8,FALSE),0)</f>
        <v>0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Não</v>
      </c>
      <c r="W2625" t="str">
        <f t="shared" si="244"/>
        <v>Não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56346325</v>
      </c>
      <c r="D2626">
        <f>IFERROR(VLOOKUP(A2626,[1]Monitoramento_Base_somente_disp!$A:$J,7,FALSE),0)</f>
        <v>0</v>
      </c>
      <c r="E2626">
        <f>IFERROR(VLOOKUP(A2626,[1]Monitoramento_Base_somente_disp!$A:$J,8,FALSE),0)</f>
        <v>0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Não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0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Não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18508375</v>
      </c>
      <c r="D2628">
        <f>IFERROR(VLOOKUP(A2628,[1]Monitoramento_Base_somente_disp!$A:$J,7,FALSE),0)</f>
        <v>0</v>
      </c>
      <c r="E2628">
        <f>IFERROR(VLOOKUP(A2628,[1]Monitoramento_Base_somente_disp!$A:$J,8,FALSE),0)</f>
        <v>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Não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29542875</v>
      </c>
      <c r="D2631">
        <f>IFERROR(VLOOKUP(A2631,[1]Monitoramento_Base_somente_disp!$A:$J,7,FALSE),0)</f>
        <v>0</v>
      </c>
      <c r="E2631">
        <f>IFERROR(VLOOKUP(A2631,[1]Monitoramento_Base_somente_disp!$A:$J,8,FALSE),0)</f>
        <v>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0</v>
      </c>
      <c r="O2631">
        <f>IFERROR(VLOOKUP(A2631,[3]Sheet1!$A:$G,3,FALSE),0)</f>
        <v>0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Não</v>
      </c>
      <c r="U2631" t="str">
        <f t="shared" si="248"/>
        <v>Sim</v>
      </c>
      <c r="V2631" t="str">
        <f t="shared" si="249"/>
        <v>Não</v>
      </c>
      <c r="W2631" t="str">
        <f t="shared" si="250"/>
        <v>Não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33766900</v>
      </c>
      <c r="D2633">
        <f>IFERROR(VLOOKUP(A2633,[1]Monitoramento_Base_somente_disp!$A:$J,7,FALSE),0)</f>
        <v>0</v>
      </c>
      <c r="E2633">
        <f>IFERROR(VLOOKUP(A2633,[1]Monitoramento_Base_somente_disp!$A:$J,8,FALSE),0)</f>
        <v>0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Não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8000</v>
      </c>
      <c r="D2635">
        <f>IFERROR(VLOOKUP(A2635,[1]Monitoramento_Base_somente_disp!$A:$J,7,FALSE),0)</f>
        <v>0</v>
      </c>
      <c r="E2635">
        <f>IFERROR(VLOOKUP(A2635,[1]Monitoramento_Base_somente_disp!$A:$J,8,FALSE),0)</f>
        <v>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Não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0</v>
      </c>
      <c r="O2636">
        <f>IFERROR(VLOOKUP(A2636,[3]Sheet1!$A:$G,3,FALSE),0)</f>
        <v>0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Não</v>
      </c>
      <c r="U2636" t="str">
        <f t="shared" si="248"/>
        <v>Não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1250</v>
      </c>
      <c r="D2637">
        <f>IFERROR(VLOOKUP(A2637,[1]Monitoramento_Base_somente_disp!$A:$J,7,FALSE),0)</f>
        <v>0</v>
      </c>
      <c r="E2637">
        <f>IFERROR(VLOOKUP(A2637,[1]Monitoramento_Base_somente_disp!$A:$J,8,FALSE),0)</f>
        <v>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Não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0</v>
      </c>
      <c r="O2638">
        <f>IFERROR(VLOOKUP(A2638,[3]Sheet1!$A:$G,3,FALSE),0)</f>
        <v>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Não</v>
      </c>
      <c r="U2638" t="str">
        <f t="shared" si="248"/>
        <v>Não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8738825</v>
      </c>
      <c r="D2639">
        <f>IFERROR(VLOOKUP(A2639,[1]Monitoramento_Base_somente_disp!$A:$J,7,FALSE),0)</f>
        <v>0</v>
      </c>
      <c r="E2639">
        <f>IFERROR(VLOOKUP(A2639,[1]Monitoramento_Base_somente_disp!$A:$J,8,FALSE),0)</f>
        <v>0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208791</v>
      </c>
      <c r="O2639">
        <f>IFERROR(VLOOKUP(A2639,[3]Sheet1!$A:$G,3,FALSE),0)</f>
        <v>0</v>
      </c>
      <c r="P2639">
        <f>IFERROR(VLOOKUP(A2639,[3]Sheet1!$A:$G,4,FALSE),0)</f>
        <v>0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Não</v>
      </c>
      <c r="W2639" t="str">
        <f t="shared" si="250"/>
        <v>Não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61021650</v>
      </c>
      <c r="D2641">
        <f>IFERROR(VLOOKUP(A2641,[1]Monitoramento_Base_somente_disp!$A:$J,7,FALSE),0)</f>
        <v>0</v>
      </c>
      <c r="E2641">
        <f>IFERROR(VLOOKUP(A2641,[1]Monitoramento_Base_somente_disp!$A:$J,8,FALSE),0)</f>
        <v>0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Não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13598375</v>
      </c>
      <c r="D2642">
        <f>IFERROR(VLOOKUP(A2642,[1]Monitoramento_Base_somente_disp!$A:$J,7,FALSE),0)</f>
        <v>0</v>
      </c>
      <c r="E2642">
        <f>IFERROR(VLOOKUP(A2642,[1]Monitoramento_Base_somente_disp!$A:$J,8,FALSE),0)</f>
        <v>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Não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48269150</v>
      </c>
      <c r="D2643">
        <f>IFERROR(VLOOKUP(A2643,[1]Monitoramento_Base_somente_disp!$A:$J,7,FALSE),0)</f>
        <v>0</v>
      </c>
      <c r="E2643">
        <f>IFERROR(VLOOKUP(A2643,[1]Monitoramento_Base_somente_disp!$A:$J,8,FALSE),0)</f>
        <v>0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Não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0</v>
      </c>
      <c r="O2645">
        <f>IFERROR(VLOOKUP(A2645,[3]Sheet1!$A:$G,3,FALSE),0)</f>
        <v>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Não</v>
      </c>
      <c r="U2645" t="str">
        <f t="shared" si="248"/>
        <v>Não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117400</v>
      </c>
      <c r="D2646">
        <f>IFERROR(VLOOKUP(A2646,[1]Monitoramento_Base_somente_disp!$A:$J,7,FALSE),0)</f>
        <v>0</v>
      </c>
      <c r="E2646">
        <f>IFERROR(VLOOKUP(A2646,[1]Monitoramento_Base_somente_disp!$A:$J,8,FALSE),0)</f>
        <v>0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Não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1775</v>
      </c>
      <c r="D2647">
        <f>IFERROR(VLOOKUP(A2647,[1]Monitoramento_Base_somente_disp!$A:$J,7,FALSE),0)</f>
        <v>0</v>
      </c>
      <c r="E2647">
        <f>IFERROR(VLOOKUP(A2647,[1]Monitoramento_Base_somente_disp!$A:$J,8,FALSE),0)</f>
        <v>0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Não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185891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Sim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23695075</v>
      </c>
      <c r="D2650">
        <f>IFERROR(VLOOKUP(A2650,[1]Monitoramento_Base_somente_disp!$A:$J,7,FALSE),0)</f>
        <v>0</v>
      </c>
      <c r="E2650">
        <f>IFERROR(VLOOKUP(A2650,[1]Monitoramento_Base_somente_disp!$A:$J,8,FALSE),0)</f>
        <v>0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Não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30229</v>
      </c>
      <c r="C2651">
        <f>IFERROR(VLOOKUP(A2651,[1]Monitoramento_Base_somente_disp!$A:$J,6,FALSE),0)</f>
        <v>9162114</v>
      </c>
      <c r="D2651">
        <f>IFERROR(VLOOKUP(A2651,[1]Monitoramento_Base_somente_disp!$A:$J,7,FALSE),0)</f>
        <v>0</v>
      </c>
      <c r="E2651">
        <f>IFERROR(VLOOKUP(A2651,[1]Monitoramento_Base_somente_disp!$A:$J,8,FALSE),0)</f>
        <v>0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Não</v>
      </c>
      <c r="W2651" t="str">
        <f t="shared" si="250"/>
        <v>Não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54571925</v>
      </c>
      <c r="D2652">
        <f>IFERROR(VLOOKUP(A2652,[1]Monitoramento_Base_somente_disp!$A:$J,7,FALSE),0)</f>
        <v>0</v>
      </c>
      <c r="E2652">
        <f>IFERROR(VLOOKUP(A2652,[1]Monitoramento_Base_somente_disp!$A:$J,8,FALSE),0)</f>
        <v>0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0</v>
      </c>
      <c r="O2652">
        <f>IFERROR(VLOOKUP(A2652,[3]Sheet1!$A:$G,3,FALSE),0)</f>
        <v>0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Não</v>
      </c>
      <c r="U2652" t="str">
        <f t="shared" si="248"/>
        <v>Sim</v>
      </c>
      <c r="V2652" t="str">
        <f t="shared" si="249"/>
        <v>Não</v>
      </c>
      <c r="W2652" t="str">
        <f t="shared" si="250"/>
        <v>Não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821175</v>
      </c>
      <c r="D2653">
        <f>IFERROR(VLOOKUP(A2653,[1]Monitoramento_Base_somente_disp!$A:$J,7,FALSE),0)</f>
        <v>0</v>
      </c>
      <c r="E2653">
        <f>IFERROR(VLOOKUP(A2653,[1]Monitoramento_Base_somente_disp!$A:$J,8,FALSE),0)</f>
        <v>0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0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Não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4655825</v>
      </c>
      <c r="D2654">
        <f>IFERROR(VLOOKUP(A2654,[1]Monitoramento_Base_somente_disp!$A:$J,7,FALSE),0)</f>
        <v>0</v>
      </c>
      <c r="E2654">
        <f>IFERROR(VLOOKUP(A2654,[1]Monitoramento_Base_somente_disp!$A:$J,8,FALSE),0)</f>
        <v>0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Não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27986</v>
      </c>
      <c r="C2655">
        <f>IFERROR(VLOOKUP(A2655,[1]Monitoramento_Base_somente_disp!$A:$J,6,FALSE),0)</f>
        <v>4968493</v>
      </c>
      <c r="D2655">
        <f>IFERROR(VLOOKUP(A2655,[1]Monitoramento_Base_somente_disp!$A:$J,7,FALSE),0)</f>
        <v>0</v>
      </c>
      <c r="E2655">
        <f>IFERROR(VLOOKUP(A2655,[1]Monitoramento_Base_somente_disp!$A:$J,8,FALSE),0)</f>
        <v>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Não</v>
      </c>
      <c r="W2655" t="str">
        <f t="shared" si="250"/>
        <v>Não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11975425</v>
      </c>
      <c r="D2656">
        <f>IFERROR(VLOOKUP(A2656,[1]Monitoramento_Base_somente_disp!$A:$J,7,FALSE),0)</f>
        <v>0</v>
      </c>
      <c r="E2656">
        <f>IFERROR(VLOOKUP(A2656,[1]Monitoramento_Base_somente_disp!$A:$J,8,FALSE),0)</f>
        <v>0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0</v>
      </c>
      <c r="O2656">
        <f>IFERROR(VLOOKUP(A2656,[3]Sheet1!$A:$G,3,FALSE),0)</f>
        <v>0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Não</v>
      </c>
      <c r="U2656" t="str">
        <f t="shared" si="248"/>
        <v>Sim</v>
      </c>
      <c r="V2656" t="str">
        <f t="shared" si="249"/>
        <v>Não</v>
      </c>
      <c r="W2656" t="str">
        <f t="shared" si="250"/>
        <v>Não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19025925</v>
      </c>
      <c r="D2659">
        <f>IFERROR(VLOOKUP(A2659,[1]Monitoramento_Base_somente_disp!$A:$J,7,FALSE),0)</f>
        <v>0</v>
      </c>
      <c r="E2659">
        <f>IFERROR(VLOOKUP(A2659,[1]Monitoramento_Base_somente_disp!$A:$J,8,FALSE),0)</f>
        <v>0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Não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1250</v>
      </c>
      <c r="D2661">
        <f>IFERROR(VLOOKUP(A2661,[1]Monitoramento_Base_somente_disp!$A:$J,7,FALSE),0)</f>
        <v>0</v>
      </c>
      <c r="E2661">
        <f>IFERROR(VLOOKUP(A2661,[1]Monitoramento_Base_somente_disp!$A:$J,8,FALSE),0)</f>
        <v>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0</v>
      </c>
      <c r="I2661">
        <f>IFERROR(VLOOKUP(A2661,[2]Sheet1!$A:$I,5,FALSE),0)</f>
        <v>417062</v>
      </c>
      <c r="J2661">
        <f>IFERROR(VLOOKUP(A2661,[2]Sheet1!$A:$I,6,FALSE),0)</f>
        <v>0</v>
      </c>
      <c r="K2661">
        <f>IFERROR(VLOOKUP(A2661,[2]Sheet1!$A:$I,7,FALSE),0)</f>
        <v>0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Não</v>
      </c>
      <c r="U2661" t="str">
        <f t="shared" si="248"/>
        <v>Sim</v>
      </c>
      <c r="V2661" t="str">
        <f t="shared" si="249"/>
        <v>Não</v>
      </c>
      <c r="W2661" t="str">
        <f t="shared" si="250"/>
        <v>Não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0</v>
      </c>
      <c r="I2663">
        <f>IFERROR(VLOOKUP(A2663,[2]Sheet1!$A:$I,5,FALSE),0)</f>
        <v>0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Não</v>
      </c>
      <c r="U2663" t="str">
        <f t="shared" si="248"/>
        <v>Não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0</v>
      </c>
      <c r="O2664">
        <f>IFERROR(VLOOKUP(A2664,[3]Sheet1!$A:$G,3,FALSE),0)</f>
        <v>0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Não</v>
      </c>
      <c r="U2664" t="str">
        <f t="shared" si="248"/>
        <v>Não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0</v>
      </c>
      <c r="O2665">
        <f>IFERROR(VLOOKUP(A2665,[3]Sheet1!$A:$G,3,FALSE),0)</f>
        <v>0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Não</v>
      </c>
      <c r="U2665" t="str">
        <f t="shared" si="248"/>
        <v>Não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13260575</v>
      </c>
      <c r="D2666">
        <f>IFERROR(VLOOKUP(A2666,[1]Monitoramento_Base_somente_disp!$A:$J,7,FALSE),0)</f>
        <v>0</v>
      </c>
      <c r="E2666">
        <f>IFERROR(VLOOKUP(A2666,[1]Monitoramento_Base_somente_disp!$A:$J,8,FALSE),0)</f>
        <v>0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Não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11243</v>
      </c>
      <c r="C2667">
        <f>IFERROR(VLOOKUP(A2667,[1]Monitoramento_Base_somente_disp!$A:$J,6,FALSE),0)</f>
        <v>2949899</v>
      </c>
      <c r="D2667">
        <f>IFERROR(VLOOKUP(A2667,[1]Monitoramento_Base_somente_disp!$A:$J,7,FALSE),0)</f>
        <v>0</v>
      </c>
      <c r="E2667">
        <f>IFERROR(VLOOKUP(A2667,[1]Monitoramento_Base_somente_disp!$A:$J,8,FALSE),0)</f>
        <v>0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Não</v>
      </c>
      <c r="W2667" t="str">
        <f t="shared" si="250"/>
        <v>Não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74537</v>
      </c>
      <c r="I2668">
        <f>IFERROR(VLOOKUP(A2668,[2]Sheet1!$A:$I,5,FALSE),0)</f>
        <v>554729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27250</v>
      </c>
      <c r="D2669">
        <f>IFERROR(VLOOKUP(A2669,[1]Monitoramento_Base_somente_disp!$A:$J,7,FALSE),0)</f>
        <v>0</v>
      </c>
      <c r="E2669">
        <f>IFERROR(VLOOKUP(A2669,[1]Monitoramento_Base_somente_disp!$A:$J,8,FALSE),0)</f>
        <v>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Não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0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Não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34837025</v>
      </c>
      <c r="D2671">
        <f>IFERROR(VLOOKUP(A2671,[1]Monitoramento_Base_somente_disp!$A:$J,7,FALSE),0)</f>
        <v>0</v>
      </c>
      <c r="E2671">
        <f>IFERROR(VLOOKUP(A2671,[1]Monitoramento_Base_somente_disp!$A:$J,8,FALSE),0)</f>
        <v>0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Não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5900025</v>
      </c>
      <c r="D2672">
        <f>IFERROR(VLOOKUP(A2672,[1]Monitoramento_Base_somente_disp!$A:$J,7,FALSE),0)</f>
        <v>0</v>
      </c>
      <c r="E2672">
        <f>IFERROR(VLOOKUP(A2672,[1]Monitoramento_Base_somente_disp!$A:$J,8,FALSE),0)</f>
        <v>0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Não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2424000</v>
      </c>
      <c r="D2673">
        <f>IFERROR(VLOOKUP(A2673,[1]Monitoramento_Base_somente_disp!$A:$J,7,FALSE),0)</f>
        <v>0</v>
      </c>
      <c r="E2673">
        <f>IFERROR(VLOOKUP(A2673,[1]Monitoramento_Base_somente_disp!$A:$J,8,FALSE),0)</f>
        <v>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0</v>
      </c>
      <c r="O2673">
        <f>IFERROR(VLOOKUP(A2673,[3]Sheet1!$A:$G,3,FALSE),0)</f>
        <v>0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Não</v>
      </c>
      <c r="U2673" t="str">
        <f t="shared" si="248"/>
        <v>Sim</v>
      </c>
      <c r="V2673" t="str">
        <f t="shared" si="249"/>
        <v>Não</v>
      </c>
      <c r="W2673" t="str">
        <f t="shared" si="250"/>
        <v>Não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4757550</v>
      </c>
      <c r="D2674">
        <f>IFERROR(VLOOKUP(A2674,[1]Monitoramento_Base_somente_disp!$A:$J,7,FALSE),0)</f>
        <v>0</v>
      </c>
      <c r="E2674">
        <f>IFERROR(VLOOKUP(A2674,[1]Monitoramento_Base_somente_disp!$A:$J,8,FALSE),0)</f>
        <v>0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Não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2050</v>
      </c>
      <c r="D2675">
        <f>IFERROR(VLOOKUP(A2675,[1]Monitoramento_Base_somente_disp!$A:$J,7,FALSE),0)</f>
        <v>0</v>
      </c>
      <c r="E2675">
        <f>IFERROR(VLOOKUP(A2675,[1]Monitoramento_Base_somente_disp!$A:$J,8,FALSE),0)</f>
        <v>0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Não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17590</v>
      </c>
      <c r="C2677">
        <f>IFERROR(VLOOKUP(A2677,[1]Monitoramento_Base_somente_disp!$A:$J,6,FALSE),0)</f>
        <v>4350334</v>
      </c>
      <c r="D2677">
        <f>IFERROR(VLOOKUP(A2677,[1]Monitoramento_Base_somente_disp!$A:$J,7,FALSE),0)</f>
        <v>0</v>
      </c>
      <c r="E2677">
        <f>IFERROR(VLOOKUP(A2677,[1]Monitoramento_Base_somente_disp!$A:$J,8,FALSE),0)</f>
        <v>0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Não</v>
      </c>
      <c r="W2677" t="str">
        <f t="shared" si="250"/>
        <v>Não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90916325</v>
      </c>
      <c r="D2678">
        <f>IFERROR(VLOOKUP(A2678,[1]Monitoramento_Base_somente_disp!$A:$J,7,FALSE),0)</f>
        <v>0</v>
      </c>
      <c r="E2678">
        <f>IFERROR(VLOOKUP(A2678,[1]Monitoramento_Base_somente_disp!$A:$J,8,FALSE),0)</f>
        <v>0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Não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0</v>
      </c>
      <c r="O2679">
        <f>IFERROR(VLOOKUP(A2679,[3]Sheet1!$A:$G,3,FALSE),0)</f>
        <v>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Não</v>
      </c>
      <c r="U2679" t="str">
        <f t="shared" si="248"/>
        <v>Não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256441</v>
      </c>
      <c r="C2680">
        <f>IFERROR(VLOOKUP(A2680,[1]Monitoramento_Base_somente_disp!$A:$J,6,FALSE),0)</f>
        <v>34014748</v>
      </c>
      <c r="D2680">
        <f>IFERROR(VLOOKUP(A2680,[1]Monitoramento_Base_somente_disp!$A:$J,7,FALSE),0)</f>
        <v>0</v>
      </c>
      <c r="E2680">
        <f>IFERROR(VLOOKUP(A2680,[1]Monitoramento_Base_somente_disp!$A:$J,8,FALSE),0)</f>
        <v>0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Não</v>
      </c>
      <c r="W2680" t="str">
        <f t="shared" si="250"/>
        <v>Não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25</v>
      </c>
      <c r="D2681">
        <f>IFERROR(VLOOKUP(A2681,[1]Monitoramento_Base_somente_disp!$A:$J,7,FALSE),0)</f>
        <v>0</v>
      </c>
      <c r="E2681">
        <f>IFERROR(VLOOKUP(A2681,[1]Monitoramento_Base_somente_disp!$A:$J,8,FALSE),0)</f>
        <v>0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Não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0</v>
      </c>
      <c r="I2683">
        <f>IFERROR(VLOOKUP(A2683,[2]Sheet1!$A:$I,5,FALSE),0)</f>
        <v>0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Não</v>
      </c>
      <c r="U2683" t="str">
        <f t="shared" si="248"/>
        <v>Não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71486</v>
      </c>
      <c r="C2684">
        <f>IFERROR(VLOOKUP(A2684,[1]Monitoramento_Base_somente_disp!$A:$J,6,FALSE),0)</f>
        <v>9851533</v>
      </c>
      <c r="D2684">
        <f>IFERROR(VLOOKUP(A2684,[1]Monitoramento_Base_somente_disp!$A:$J,7,FALSE),0)</f>
        <v>0</v>
      </c>
      <c r="E2684">
        <f>IFERROR(VLOOKUP(A2684,[1]Monitoramento_Base_somente_disp!$A:$J,8,FALSE),0)</f>
        <v>0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Não</v>
      </c>
      <c r="W2684" t="str">
        <f t="shared" si="250"/>
        <v>Não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0</v>
      </c>
      <c r="O2686">
        <f>IFERROR(VLOOKUP(A2686,[3]Sheet1!$A:$G,3,FALSE),0)</f>
        <v>0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Não</v>
      </c>
      <c r="U2686" t="str">
        <f t="shared" si="248"/>
        <v>Não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15740500</v>
      </c>
      <c r="D2687">
        <f>IFERROR(VLOOKUP(A2687,[1]Monitoramento_Base_somente_disp!$A:$J,7,FALSE),0)</f>
        <v>0</v>
      </c>
      <c r="E2687">
        <f>IFERROR(VLOOKUP(A2687,[1]Monitoramento_Base_somente_disp!$A:$J,8,FALSE),0)</f>
        <v>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Não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7568</v>
      </c>
      <c r="C2688">
        <f>IFERROR(VLOOKUP(A2688,[1]Monitoramento_Base_somente_disp!$A:$J,6,FALSE),0)</f>
        <v>9740361</v>
      </c>
      <c r="D2688">
        <f>IFERROR(VLOOKUP(A2688,[1]Monitoramento_Base_somente_disp!$A:$J,7,FALSE),0)</f>
        <v>0</v>
      </c>
      <c r="E2688">
        <f>IFERROR(VLOOKUP(A2688,[1]Monitoramento_Base_somente_disp!$A:$J,8,FALSE),0)</f>
        <v>0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Não</v>
      </c>
      <c r="W2688" t="str">
        <f t="shared" si="250"/>
        <v>Não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0</v>
      </c>
      <c r="I2689">
        <f>IFERROR(VLOOKUP(A2689,[2]Sheet1!$A:$I,5,FALSE),0)</f>
        <v>0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Não</v>
      </c>
      <c r="U2689" t="str">
        <f t="shared" si="248"/>
        <v>Não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0</v>
      </c>
      <c r="I2690">
        <f>IFERROR(VLOOKUP(A2690,[2]Sheet1!$A:$I,5,FALSE),0)</f>
        <v>589118</v>
      </c>
      <c r="J2690">
        <f>IFERROR(VLOOKUP(A2690,[2]Sheet1!$A:$I,6,FALSE),0)</f>
        <v>0</v>
      </c>
      <c r="K2690">
        <f>IFERROR(VLOOKUP(A2690,[2]Sheet1!$A:$I,7,FALSE),0)</f>
        <v>0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Não</v>
      </c>
      <c r="U2690" t="str">
        <f t="shared" si="248"/>
        <v>Sim</v>
      </c>
      <c r="V2690" t="str">
        <f t="shared" si="249"/>
        <v>Não</v>
      </c>
      <c r="W2690" t="str">
        <f t="shared" si="250"/>
        <v>Não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8262275</v>
      </c>
      <c r="D2693">
        <f>IFERROR(VLOOKUP(A2693,[1]Monitoramento_Base_somente_disp!$A:$J,7,FALSE),0)</f>
        <v>0</v>
      </c>
      <c r="E2693">
        <f>IFERROR(VLOOKUP(A2693,[1]Monitoramento_Base_somente_disp!$A:$J,8,FALSE),0)</f>
        <v>0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0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Não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0</v>
      </c>
      <c r="O2696">
        <f>IFERROR(VLOOKUP(A2696,[3]Sheet1!$A:$G,3,FALSE),0)</f>
        <v>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Não</v>
      </c>
      <c r="U2696" t="str">
        <f t="shared" si="254"/>
        <v>Não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37479075</v>
      </c>
      <c r="D2697">
        <f>IFERROR(VLOOKUP(A2697,[1]Monitoramento_Base_somente_disp!$A:$J,7,FALSE),0)</f>
        <v>0</v>
      </c>
      <c r="E2697">
        <f>IFERROR(VLOOKUP(A2697,[1]Monitoramento_Base_somente_disp!$A:$J,8,FALSE),0)</f>
        <v>0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0</v>
      </c>
      <c r="O2697">
        <f>IFERROR(VLOOKUP(A2697,[3]Sheet1!$A:$G,3,FALSE),0)</f>
        <v>0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Não</v>
      </c>
      <c r="U2697" t="str">
        <f t="shared" si="254"/>
        <v>Sim</v>
      </c>
      <c r="V2697" t="str">
        <f t="shared" si="255"/>
        <v>Não</v>
      </c>
      <c r="W2697" t="str">
        <f t="shared" si="256"/>
        <v>Não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59530</v>
      </c>
      <c r="C2698">
        <f>IFERROR(VLOOKUP(A2698,[1]Monitoramento_Base_somente_disp!$A:$J,6,FALSE),0)</f>
        <v>9795555</v>
      </c>
      <c r="D2698">
        <f>IFERROR(VLOOKUP(A2698,[1]Monitoramento_Base_somente_disp!$A:$J,7,FALSE),0)</f>
        <v>0</v>
      </c>
      <c r="E2698">
        <f>IFERROR(VLOOKUP(A2698,[1]Monitoramento_Base_somente_disp!$A:$J,8,FALSE),0)</f>
        <v>0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Não</v>
      </c>
      <c r="W2698" t="str">
        <f t="shared" si="256"/>
        <v>Não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3332850</v>
      </c>
      <c r="D2699">
        <f>IFERROR(VLOOKUP(A2699,[1]Monitoramento_Base_somente_disp!$A:$J,7,FALSE),0)</f>
        <v>0</v>
      </c>
      <c r="E2699">
        <f>IFERROR(VLOOKUP(A2699,[1]Monitoramento_Base_somente_disp!$A:$J,8,FALSE),0)</f>
        <v>0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Não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4753848650</v>
      </c>
      <c r="D2700">
        <f>IFERROR(VLOOKUP(A2700,[1]Monitoramento_Base_somente_disp!$A:$J,7,FALSE),0)</f>
        <v>0</v>
      </c>
      <c r="E2700">
        <f>IFERROR(VLOOKUP(A2700,[1]Monitoramento_Base_somente_disp!$A:$J,8,FALSE),0)</f>
        <v>0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Não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0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Não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0</v>
      </c>
      <c r="O2702">
        <f>IFERROR(VLOOKUP(A2702,[3]Sheet1!$A:$G,3,FALSE),0)</f>
        <v>0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Não</v>
      </c>
      <c r="U2702" t="str">
        <f t="shared" si="254"/>
        <v>Não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17671800</v>
      </c>
      <c r="D2703">
        <f>IFERROR(VLOOKUP(A2703,[1]Monitoramento_Base_somente_disp!$A:$J,7,FALSE),0)</f>
        <v>0</v>
      </c>
      <c r="E2703">
        <f>IFERROR(VLOOKUP(A2703,[1]Monitoramento_Base_somente_disp!$A:$J,8,FALSE),0)</f>
        <v>0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0</v>
      </c>
      <c r="I2703">
        <f>IFERROR(VLOOKUP(A2703,[2]Sheet1!$A:$I,5,FALSE),0)</f>
        <v>0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Não</v>
      </c>
      <c r="U2703" t="str">
        <f t="shared" si="254"/>
        <v>Sim</v>
      </c>
      <c r="V2703" t="str">
        <f t="shared" si="255"/>
        <v>Não</v>
      </c>
      <c r="W2703" t="str">
        <f t="shared" si="256"/>
        <v>Não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9965</v>
      </c>
      <c r="O2705">
        <f>IFERROR(VLOOKUP(A2705,[3]Sheet1!$A:$G,3,FALSE),0)</f>
        <v>0</v>
      </c>
      <c r="P2705">
        <f>IFERROR(VLOOKUP(A2705,[3]Sheet1!$A:$G,4,FALSE),0)</f>
        <v>0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Não</v>
      </c>
      <c r="V2705" t="str">
        <f t="shared" si="255"/>
        <v>Não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365075</v>
      </c>
      <c r="D2706">
        <f>IFERROR(VLOOKUP(A2706,[1]Monitoramento_Base_somente_disp!$A:$J,7,FALSE),0)</f>
        <v>0</v>
      </c>
      <c r="E2706">
        <f>IFERROR(VLOOKUP(A2706,[1]Monitoramento_Base_somente_disp!$A:$J,8,FALSE),0)</f>
        <v>0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Não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19594350</v>
      </c>
      <c r="D2707">
        <f>IFERROR(VLOOKUP(A2707,[1]Monitoramento_Base_somente_disp!$A:$J,7,FALSE),0)</f>
        <v>0</v>
      </c>
      <c r="E2707">
        <f>IFERROR(VLOOKUP(A2707,[1]Monitoramento_Base_somente_disp!$A:$J,8,FALSE),0)</f>
        <v>0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Não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84821</v>
      </c>
      <c r="C2708">
        <f>IFERROR(VLOOKUP(A2708,[1]Monitoramento_Base_somente_disp!$A:$J,6,FALSE),0)</f>
        <v>15553094</v>
      </c>
      <c r="D2708">
        <f>IFERROR(VLOOKUP(A2708,[1]Monitoramento_Base_somente_disp!$A:$J,7,FALSE),0)</f>
        <v>0</v>
      </c>
      <c r="E2708">
        <f>IFERROR(VLOOKUP(A2708,[1]Monitoramento_Base_somente_disp!$A:$J,8,FALSE),0)</f>
        <v>0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Não</v>
      </c>
      <c r="W2708" t="str">
        <f t="shared" si="256"/>
        <v>Não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5458700</v>
      </c>
      <c r="D2709">
        <f>IFERROR(VLOOKUP(A2709,[1]Monitoramento_Base_somente_disp!$A:$J,7,FALSE),0)</f>
        <v>0</v>
      </c>
      <c r="E2709">
        <f>IFERROR(VLOOKUP(A2709,[1]Monitoramento_Base_somente_disp!$A:$J,8,FALSE),0)</f>
        <v>0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Não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5321350</v>
      </c>
      <c r="D2710">
        <f>IFERROR(VLOOKUP(A2710,[1]Monitoramento_Base_somente_disp!$A:$J,7,FALSE),0)</f>
        <v>0</v>
      </c>
      <c r="E2710">
        <f>IFERROR(VLOOKUP(A2710,[1]Monitoramento_Base_somente_disp!$A:$J,8,FALSE),0)</f>
        <v>0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15134</v>
      </c>
      <c r="O2710">
        <f>IFERROR(VLOOKUP(A2710,[3]Sheet1!$A:$G,3,FALSE),0)</f>
        <v>313333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Não</v>
      </c>
      <c r="W2710" t="str">
        <f t="shared" si="256"/>
        <v>Não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617726000</v>
      </c>
      <c r="D2711">
        <f>IFERROR(VLOOKUP(A2711,[1]Monitoramento_Base_somente_disp!$A:$J,7,FALSE),0)</f>
        <v>0</v>
      </c>
      <c r="E2711">
        <f>IFERROR(VLOOKUP(A2711,[1]Monitoramento_Base_somente_disp!$A:$J,8,FALSE),0)</f>
        <v>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Não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37224</v>
      </c>
      <c r="C2712">
        <f>IFERROR(VLOOKUP(A2712,[1]Monitoramento_Base_somente_disp!$A:$J,6,FALSE),0)</f>
        <v>17632960</v>
      </c>
      <c r="D2712">
        <f>IFERROR(VLOOKUP(A2712,[1]Monitoramento_Base_somente_disp!$A:$J,7,FALSE),0)</f>
        <v>0</v>
      </c>
      <c r="E2712">
        <f>IFERROR(VLOOKUP(A2712,[1]Monitoramento_Base_somente_disp!$A:$J,8,FALSE),0)</f>
        <v>0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Não</v>
      </c>
      <c r="W2712" t="str">
        <f t="shared" si="256"/>
        <v>Não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55377</v>
      </c>
      <c r="C2713">
        <f>IFERROR(VLOOKUP(A2713,[1]Monitoramento_Base_somente_disp!$A:$J,6,FALSE),0)</f>
        <v>9202451</v>
      </c>
      <c r="D2713">
        <f>IFERROR(VLOOKUP(A2713,[1]Monitoramento_Base_somente_disp!$A:$J,7,FALSE),0)</f>
        <v>0</v>
      </c>
      <c r="E2713">
        <f>IFERROR(VLOOKUP(A2713,[1]Monitoramento_Base_somente_disp!$A:$J,8,FALSE),0)</f>
        <v>0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Não</v>
      </c>
      <c r="W2713" t="str">
        <f t="shared" si="256"/>
        <v>Não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348638</v>
      </c>
      <c r="C2716">
        <f>IFERROR(VLOOKUP(A2716,[1]Monitoramento_Base_somente_disp!$A:$J,6,FALSE),0)</f>
        <v>52640057</v>
      </c>
      <c r="D2716">
        <f>IFERROR(VLOOKUP(A2716,[1]Monitoramento_Base_somente_disp!$A:$J,7,FALSE),0)</f>
        <v>0</v>
      </c>
      <c r="E2716">
        <f>IFERROR(VLOOKUP(A2716,[1]Monitoramento_Base_somente_disp!$A:$J,8,FALSE),0)</f>
        <v>0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Não</v>
      </c>
      <c r="W2716" t="str">
        <f t="shared" si="256"/>
        <v>Não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2541950</v>
      </c>
      <c r="D2718">
        <f>IFERROR(VLOOKUP(A2718,[1]Monitoramento_Base_somente_disp!$A:$J,7,FALSE),0)</f>
        <v>0</v>
      </c>
      <c r="E2718">
        <f>IFERROR(VLOOKUP(A2718,[1]Monitoramento_Base_somente_disp!$A:$J,8,FALSE),0)</f>
        <v>0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0</v>
      </c>
      <c r="O2718">
        <f>IFERROR(VLOOKUP(A2718,[3]Sheet1!$A:$G,3,FALSE),0)</f>
        <v>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Não</v>
      </c>
      <c r="U2718" t="str">
        <f t="shared" si="254"/>
        <v>Sim</v>
      </c>
      <c r="V2718" t="str">
        <f t="shared" si="255"/>
        <v>Não</v>
      </c>
      <c r="W2718" t="str">
        <f t="shared" si="256"/>
        <v>Não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35805575</v>
      </c>
      <c r="D2720">
        <f>IFERROR(VLOOKUP(A2720,[1]Monitoramento_Base_somente_disp!$A:$J,7,FALSE),0)</f>
        <v>0</v>
      </c>
      <c r="E2720">
        <f>IFERROR(VLOOKUP(A2720,[1]Monitoramento_Base_somente_disp!$A:$J,8,FALSE),0)</f>
        <v>0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Não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630350</v>
      </c>
      <c r="D2721">
        <f>IFERROR(VLOOKUP(A2721,[1]Monitoramento_Base_somente_disp!$A:$J,7,FALSE),0)</f>
        <v>0</v>
      </c>
      <c r="E2721">
        <f>IFERROR(VLOOKUP(A2721,[1]Monitoramento_Base_somente_disp!$A:$J,8,FALSE),0)</f>
        <v>0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0</v>
      </c>
      <c r="I2721">
        <f>IFERROR(VLOOKUP(A2721,[2]Sheet1!$A:$I,5,FALSE),0)</f>
        <v>0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Não</v>
      </c>
      <c r="U2721" t="str">
        <f t="shared" si="254"/>
        <v>Sim</v>
      </c>
      <c r="V2721" t="str">
        <f t="shared" si="255"/>
        <v>Não</v>
      </c>
      <c r="W2721" t="str">
        <f t="shared" si="256"/>
        <v>Não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8566600</v>
      </c>
      <c r="D2723">
        <f>IFERROR(VLOOKUP(A2723,[1]Monitoramento_Base_somente_disp!$A:$J,7,FALSE),0)</f>
        <v>0</v>
      </c>
      <c r="E2723">
        <f>IFERROR(VLOOKUP(A2723,[1]Monitoramento_Base_somente_disp!$A:$J,8,FALSE),0)</f>
        <v>0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Não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70551</v>
      </c>
      <c r="C2724">
        <f>IFERROR(VLOOKUP(A2724,[1]Monitoramento_Base_somente_disp!$A:$J,6,FALSE),0)</f>
        <v>26764831</v>
      </c>
      <c r="D2724">
        <f>IFERROR(VLOOKUP(A2724,[1]Monitoramento_Base_somente_disp!$A:$J,7,FALSE),0)</f>
        <v>0</v>
      </c>
      <c r="E2724">
        <f>IFERROR(VLOOKUP(A2724,[1]Monitoramento_Base_somente_disp!$A:$J,8,FALSE),0)</f>
        <v>0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Não</v>
      </c>
      <c r="W2724" t="str">
        <f t="shared" si="256"/>
        <v>Não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46355</v>
      </c>
      <c r="C2725">
        <f>IFERROR(VLOOKUP(A2725,[1]Monitoramento_Base_somente_disp!$A:$J,6,FALSE),0)</f>
        <v>10091155</v>
      </c>
      <c r="D2725">
        <f>IFERROR(VLOOKUP(A2725,[1]Monitoramento_Base_somente_disp!$A:$J,7,FALSE),0)</f>
        <v>0</v>
      </c>
      <c r="E2725">
        <f>IFERROR(VLOOKUP(A2725,[1]Monitoramento_Base_somente_disp!$A:$J,8,FALSE),0)</f>
        <v>0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Não</v>
      </c>
      <c r="W2725" t="str">
        <f t="shared" si="256"/>
        <v>Não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23663</v>
      </c>
      <c r="C2726">
        <f>IFERROR(VLOOKUP(A2726,[1]Monitoramento_Base_somente_disp!$A:$J,6,FALSE),0)</f>
        <v>39193515</v>
      </c>
      <c r="D2726">
        <f>IFERROR(VLOOKUP(A2726,[1]Monitoramento_Base_somente_disp!$A:$J,7,FALSE),0)</f>
        <v>0</v>
      </c>
      <c r="E2726">
        <f>IFERROR(VLOOKUP(A2726,[1]Monitoramento_Base_somente_disp!$A:$J,8,FALSE),0)</f>
        <v>0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Não</v>
      </c>
      <c r="W2726" t="str">
        <f t="shared" si="256"/>
        <v>Não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0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Não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414279</v>
      </c>
      <c r="P2729">
        <f>IFERROR(VLOOKUP(A2729,[3]Sheet1!$A:$G,4,FALSE),0)</f>
        <v>0</v>
      </c>
      <c r="Q2729">
        <f>IFERROR(VLOOKUP(A2729,[3]Sheet1!$A:$G,5,FALSE),0)</f>
        <v>0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Não</v>
      </c>
      <c r="W2729" t="str">
        <f t="shared" si="256"/>
        <v>Não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49043</v>
      </c>
      <c r="O2733">
        <f>IFERROR(VLOOKUP(A2733,[3]Sheet1!$A:$G,3,FALSE),0)</f>
        <v>0</v>
      </c>
      <c r="P2733">
        <f>IFERROR(VLOOKUP(A2733,[3]Sheet1!$A:$G,4,FALSE),0)</f>
        <v>0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Não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590750</v>
      </c>
      <c r="D2734">
        <f>IFERROR(VLOOKUP(A2734,[1]Monitoramento_Base_somente_disp!$A:$J,7,FALSE),0)</f>
        <v>0</v>
      </c>
      <c r="E2734">
        <f>IFERROR(VLOOKUP(A2734,[1]Monitoramento_Base_somente_disp!$A:$J,8,FALSE),0)</f>
        <v>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0</v>
      </c>
      <c r="O2734">
        <f>IFERROR(VLOOKUP(A2734,[3]Sheet1!$A:$G,3,FALSE),0)</f>
        <v>0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Não</v>
      </c>
      <c r="U2734" t="str">
        <f t="shared" si="254"/>
        <v>Sim</v>
      </c>
      <c r="V2734" t="str">
        <f t="shared" si="255"/>
        <v>Não</v>
      </c>
      <c r="W2734" t="str">
        <f t="shared" si="256"/>
        <v>Não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61250</v>
      </c>
      <c r="D2735">
        <f>IFERROR(VLOOKUP(A2735,[1]Monitoramento_Base_somente_disp!$A:$J,7,FALSE),0)</f>
        <v>0</v>
      </c>
      <c r="E2735">
        <f>IFERROR(VLOOKUP(A2735,[1]Monitoramento_Base_somente_disp!$A:$J,8,FALSE),0)</f>
        <v>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Não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26257400</v>
      </c>
      <c r="D2738">
        <f>IFERROR(VLOOKUP(A2738,[1]Monitoramento_Base_somente_disp!$A:$J,7,FALSE),0)</f>
        <v>0</v>
      </c>
      <c r="E2738">
        <f>IFERROR(VLOOKUP(A2738,[1]Monitoramento_Base_somente_disp!$A:$J,8,FALSE),0)</f>
        <v>0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Não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0</v>
      </c>
      <c r="O2739">
        <f>IFERROR(VLOOKUP(A2739,[3]Sheet1!$A:$G,3,FALSE),0)</f>
        <v>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Não</v>
      </c>
      <c r="U2739" t="str">
        <f t="shared" si="254"/>
        <v>Não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14205</v>
      </c>
      <c r="C2740">
        <f>IFERROR(VLOOKUP(A2740,[1]Monitoramento_Base_somente_disp!$A:$J,6,FALSE),0)</f>
        <v>4725322</v>
      </c>
      <c r="D2740">
        <f>IFERROR(VLOOKUP(A2740,[1]Monitoramento_Base_somente_disp!$A:$J,7,FALSE),0)</f>
        <v>0</v>
      </c>
      <c r="E2740">
        <f>IFERROR(VLOOKUP(A2740,[1]Monitoramento_Base_somente_disp!$A:$J,8,FALSE),0)</f>
        <v>0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Não</v>
      </c>
      <c r="W2740" t="str">
        <f t="shared" si="256"/>
        <v>Não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2898600</v>
      </c>
      <c r="D2741">
        <f>IFERROR(VLOOKUP(A2741,[1]Monitoramento_Base_somente_disp!$A:$J,7,FALSE),0)</f>
        <v>0</v>
      </c>
      <c r="E2741">
        <f>IFERROR(VLOOKUP(A2741,[1]Monitoramento_Base_somente_disp!$A:$J,8,FALSE),0)</f>
        <v>0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0</v>
      </c>
      <c r="O2741">
        <f>IFERROR(VLOOKUP(A2741,[3]Sheet1!$A:$G,3,FALSE),0)</f>
        <v>0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Não</v>
      </c>
      <c r="U2741" t="str">
        <f t="shared" si="254"/>
        <v>Sim</v>
      </c>
      <c r="V2741" t="str">
        <f t="shared" si="255"/>
        <v>Não</v>
      </c>
      <c r="W2741" t="str">
        <f t="shared" si="256"/>
        <v>Não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2202125</v>
      </c>
      <c r="D2742">
        <f>IFERROR(VLOOKUP(A2742,[1]Monitoramento_Base_somente_disp!$A:$J,7,FALSE),0)</f>
        <v>0</v>
      </c>
      <c r="E2742">
        <f>IFERROR(VLOOKUP(A2742,[1]Monitoramento_Base_somente_disp!$A:$J,8,FALSE),0)</f>
        <v>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0</v>
      </c>
      <c r="O2742">
        <f>IFERROR(VLOOKUP(A2742,[3]Sheet1!$A:$G,3,FALSE),0)</f>
        <v>0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Não</v>
      </c>
      <c r="U2742" t="str">
        <f t="shared" si="254"/>
        <v>Sim</v>
      </c>
      <c r="V2742" t="str">
        <f t="shared" si="255"/>
        <v>Não</v>
      </c>
      <c r="W2742" t="str">
        <f t="shared" si="256"/>
        <v>Não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19272450</v>
      </c>
      <c r="D2743">
        <f>IFERROR(VLOOKUP(A2743,[1]Monitoramento_Base_somente_disp!$A:$J,7,FALSE),0)</f>
        <v>0</v>
      </c>
      <c r="E2743">
        <f>IFERROR(VLOOKUP(A2743,[1]Monitoramento_Base_somente_disp!$A:$J,8,FALSE),0)</f>
        <v>0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Não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26382100</v>
      </c>
      <c r="D2744">
        <f>IFERROR(VLOOKUP(A2744,[1]Monitoramento_Base_somente_disp!$A:$J,7,FALSE),0)</f>
        <v>0</v>
      </c>
      <c r="E2744">
        <f>IFERROR(VLOOKUP(A2744,[1]Monitoramento_Base_somente_disp!$A:$J,8,FALSE),0)</f>
        <v>0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0</v>
      </c>
      <c r="O2744">
        <f>IFERROR(VLOOKUP(A2744,[3]Sheet1!$A:$G,3,FALSE),0)</f>
        <v>0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Não</v>
      </c>
      <c r="U2744" t="str">
        <f t="shared" si="254"/>
        <v>Sim</v>
      </c>
      <c r="V2744" t="str">
        <f t="shared" si="255"/>
        <v>Não</v>
      </c>
      <c r="W2744" t="str">
        <f t="shared" si="256"/>
        <v>Não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295744</v>
      </c>
      <c r="O2745">
        <f>IFERROR(VLOOKUP(A2745,[3]Sheet1!$A:$G,3,FALSE),0)</f>
        <v>2238598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47459450</v>
      </c>
      <c r="D2746">
        <f>IFERROR(VLOOKUP(A2746,[1]Monitoramento_Base_somente_disp!$A:$J,7,FALSE),0)</f>
        <v>0</v>
      </c>
      <c r="E2746">
        <f>IFERROR(VLOOKUP(A2746,[1]Monitoramento_Base_somente_disp!$A:$J,8,FALSE),0)</f>
        <v>0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Não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34518</v>
      </c>
      <c r="C2747">
        <f>IFERROR(VLOOKUP(A2747,[1]Monitoramento_Base_somente_disp!$A:$J,6,FALSE),0)</f>
        <v>43865741</v>
      </c>
      <c r="D2747">
        <f>IFERROR(VLOOKUP(A2747,[1]Monitoramento_Base_somente_disp!$A:$J,7,FALSE),0)</f>
        <v>0</v>
      </c>
      <c r="E2747">
        <f>IFERROR(VLOOKUP(A2747,[1]Monitoramento_Base_somente_disp!$A:$J,8,FALSE),0)</f>
        <v>0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Não</v>
      </c>
      <c r="W2747" t="str">
        <f t="shared" si="256"/>
        <v>Não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2298200</v>
      </c>
      <c r="D2748">
        <f>IFERROR(VLOOKUP(A2748,[1]Monitoramento_Base_somente_disp!$A:$J,7,FALSE),0)</f>
        <v>0</v>
      </c>
      <c r="E2748">
        <f>IFERROR(VLOOKUP(A2748,[1]Monitoramento_Base_somente_disp!$A:$J,8,FALSE),0)</f>
        <v>0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Não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24400200</v>
      </c>
      <c r="D2749">
        <f>IFERROR(VLOOKUP(A2749,[1]Monitoramento_Base_somente_disp!$A:$J,7,FALSE),0)</f>
        <v>0</v>
      </c>
      <c r="E2749">
        <f>IFERROR(VLOOKUP(A2749,[1]Monitoramento_Base_somente_disp!$A:$J,8,FALSE),0)</f>
        <v>0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Não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43369</v>
      </c>
      <c r="C2750">
        <f>IFERROR(VLOOKUP(A2750,[1]Monitoramento_Base_somente_disp!$A:$J,6,FALSE),0)</f>
        <v>5818365</v>
      </c>
      <c r="D2750">
        <f>IFERROR(VLOOKUP(A2750,[1]Monitoramento_Base_somente_disp!$A:$J,7,FALSE),0)</f>
        <v>0</v>
      </c>
      <c r="E2750">
        <f>IFERROR(VLOOKUP(A2750,[1]Monitoramento_Base_somente_disp!$A:$J,8,FALSE),0)</f>
        <v>0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Não</v>
      </c>
      <c r="W2750" t="str">
        <f t="shared" si="256"/>
        <v>Não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2082600</v>
      </c>
      <c r="D2752">
        <f>IFERROR(VLOOKUP(A2752,[1]Monitoramento_Base_somente_disp!$A:$J,7,FALSE),0)</f>
        <v>0</v>
      </c>
      <c r="E2752">
        <f>IFERROR(VLOOKUP(A2752,[1]Monitoramento_Base_somente_disp!$A:$J,8,FALSE),0)</f>
        <v>0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138895</v>
      </c>
      <c r="I2752">
        <f>IFERROR(VLOOKUP(A2752,[2]Sheet1!$A:$I,5,FALSE),0)</f>
        <v>0</v>
      </c>
      <c r="J2752">
        <f>IFERROR(VLOOKUP(A2752,[2]Sheet1!$A:$I,6,FALSE),0)</f>
        <v>0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Não</v>
      </c>
      <c r="W2752" t="str">
        <f t="shared" si="256"/>
        <v>Não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73860675</v>
      </c>
      <c r="D2754">
        <f>IFERROR(VLOOKUP(A2754,[1]Monitoramento_Base_somente_disp!$A:$J,7,FALSE),0)</f>
        <v>0</v>
      </c>
      <c r="E2754">
        <f>IFERROR(VLOOKUP(A2754,[1]Monitoramento_Base_somente_disp!$A:$J,8,FALSE),0)</f>
        <v>0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Não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185397</v>
      </c>
      <c r="O2756">
        <f>IFERROR(VLOOKUP(A2756,[3]Sheet1!$A:$G,3,FALSE),0)</f>
        <v>6027965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47240425</v>
      </c>
      <c r="D2757">
        <f>IFERROR(VLOOKUP(A2757,[1]Monitoramento_Base_somente_disp!$A:$J,7,FALSE),0)</f>
        <v>0</v>
      </c>
      <c r="E2757">
        <f>IFERROR(VLOOKUP(A2757,[1]Monitoramento_Base_somente_disp!$A:$J,8,FALSE),0)</f>
        <v>0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Não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6120825</v>
      </c>
      <c r="D2758">
        <f>IFERROR(VLOOKUP(A2758,[1]Monitoramento_Base_somente_disp!$A:$J,7,FALSE),0)</f>
        <v>0</v>
      </c>
      <c r="E2758">
        <f>IFERROR(VLOOKUP(A2758,[1]Monitoramento_Base_somente_disp!$A:$J,8,FALSE),0)</f>
        <v>0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0</v>
      </c>
      <c r="O2758">
        <f>IFERROR(VLOOKUP(A2758,[3]Sheet1!$A:$G,3,FALSE),0)</f>
        <v>0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Não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Não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2153525</v>
      </c>
      <c r="D2759">
        <f>IFERROR(VLOOKUP(A2759,[1]Monitoramento_Base_somente_disp!$A:$J,7,FALSE),0)</f>
        <v>0</v>
      </c>
      <c r="E2759">
        <f>IFERROR(VLOOKUP(A2759,[1]Monitoramento_Base_somente_disp!$A:$J,8,FALSE),0)</f>
        <v>0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Não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11009150</v>
      </c>
      <c r="D2760">
        <f>IFERROR(VLOOKUP(A2760,[1]Monitoramento_Base_somente_disp!$A:$J,7,FALSE),0)</f>
        <v>0</v>
      </c>
      <c r="E2760">
        <f>IFERROR(VLOOKUP(A2760,[1]Monitoramento_Base_somente_disp!$A:$J,8,FALSE),0)</f>
        <v>0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0</v>
      </c>
      <c r="I2760">
        <f>IFERROR(VLOOKUP(A2760,[2]Sheet1!$A:$I,5,FALSE),0)</f>
        <v>0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Não</v>
      </c>
      <c r="U2760" t="str">
        <f t="shared" si="260"/>
        <v>Sim</v>
      </c>
      <c r="V2760" t="str">
        <f t="shared" si="261"/>
        <v>Não</v>
      </c>
      <c r="W2760" t="str">
        <f t="shared" si="262"/>
        <v>Não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16436250</v>
      </c>
      <c r="D2761">
        <f>IFERROR(VLOOKUP(A2761,[1]Monitoramento_Base_somente_disp!$A:$J,7,FALSE),0)</f>
        <v>0</v>
      </c>
      <c r="E2761">
        <f>IFERROR(VLOOKUP(A2761,[1]Monitoramento_Base_somente_disp!$A:$J,8,FALSE),0)</f>
        <v>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Não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0</v>
      </c>
      <c r="O2762">
        <f>IFERROR(VLOOKUP(A2762,[3]Sheet1!$A:$G,3,FALSE),0)</f>
        <v>0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Não</v>
      </c>
      <c r="U2762" t="str">
        <f t="shared" si="260"/>
        <v>Não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0</v>
      </c>
      <c r="O2763">
        <f>IFERROR(VLOOKUP(A2763,[3]Sheet1!$A:$G,3,FALSE),0)</f>
        <v>0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Não</v>
      </c>
      <c r="U2763" t="str">
        <f t="shared" si="260"/>
        <v>Não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508554000</v>
      </c>
      <c r="D2764">
        <f>IFERROR(VLOOKUP(A2764,[1]Monitoramento_Base_somente_disp!$A:$J,7,FALSE),0)</f>
        <v>0</v>
      </c>
      <c r="E2764">
        <f>IFERROR(VLOOKUP(A2764,[1]Monitoramento_Base_somente_disp!$A:$J,8,FALSE),0)</f>
        <v>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Não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0</v>
      </c>
      <c r="O2765">
        <f>IFERROR(VLOOKUP(A2765,[3]Sheet1!$A:$G,3,FALSE),0)</f>
        <v>0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Não</v>
      </c>
      <c r="U2765" t="str">
        <f t="shared" si="260"/>
        <v>Não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291739</v>
      </c>
      <c r="C2766">
        <f>IFERROR(VLOOKUP(A2766,[1]Monitoramento_Base_somente_disp!$A:$J,6,FALSE),0)</f>
        <v>80664478</v>
      </c>
      <c r="D2766">
        <f>IFERROR(VLOOKUP(A2766,[1]Monitoramento_Base_somente_disp!$A:$J,7,FALSE),0)</f>
        <v>0</v>
      </c>
      <c r="E2766">
        <f>IFERROR(VLOOKUP(A2766,[1]Monitoramento_Base_somente_disp!$A:$J,8,FALSE),0)</f>
        <v>0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Não</v>
      </c>
      <c r="W2766" t="str">
        <f t="shared" si="262"/>
        <v>Não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503589</v>
      </c>
      <c r="P2767">
        <f>IFERROR(VLOOKUP(A2767,[3]Sheet1!$A:$G,4,FALSE),0)</f>
        <v>0</v>
      </c>
      <c r="Q2767">
        <f>IFERROR(VLOOKUP(A2767,[3]Sheet1!$A:$G,5,FALSE),0)</f>
        <v>0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Não</v>
      </c>
      <c r="W2767" t="str">
        <f t="shared" si="262"/>
        <v>Não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4918050</v>
      </c>
      <c r="D2768">
        <f>IFERROR(VLOOKUP(A2768,[1]Monitoramento_Base_somente_disp!$A:$J,7,FALSE),0)</f>
        <v>0</v>
      </c>
      <c r="E2768">
        <f>IFERROR(VLOOKUP(A2768,[1]Monitoramento_Base_somente_disp!$A:$J,8,FALSE),0)</f>
        <v>0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Não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0</v>
      </c>
      <c r="O2769">
        <f>IFERROR(VLOOKUP(A2769,[3]Sheet1!$A:$G,3,FALSE),0)</f>
        <v>0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Não</v>
      </c>
      <c r="U2769" t="str">
        <f t="shared" si="260"/>
        <v>Não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0</v>
      </c>
      <c r="O2770">
        <f>IFERROR(VLOOKUP(A2770,[3]Sheet1!$A:$G,3,FALSE),0)</f>
        <v>0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Não</v>
      </c>
      <c r="U2770" t="str">
        <f t="shared" si="260"/>
        <v>Não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64980</v>
      </c>
      <c r="C2771">
        <f>IFERROR(VLOOKUP(A2771,[1]Monitoramento_Base_somente_disp!$A:$J,6,FALSE),0)</f>
        <v>11059111</v>
      </c>
      <c r="D2771">
        <f>IFERROR(VLOOKUP(A2771,[1]Monitoramento_Base_somente_disp!$A:$J,7,FALSE),0)</f>
        <v>0</v>
      </c>
      <c r="E2771">
        <f>IFERROR(VLOOKUP(A2771,[1]Monitoramento_Base_somente_disp!$A:$J,8,FALSE),0)</f>
        <v>0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Não</v>
      </c>
      <c r="W2771" t="str">
        <f t="shared" si="262"/>
        <v>Não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110963</v>
      </c>
      <c r="C2772">
        <f>IFERROR(VLOOKUP(A2772,[1]Monitoramento_Base_somente_disp!$A:$J,6,FALSE),0)</f>
        <v>14196057</v>
      </c>
      <c r="D2772">
        <f>IFERROR(VLOOKUP(A2772,[1]Monitoramento_Base_somente_disp!$A:$J,7,FALSE),0)</f>
        <v>0</v>
      </c>
      <c r="E2772">
        <f>IFERROR(VLOOKUP(A2772,[1]Monitoramento_Base_somente_disp!$A:$J,8,FALSE),0)</f>
        <v>0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Não</v>
      </c>
      <c r="W2772" t="str">
        <f t="shared" si="262"/>
        <v>Não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93764300</v>
      </c>
      <c r="D2773">
        <f>IFERROR(VLOOKUP(A2773,[1]Monitoramento_Base_somente_disp!$A:$J,7,FALSE),0)</f>
        <v>0</v>
      </c>
      <c r="E2773">
        <f>IFERROR(VLOOKUP(A2773,[1]Monitoramento_Base_somente_disp!$A:$J,8,FALSE),0)</f>
        <v>0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Não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34976000</v>
      </c>
      <c r="D2774">
        <f>IFERROR(VLOOKUP(A2774,[1]Monitoramento_Base_somente_disp!$A:$J,7,FALSE),0)</f>
        <v>0</v>
      </c>
      <c r="E2774">
        <f>IFERROR(VLOOKUP(A2774,[1]Monitoramento_Base_somente_disp!$A:$J,8,FALSE),0)</f>
        <v>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0</v>
      </c>
      <c r="I2774">
        <f>IFERROR(VLOOKUP(A2774,[2]Sheet1!$A:$I,5,FALSE),0)</f>
        <v>668052</v>
      </c>
      <c r="J2774">
        <f>IFERROR(VLOOKUP(A2774,[2]Sheet1!$A:$I,6,FALSE),0)</f>
        <v>0</v>
      </c>
      <c r="K2774">
        <f>IFERROR(VLOOKUP(A2774,[2]Sheet1!$A:$I,7,FALSE),0)</f>
        <v>0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Não</v>
      </c>
      <c r="U2774" t="str">
        <f t="shared" si="260"/>
        <v>Sim</v>
      </c>
      <c r="V2774" t="str">
        <f t="shared" si="261"/>
        <v>Não</v>
      </c>
      <c r="W2774" t="str">
        <f t="shared" si="262"/>
        <v>Não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9241</v>
      </c>
      <c r="C2775">
        <f>IFERROR(VLOOKUP(A2775,[1]Monitoramento_Base_somente_disp!$A:$J,6,FALSE),0)</f>
        <v>6664064</v>
      </c>
      <c r="D2775">
        <f>IFERROR(VLOOKUP(A2775,[1]Monitoramento_Base_somente_disp!$A:$J,7,FALSE),0)</f>
        <v>0</v>
      </c>
      <c r="E2775">
        <f>IFERROR(VLOOKUP(A2775,[1]Monitoramento_Base_somente_disp!$A:$J,8,FALSE),0)</f>
        <v>0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Não</v>
      </c>
      <c r="W2775" t="str">
        <f t="shared" si="262"/>
        <v>Não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247450</v>
      </c>
      <c r="D2776">
        <f>IFERROR(VLOOKUP(A2776,[1]Monitoramento_Base_somente_disp!$A:$J,7,FALSE),0)</f>
        <v>0</v>
      </c>
      <c r="E2776">
        <f>IFERROR(VLOOKUP(A2776,[1]Monitoramento_Base_somente_disp!$A:$J,8,FALSE),0)</f>
        <v>0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Não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23747900</v>
      </c>
      <c r="D2777">
        <f>IFERROR(VLOOKUP(A2777,[1]Monitoramento_Base_somente_disp!$A:$J,7,FALSE),0)</f>
        <v>0</v>
      </c>
      <c r="E2777">
        <f>IFERROR(VLOOKUP(A2777,[1]Monitoramento_Base_somente_disp!$A:$J,8,FALSE),0)</f>
        <v>0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31536</v>
      </c>
      <c r="O2777">
        <f>IFERROR(VLOOKUP(A2777,[3]Sheet1!$A:$G,3,FALSE),0)</f>
        <v>1188216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Não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0</v>
      </c>
      <c r="O2778">
        <f>IFERROR(VLOOKUP(A2778,[3]Sheet1!$A:$G,3,FALSE),0)</f>
        <v>0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Não</v>
      </c>
      <c r="U2778" t="str">
        <f t="shared" si="260"/>
        <v>Não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152938</v>
      </c>
      <c r="C2779">
        <f>IFERROR(VLOOKUP(A2779,[1]Monitoramento_Base_somente_disp!$A:$J,6,FALSE),0)</f>
        <v>19922872</v>
      </c>
      <c r="D2779">
        <f>IFERROR(VLOOKUP(A2779,[1]Monitoramento_Base_somente_disp!$A:$J,7,FALSE),0)</f>
        <v>0</v>
      </c>
      <c r="E2779">
        <f>IFERROR(VLOOKUP(A2779,[1]Monitoramento_Base_somente_disp!$A:$J,8,FALSE),0)</f>
        <v>0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Não</v>
      </c>
      <c r="W2779" t="str">
        <f t="shared" si="262"/>
        <v>Não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34083</v>
      </c>
      <c r="C2780">
        <f>IFERROR(VLOOKUP(A2780,[1]Monitoramento_Base_somente_disp!$A:$J,6,FALSE),0)</f>
        <v>6121102</v>
      </c>
      <c r="D2780">
        <f>IFERROR(VLOOKUP(A2780,[1]Monitoramento_Base_somente_disp!$A:$J,7,FALSE),0)</f>
        <v>0</v>
      </c>
      <c r="E2780">
        <f>IFERROR(VLOOKUP(A2780,[1]Monitoramento_Base_somente_disp!$A:$J,8,FALSE),0)</f>
        <v>0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Não</v>
      </c>
      <c r="W2780" t="str">
        <f t="shared" si="262"/>
        <v>Não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63461</v>
      </c>
      <c r="C2781">
        <f>IFERROR(VLOOKUP(A2781,[1]Monitoramento_Base_somente_disp!$A:$J,6,FALSE),0)</f>
        <v>6113310</v>
      </c>
      <c r="D2781">
        <f>IFERROR(VLOOKUP(A2781,[1]Monitoramento_Base_somente_disp!$A:$J,7,FALSE),0)</f>
        <v>0</v>
      </c>
      <c r="E2781">
        <f>IFERROR(VLOOKUP(A2781,[1]Monitoramento_Base_somente_disp!$A:$J,8,FALSE),0)</f>
        <v>0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Não</v>
      </c>
      <c r="W2781" t="str">
        <f t="shared" si="262"/>
        <v>Não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1750</v>
      </c>
      <c r="D2783">
        <f>IFERROR(VLOOKUP(A2783,[1]Monitoramento_Base_somente_disp!$A:$J,7,FALSE),0)</f>
        <v>0</v>
      </c>
      <c r="E2783">
        <f>IFERROR(VLOOKUP(A2783,[1]Monitoramento_Base_somente_disp!$A:$J,8,FALSE),0)</f>
        <v>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0</v>
      </c>
      <c r="O2783">
        <f>IFERROR(VLOOKUP(A2783,[3]Sheet1!$A:$G,3,FALSE),0)</f>
        <v>0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Não</v>
      </c>
      <c r="U2783" t="str">
        <f t="shared" si="260"/>
        <v>Sim</v>
      </c>
      <c r="V2783" t="str">
        <f t="shared" si="261"/>
        <v>Não</v>
      </c>
      <c r="W2783" t="str">
        <f t="shared" si="262"/>
        <v>Não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79984</v>
      </c>
      <c r="C2785">
        <f>IFERROR(VLOOKUP(A2785,[1]Monitoramento_Base_somente_disp!$A:$J,6,FALSE),0)</f>
        <v>25949203</v>
      </c>
      <c r="D2785">
        <f>IFERROR(VLOOKUP(A2785,[1]Monitoramento_Base_somente_disp!$A:$J,7,FALSE),0)</f>
        <v>0</v>
      </c>
      <c r="E2785">
        <f>IFERROR(VLOOKUP(A2785,[1]Monitoramento_Base_somente_disp!$A:$J,8,FALSE),0)</f>
        <v>0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Não</v>
      </c>
      <c r="W2785" t="str">
        <f t="shared" si="262"/>
        <v>Não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11387375</v>
      </c>
      <c r="D2786">
        <f>IFERROR(VLOOKUP(A2786,[1]Monitoramento_Base_somente_disp!$A:$J,7,FALSE),0)</f>
        <v>0</v>
      </c>
      <c r="E2786">
        <f>IFERROR(VLOOKUP(A2786,[1]Monitoramento_Base_somente_disp!$A:$J,8,FALSE),0)</f>
        <v>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Não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11541600</v>
      </c>
      <c r="D2787">
        <f>IFERROR(VLOOKUP(A2787,[1]Monitoramento_Base_somente_disp!$A:$J,7,FALSE),0)</f>
        <v>0</v>
      </c>
      <c r="E2787">
        <f>IFERROR(VLOOKUP(A2787,[1]Monitoramento_Base_somente_disp!$A:$J,8,FALSE),0)</f>
        <v>0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Não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52776</v>
      </c>
      <c r="C2788">
        <f>IFERROR(VLOOKUP(A2788,[1]Monitoramento_Base_somente_disp!$A:$J,6,FALSE),0)</f>
        <v>6568578</v>
      </c>
      <c r="D2788">
        <f>IFERROR(VLOOKUP(A2788,[1]Monitoramento_Base_somente_disp!$A:$J,7,FALSE),0)</f>
        <v>0</v>
      </c>
      <c r="E2788">
        <f>IFERROR(VLOOKUP(A2788,[1]Monitoramento_Base_somente_disp!$A:$J,8,FALSE),0)</f>
        <v>0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Não</v>
      </c>
      <c r="W2788" t="str">
        <f t="shared" si="262"/>
        <v>Não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1875</v>
      </c>
      <c r="D2789">
        <f>IFERROR(VLOOKUP(A2789,[1]Monitoramento_Base_somente_disp!$A:$J,7,FALSE),0)</f>
        <v>0</v>
      </c>
      <c r="E2789">
        <f>IFERROR(VLOOKUP(A2789,[1]Monitoramento_Base_somente_disp!$A:$J,8,FALSE),0)</f>
        <v>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Não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10000</v>
      </c>
      <c r="D2790">
        <f>IFERROR(VLOOKUP(A2790,[1]Monitoramento_Base_somente_disp!$A:$J,7,FALSE),0)</f>
        <v>0</v>
      </c>
      <c r="E2790">
        <f>IFERROR(VLOOKUP(A2790,[1]Monitoramento_Base_somente_disp!$A:$J,8,FALSE),0)</f>
        <v>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0</v>
      </c>
      <c r="O2790">
        <f>IFERROR(VLOOKUP(A2790,[3]Sheet1!$A:$G,3,FALSE),0)</f>
        <v>0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Não</v>
      </c>
      <c r="U2790" t="str">
        <f t="shared" si="260"/>
        <v>Sim</v>
      </c>
      <c r="V2790" t="str">
        <f t="shared" si="261"/>
        <v>Não</v>
      </c>
      <c r="W2790" t="str">
        <f t="shared" si="262"/>
        <v>Não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0</v>
      </c>
      <c r="O2792">
        <f>IFERROR(VLOOKUP(A2792,[3]Sheet1!$A:$G,3,FALSE),0)</f>
        <v>0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Não</v>
      </c>
      <c r="U2792" t="str">
        <f t="shared" si="260"/>
        <v>Não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121302</v>
      </c>
      <c r="O2793">
        <f>IFERROR(VLOOKUP(A2793,[3]Sheet1!$A:$G,3,FALSE),0)</f>
        <v>0</v>
      </c>
      <c r="P2793">
        <f>IFERROR(VLOOKUP(A2793,[3]Sheet1!$A:$G,4,FALSE),0)</f>
        <v>0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Não</v>
      </c>
      <c r="V2793" t="str">
        <f t="shared" si="261"/>
        <v>Não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5285625</v>
      </c>
      <c r="D2794">
        <f>IFERROR(VLOOKUP(A2794,[1]Monitoramento_Base_somente_disp!$A:$J,7,FALSE),0)</f>
        <v>0</v>
      </c>
      <c r="E2794">
        <f>IFERROR(VLOOKUP(A2794,[1]Monitoramento_Base_somente_disp!$A:$J,8,FALSE),0)</f>
        <v>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Não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95468</v>
      </c>
      <c r="C2796">
        <f>IFERROR(VLOOKUP(A2796,[1]Monitoramento_Base_somente_disp!$A:$J,6,FALSE),0)</f>
        <v>4659937</v>
      </c>
      <c r="D2796">
        <f>IFERROR(VLOOKUP(A2796,[1]Monitoramento_Base_somente_disp!$A:$J,7,FALSE),0)</f>
        <v>0</v>
      </c>
      <c r="E2796">
        <f>IFERROR(VLOOKUP(A2796,[1]Monitoramento_Base_somente_disp!$A:$J,8,FALSE),0)</f>
        <v>0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Não</v>
      </c>
      <c r="W2796" t="str">
        <f t="shared" si="262"/>
        <v>Não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0</v>
      </c>
      <c r="I2798">
        <f>IFERROR(VLOOKUP(A2798,[2]Sheet1!$A:$I,5,FALSE),0)</f>
        <v>0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Não</v>
      </c>
      <c r="U2798" t="str">
        <f t="shared" si="260"/>
        <v>Não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63795</v>
      </c>
      <c r="C2799">
        <f>IFERROR(VLOOKUP(A2799,[1]Monitoramento_Base_somente_disp!$A:$J,6,FALSE),0)</f>
        <v>588560863</v>
      </c>
      <c r="D2799">
        <f>IFERROR(VLOOKUP(A2799,[1]Monitoramento_Base_somente_disp!$A:$J,7,FALSE),0)</f>
        <v>0</v>
      </c>
      <c r="E2799">
        <f>IFERROR(VLOOKUP(A2799,[1]Monitoramento_Base_somente_disp!$A:$J,8,FALSE),0)</f>
        <v>0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Não</v>
      </c>
      <c r="W2799" t="str">
        <f t="shared" si="262"/>
        <v>Não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59912</v>
      </c>
      <c r="C2800">
        <f>IFERROR(VLOOKUP(A2800,[1]Monitoramento_Base_somente_disp!$A:$J,6,FALSE),0)</f>
        <v>20129515</v>
      </c>
      <c r="D2800">
        <f>IFERROR(VLOOKUP(A2800,[1]Monitoramento_Base_somente_disp!$A:$J,7,FALSE),0)</f>
        <v>0</v>
      </c>
      <c r="E2800">
        <f>IFERROR(VLOOKUP(A2800,[1]Monitoramento_Base_somente_disp!$A:$J,8,FALSE),0)</f>
        <v>0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Não</v>
      </c>
      <c r="W2800" t="str">
        <f t="shared" si="262"/>
        <v>Não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1066467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46641</v>
      </c>
      <c r="C2805">
        <f>IFERROR(VLOOKUP(A2805,[1]Monitoramento_Base_somente_disp!$A:$J,6,FALSE),0)</f>
        <v>12238660</v>
      </c>
      <c r="D2805">
        <f>IFERROR(VLOOKUP(A2805,[1]Monitoramento_Base_somente_disp!$A:$J,7,FALSE),0)</f>
        <v>0</v>
      </c>
      <c r="E2805">
        <f>IFERROR(VLOOKUP(A2805,[1]Monitoramento_Base_somente_disp!$A:$J,8,FALSE),0)</f>
        <v>0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Não</v>
      </c>
      <c r="W2805" t="str">
        <f t="shared" si="262"/>
        <v>Não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315886</v>
      </c>
      <c r="C2806">
        <f>IFERROR(VLOOKUP(A2806,[1]Monitoramento_Base_somente_disp!$A:$J,6,FALSE),0)</f>
        <v>120316214</v>
      </c>
      <c r="D2806">
        <f>IFERROR(VLOOKUP(A2806,[1]Monitoramento_Base_somente_disp!$A:$J,7,FALSE),0)</f>
        <v>0</v>
      </c>
      <c r="E2806">
        <f>IFERROR(VLOOKUP(A2806,[1]Monitoramento_Base_somente_disp!$A:$J,8,FALSE),0)</f>
        <v>0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Não</v>
      </c>
      <c r="W2806" t="str">
        <f t="shared" si="262"/>
        <v>Não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176352</v>
      </c>
      <c r="C2809">
        <f>IFERROR(VLOOKUP(A2809,[1]Monitoramento_Base_somente_disp!$A:$J,6,FALSE),0)</f>
        <v>46366404</v>
      </c>
      <c r="D2809">
        <f>IFERROR(VLOOKUP(A2809,[1]Monitoramento_Base_somente_disp!$A:$J,7,FALSE),0)</f>
        <v>0</v>
      </c>
      <c r="E2809">
        <f>IFERROR(VLOOKUP(A2809,[1]Monitoramento_Base_somente_disp!$A:$J,8,FALSE),0)</f>
        <v>0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Não</v>
      </c>
      <c r="W2809" t="str">
        <f t="shared" si="262"/>
        <v>Não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1514225</v>
      </c>
      <c r="D2810">
        <f>IFERROR(VLOOKUP(A2810,[1]Monitoramento_Base_somente_disp!$A:$J,7,FALSE),0)</f>
        <v>0</v>
      </c>
      <c r="E2810">
        <f>IFERROR(VLOOKUP(A2810,[1]Monitoramento_Base_somente_disp!$A:$J,8,FALSE),0)</f>
        <v>0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0</v>
      </c>
      <c r="I2810">
        <f>IFERROR(VLOOKUP(A2810,[2]Sheet1!$A:$I,5,FALSE),0)</f>
        <v>0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Não</v>
      </c>
      <c r="U2810" t="str">
        <f t="shared" si="260"/>
        <v>Sim</v>
      </c>
      <c r="V2810" t="str">
        <f t="shared" si="261"/>
        <v>Não</v>
      </c>
      <c r="W2810" t="str">
        <f t="shared" si="262"/>
        <v>Não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0</v>
      </c>
      <c r="O2811">
        <f>IFERROR(VLOOKUP(A2811,[3]Sheet1!$A:$G,3,FALSE),0)</f>
        <v>0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Não</v>
      </c>
      <c r="U2811" t="str">
        <f t="shared" si="260"/>
        <v>Não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0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Não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0</v>
      </c>
      <c r="O2813">
        <f>IFERROR(VLOOKUP(A2813,[3]Sheet1!$A:$G,3,FALSE),0)</f>
        <v>0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Não</v>
      </c>
      <c r="U2813" t="str">
        <f t="shared" si="260"/>
        <v>Não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1175</v>
      </c>
      <c r="D2814">
        <f>IFERROR(VLOOKUP(A2814,[1]Monitoramento_Base_somente_disp!$A:$J,7,FALSE),0)</f>
        <v>0</v>
      </c>
      <c r="E2814">
        <f>IFERROR(VLOOKUP(A2814,[1]Monitoramento_Base_somente_disp!$A:$J,8,FALSE),0)</f>
        <v>0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Não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0</v>
      </c>
      <c r="O2817">
        <f>IFERROR(VLOOKUP(A2817,[3]Sheet1!$A:$G,3,FALSE),0)</f>
        <v>0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Não</v>
      </c>
      <c r="U2817" t="str">
        <f t="shared" si="260"/>
        <v>Não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29211725</v>
      </c>
      <c r="D2818">
        <f>IFERROR(VLOOKUP(A2818,[1]Monitoramento_Base_somente_disp!$A:$J,7,FALSE),0)</f>
        <v>0</v>
      </c>
      <c r="E2818">
        <f>IFERROR(VLOOKUP(A2818,[1]Monitoramento_Base_somente_disp!$A:$J,8,FALSE),0)</f>
        <v>0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0</v>
      </c>
      <c r="O2818">
        <f>IFERROR(VLOOKUP(A2818,[3]Sheet1!$A:$G,3,FALSE),0)</f>
        <v>0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Não</v>
      </c>
      <c r="U2818" t="str">
        <f t="shared" si="260"/>
        <v>Sim</v>
      </c>
      <c r="V2818" t="str">
        <f t="shared" si="261"/>
        <v>Não</v>
      </c>
      <c r="W2818" t="str">
        <f t="shared" si="262"/>
        <v>Não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102639775</v>
      </c>
      <c r="D2819">
        <f>IFERROR(VLOOKUP(A2819,[1]Monitoramento_Base_somente_disp!$A:$J,7,FALSE),0)</f>
        <v>0</v>
      </c>
      <c r="E2819">
        <f>IFERROR(VLOOKUP(A2819,[1]Monitoramento_Base_somente_disp!$A:$J,8,FALSE),0)</f>
        <v>0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567553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Não</v>
      </c>
      <c r="W2819" t="str">
        <f t="shared" si="262"/>
        <v>Não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36183</v>
      </c>
      <c r="C2820">
        <f>IFERROR(VLOOKUP(A2820,[1]Monitoramento_Base_somente_disp!$A:$J,6,FALSE),0)</f>
        <v>4330006</v>
      </c>
      <c r="D2820">
        <f>IFERROR(VLOOKUP(A2820,[1]Monitoramento_Base_somente_disp!$A:$J,7,FALSE),0)</f>
        <v>0</v>
      </c>
      <c r="E2820">
        <f>IFERROR(VLOOKUP(A2820,[1]Monitoramento_Base_somente_disp!$A:$J,8,FALSE),0)</f>
        <v>0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Não</v>
      </c>
      <c r="W2820" t="str">
        <f t="shared" si="262"/>
        <v>Não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569</v>
      </c>
      <c r="C2821">
        <f>IFERROR(VLOOKUP(A2821,[1]Monitoramento_Base_somente_disp!$A:$J,6,FALSE),0)</f>
        <v>8189300</v>
      </c>
      <c r="D2821">
        <f>IFERROR(VLOOKUP(A2821,[1]Monitoramento_Base_somente_disp!$A:$J,7,FALSE),0)</f>
        <v>0</v>
      </c>
      <c r="E2821">
        <f>IFERROR(VLOOKUP(A2821,[1]Monitoramento_Base_somente_disp!$A:$J,8,FALSE),0)</f>
        <v>0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Não</v>
      </c>
      <c r="W2821" t="str">
        <f t="shared" si="262"/>
        <v>Não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77947</v>
      </c>
      <c r="C2822">
        <f>IFERROR(VLOOKUP(A2822,[1]Monitoramento_Base_somente_disp!$A:$J,6,FALSE),0)</f>
        <v>15472056</v>
      </c>
      <c r="D2822">
        <f>IFERROR(VLOOKUP(A2822,[1]Monitoramento_Base_somente_disp!$A:$J,7,FALSE),0)</f>
        <v>0</v>
      </c>
      <c r="E2822">
        <f>IFERROR(VLOOKUP(A2822,[1]Monitoramento_Base_somente_disp!$A:$J,8,FALSE),0)</f>
        <v>0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Não</v>
      </c>
      <c r="W2822" t="str">
        <f t="shared" ref="W2822:W2885" si="268">IF(E2822+K2822+Q2822&gt;0,"Sim","Não")</f>
        <v>Não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6542000</v>
      </c>
      <c r="D2823">
        <f>IFERROR(VLOOKUP(A2823,[1]Monitoramento_Base_somente_disp!$A:$J,7,FALSE),0)</f>
        <v>0</v>
      </c>
      <c r="E2823">
        <f>IFERROR(VLOOKUP(A2823,[1]Monitoramento_Base_somente_disp!$A:$J,8,FALSE),0)</f>
        <v>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Não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69488</v>
      </c>
      <c r="C2825">
        <f>IFERROR(VLOOKUP(A2825,[1]Monitoramento_Base_somente_disp!$A:$J,6,FALSE),0)</f>
        <v>9838572</v>
      </c>
      <c r="D2825">
        <f>IFERROR(VLOOKUP(A2825,[1]Monitoramento_Base_somente_disp!$A:$J,7,FALSE),0)</f>
        <v>0</v>
      </c>
      <c r="E2825">
        <f>IFERROR(VLOOKUP(A2825,[1]Monitoramento_Base_somente_disp!$A:$J,8,FALSE),0)</f>
        <v>0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Não</v>
      </c>
      <c r="W2825" t="str">
        <f t="shared" si="268"/>
        <v>Não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0</v>
      </c>
      <c r="K2826">
        <f>IFERROR(VLOOKUP(A2826,[2]Sheet1!$A:$I,7,FALSE),0)</f>
        <v>0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Não</v>
      </c>
      <c r="W2826" t="str">
        <f t="shared" si="268"/>
        <v>Não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0</v>
      </c>
      <c r="O2827">
        <f>IFERROR(VLOOKUP(A2827,[3]Sheet1!$A:$G,3,FALSE),0)</f>
        <v>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Não</v>
      </c>
      <c r="U2827" t="str">
        <f t="shared" si="266"/>
        <v>Não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95662</v>
      </c>
      <c r="O2828">
        <f>IFERROR(VLOOKUP(A2828,[3]Sheet1!$A:$G,3,FALSE),0)</f>
        <v>5863498</v>
      </c>
      <c r="P2828">
        <f>IFERROR(VLOOKUP(A2828,[3]Sheet1!$A:$G,4,FALSE),0)</f>
        <v>0</v>
      </c>
      <c r="Q2828">
        <f>IFERROR(VLOOKUP(A2828,[3]Sheet1!$A:$G,5,FALSE),0)</f>
        <v>0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Não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0</v>
      </c>
      <c r="I2830">
        <f>IFERROR(VLOOKUP(A2830,[2]Sheet1!$A:$I,5,FALSE),0)</f>
        <v>484114</v>
      </c>
      <c r="J2830">
        <f>IFERROR(VLOOKUP(A2830,[2]Sheet1!$A:$I,6,FALSE),0)</f>
        <v>0</v>
      </c>
      <c r="K2830">
        <f>IFERROR(VLOOKUP(A2830,[2]Sheet1!$A:$I,7,FALSE),0)</f>
        <v>0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Não</v>
      </c>
      <c r="U2830" t="str">
        <f t="shared" si="266"/>
        <v>Sim</v>
      </c>
      <c r="V2830" t="str">
        <f t="shared" si="267"/>
        <v>Não</v>
      </c>
      <c r="W2830" t="str">
        <f t="shared" si="268"/>
        <v>Não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18510950</v>
      </c>
      <c r="D2831">
        <f>IFERROR(VLOOKUP(A2831,[1]Monitoramento_Base_somente_disp!$A:$J,7,FALSE),0)</f>
        <v>0</v>
      </c>
      <c r="E2831">
        <f>IFERROR(VLOOKUP(A2831,[1]Monitoramento_Base_somente_disp!$A:$J,8,FALSE),0)</f>
        <v>0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0</v>
      </c>
      <c r="I2831">
        <f>IFERROR(VLOOKUP(A2831,[2]Sheet1!$A:$I,5,FALSE),0)</f>
        <v>554492</v>
      </c>
      <c r="J2831">
        <f>IFERROR(VLOOKUP(A2831,[2]Sheet1!$A:$I,6,FALSE),0)</f>
        <v>0</v>
      </c>
      <c r="K2831">
        <f>IFERROR(VLOOKUP(A2831,[2]Sheet1!$A:$I,7,FALSE),0)</f>
        <v>0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Não</v>
      </c>
      <c r="U2831" t="str">
        <f t="shared" si="266"/>
        <v>Sim</v>
      </c>
      <c r="V2831" t="str">
        <f t="shared" si="267"/>
        <v>Não</v>
      </c>
      <c r="W2831" t="str">
        <f t="shared" si="268"/>
        <v>Não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0</v>
      </c>
      <c r="I2833">
        <f>IFERROR(VLOOKUP(A2833,[2]Sheet1!$A:$I,5,FALSE),0)</f>
        <v>978913</v>
      </c>
      <c r="J2833">
        <f>IFERROR(VLOOKUP(A2833,[2]Sheet1!$A:$I,6,FALSE),0)</f>
        <v>0</v>
      </c>
      <c r="K2833">
        <f>IFERROR(VLOOKUP(A2833,[2]Sheet1!$A:$I,7,FALSE),0)</f>
        <v>0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Não</v>
      </c>
      <c r="U2833" t="str">
        <f t="shared" si="266"/>
        <v>Sim</v>
      </c>
      <c r="V2833" t="str">
        <f t="shared" si="267"/>
        <v>Não</v>
      </c>
      <c r="W2833" t="str">
        <f t="shared" si="268"/>
        <v>Não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0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Não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0</v>
      </c>
      <c r="I2835">
        <f>IFERROR(VLOOKUP(A2835,[2]Sheet1!$A:$I,5,FALSE),0)</f>
        <v>349026</v>
      </c>
      <c r="J2835">
        <f>IFERROR(VLOOKUP(A2835,[2]Sheet1!$A:$I,6,FALSE),0)</f>
        <v>0</v>
      </c>
      <c r="K2835">
        <f>IFERROR(VLOOKUP(A2835,[2]Sheet1!$A:$I,7,FALSE),0)</f>
        <v>0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Não</v>
      </c>
      <c r="U2835" t="str">
        <f t="shared" si="266"/>
        <v>Sim</v>
      </c>
      <c r="V2835" t="str">
        <f t="shared" si="267"/>
        <v>Não</v>
      </c>
      <c r="W2835" t="str">
        <f t="shared" si="268"/>
        <v>Não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0</v>
      </c>
      <c r="O2836">
        <f>IFERROR(VLOOKUP(A2836,[3]Sheet1!$A:$G,3,FALSE),0)</f>
        <v>0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Não</v>
      </c>
      <c r="U2836" t="str">
        <f t="shared" si="266"/>
        <v>Não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709502</v>
      </c>
      <c r="O2837">
        <f>IFERROR(VLOOKUP(A2837,[3]Sheet1!$A:$G,3,FALSE),0)</f>
        <v>0</v>
      </c>
      <c r="P2837">
        <f>IFERROR(VLOOKUP(A2837,[3]Sheet1!$A:$G,4,FALSE),0)</f>
        <v>0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Não</v>
      </c>
      <c r="V2837" t="str">
        <f t="shared" si="267"/>
        <v>Não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445133</v>
      </c>
      <c r="I2838">
        <f>IFERROR(VLOOKUP(A2838,[2]Sheet1!$A:$I,5,FALSE),0)</f>
        <v>298039</v>
      </c>
      <c r="J2838">
        <f>IFERROR(VLOOKUP(A2838,[2]Sheet1!$A:$I,6,FALSE),0)</f>
        <v>0</v>
      </c>
      <c r="K2838">
        <f>IFERROR(VLOOKUP(A2838,[2]Sheet1!$A:$I,7,FALSE),0)</f>
        <v>0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Não</v>
      </c>
      <c r="W2838" t="str">
        <f t="shared" si="268"/>
        <v>Não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50725</v>
      </c>
      <c r="I2839">
        <f>IFERROR(VLOOKUP(A2839,[2]Sheet1!$A:$I,5,FALSE),0)</f>
        <v>0</v>
      </c>
      <c r="J2839">
        <f>IFERROR(VLOOKUP(A2839,[2]Sheet1!$A:$I,6,FALSE),0)</f>
        <v>0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Não</v>
      </c>
      <c r="V2839" t="str">
        <f t="shared" si="267"/>
        <v>Não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429308</v>
      </c>
      <c r="O2840">
        <f>IFERROR(VLOOKUP(A2840,[3]Sheet1!$A:$G,3,FALSE),0)</f>
        <v>0</v>
      </c>
      <c r="P2840">
        <f>IFERROR(VLOOKUP(A2840,[3]Sheet1!$A:$G,4,FALSE),0)</f>
        <v>0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Não</v>
      </c>
      <c r="V2840" t="str">
        <f t="shared" si="267"/>
        <v>Não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0</v>
      </c>
      <c r="I2841">
        <f>IFERROR(VLOOKUP(A2841,[2]Sheet1!$A:$I,5,FALSE),0)</f>
        <v>397723</v>
      </c>
      <c r="J2841">
        <f>IFERROR(VLOOKUP(A2841,[2]Sheet1!$A:$I,6,FALSE),0)</f>
        <v>0</v>
      </c>
      <c r="K2841">
        <f>IFERROR(VLOOKUP(A2841,[2]Sheet1!$A:$I,7,FALSE),0)</f>
        <v>0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Não</v>
      </c>
      <c r="U2841" t="str">
        <f t="shared" si="266"/>
        <v>Sim</v>
      </c>
      <c r="V2841" t="str">
        <f t="shared" si="267"/>
        <v>Não</v>
      </c>
      <c r="W2841" t="str">
        <f t="shared" si="268"/>
        <v>Não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0</v>
      </c>
      <c r="I2842">
        <f>IFERROR(VLOOKUP(A2842,[2]Sheet1!$A:$I,5,FALSE),0)</f>
        <v>211280</v>
      </c>
      <c r="J2842">
        <f>IFERROR(VLOOKUP(A2842,[2]Sheet1!$A:$I,6,FALSE),0)</f>
        <v>0</v>
      </c>
      <c r="K2842">
        <f>IFERROR(VLOOKUP(A2842,[2]Sheet1!$A:$I,7,FALSE),0)</f>
        <v>0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Não</v>
      </c>
      <c r="U2842" t="str">
        <f t="shared" si="266"/>
        <v>Sim</v>
      </c>
      <c r="V2842" t="str">
        <f t="shared" si="267"/>
        <v>Não</v>
      </c>
      <c r="W2842" t="str">
        <f t="shared" si="268"/>
        <v>Não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420679</v>
      </c>
      <c r="I2843">
        <f>IFERROR(VLOOKUP(A2843,[2]Sheet1!$A:$I,5,FALSE),0)</f>
        <v>0</v>
      </c>
      <c r="J2843">
        <f>IFERROR(VLOOKUP(A2843,[2]Sheet1!$A:$I,6,FALSE),0)</f>
        <v>0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Não</v>
      </c>
      <c r="V2843" t="str">
        <f t="shared" si="267"/>
        <v>Não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46412</v>
      </c>
      <c r="C2844">
        <f>IFERROR(VLOOKUP(A2844,[1]Monitoramento_Base_somente_disp!$A:$J,6,FALSE),0)</f>
        <v>12280052</v>
      </c>
      <c r="D2844">
        <f>IFERROR(VLOOKUP(A2844,[1]Monitoramento_Base_somente_disp!$A:$J,7,FALSE),0)</f>
        <v>0</v>
      </c>
      <c r="E2844">
        <f>IFERROR(VLOOKUP(A2844,[1]Monitoramento_Base_somente_disp!$A:$J,8,FALSE),0)</f>
        <v>0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Não</v>
      </c>
      <c r="W2844" t="str">
        <f t="shared" si="268"/>
        <v>Não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0</v>
      </c>
      <c r="I2845">
        <f>IFERROR(VLOOKUP(A2845,[2]Sheet1!$A:$I,5,FALSE),0)</f>
        <v>238442</v>
      </c>
      <c r="J2845">
        <f>IFERROR(VLOOKUP(A2845,[2]Sheet1!$A:$I,6,FALSE),0)</f>
        <v>0</v>
      </c>
      <c r="K2845">
        <f>IFERROR(VLOOKUP(A2845,[2]Sheet1!$A:$I,7,FALSE),0)</f>
        <v>0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Não</v>
      </c>
      <c r="U2845" t="str">
        <f t="shared" si="266"/>
        <v>Sim</v>
      </c>
      <c r="V2845" t="str">
        <f t="shared" si="267"/>
        <v>Não</v>
      </c>
      <c r="W2845" t="str">
        <f t="shared" si="268"/>
        <v>Não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29003750</v>
      </c>
      <c r="D2847">
        <f>IFERROR(VLOOKUP(A2847,[1]Monitoramento_Base_somente_disp!$A:$J,7,FALSE),0)</f>
        <v>0</v>
      </c>
      <c r="E2847">
        <f>IFERROR(VLOOKUP(A2847,[1]Monitoramento_Base_somente_disp!$A:$J,8,FALSE),0)</f>
        <v>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Não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0</v>
      </c>
      <c r="I2848">
        <f>IFERROR(VLOOKUP(A2848,[2]Sheet1!$A:$I,5,FALSE),0)</f>
        <v>693499</v>
      </c>
      <c r="J2848">
        <f>IFERROR(VLOOKUP(A2848,[2]Sheet1!$A:$I,6,FALSE),0)</f>
        <v>0</v>
      </c>
      <c r="K2848">
        <f>IFERROR(VLOOKUP(A2848,[2]Sheet1!$A:$I,7,FALSE),0)</f>
        <v>0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Não</v>
      </c>
      <c r="U2848" t="str">
        <f t="shared" si="266"/>
        <v>Sim</v>
      </c>
      <c r="V2848" t="str">
        <f t="shared" si="267"/>
        <v>Não</v>
      </c>
      <c r="W2848" t="str">
        <f t="shared" si="268"/>
        <v>Não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11498750</v>
      </c>
      <c r="D2849">
        <f>IFERROR(VLOOKUP(A2849,[1]Monitoramento_Base_somente_disp!$A:$J,7,FALSE),0)</f>
        <v>0</v>
      </c>
      <c r="E2849">
        <f>IFERROR(VLOOKUP(A2849,[1]Monitoramento_Base_somente_disp!$A:$J,8,FALSE),0)</f>
        <v>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0</v>
      </c>
      <c r="I2849">
        <f>IFERROR(VLOOKUP(A2849,[2]Sheet1!$A:$I,5,FALSE),0)</f>
        <v>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Não</v>
      </c>
      <c r="U2849" t="str">
        <f t="shared" si="266"/>
        <v>Sim</v>
      </c>
      <c r="V2849" t="str">
        <f t="shared" si="267"/>
        <v>Não</v>
      </c>
      <c r="W2849" t="str">
        <f t="shared" si="268"/>
        <v>Não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0</v>
      </c>
      <c r="I2850">
        <f>IFERROR(VLOOKUP(A2850,[2]Sheet1!$A:$I,5,FALSE),0)</f>
        <v>262185</v>
      </c>
      <c r="J2850">
        <f>IFERROR(VLOOKUP(A2850,[2]Sheet1!$A:$I,6,FALSE),0)</f>
        <v>0</v>
      </c>
      <c r="K2850">
        <f>IFERROR(VLOOKUP(A2850,[2]Sheet1!$A:$I,7,FALSE),0)</f>
        <v>0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Não</v>
      </c>
      <c r="U2850" t="str">
        <f t="shared" si="266"/>
        <v>Sim</v>
      </c>
      <c r="V2850" t="str">
        <f t="shared" si="267"/>
        <v>Não</v>
      </c>
      <c r="W2850" t="str">
        <f t="shared" si="268"/>
        <v>Não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19665775</v>
      </c>
      <c r="D2851">
        <f>IFERROR(VLOOKUP(A2851,[1]Monitoramento_Base_somente_disp!$A:$J,7,FALSE),0)</f>
        <v>0</v>
      </c>
      <c r="E2851">
        <f>IFERROR(VLOOKUP(A2851,[1]Monitoramento_Base_somente_disp!$A:$J,8,FALSE),0)</f>
        <v>0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0</v>
      </c>
      <c r="O2851">
        <f>IFERROR(VLOOKUP(A2851,[3]Sheet1!$A:$G,3,FALSE),0)</f>
        <v>0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Não</v>
      </c>
      <c r="U2851" t="str">
        <f t="shared" si="266"/>
        <v>Sim</v>
      </c>
      <c r="V2851" t="str">
        <f t="shared" si="267"/>
        <v>Não</v>
      </c>
      <c r="W2851" t="str">
        <f t="shared" si="268"/>
        <v>Não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67416400</v>
      </c>
      <c r="D2853">
        <f>IFERROR(VLOOKUP(A2853,[1]Monitoramento_Base_somente_disp!$A:$J,7,FALSE),0)</f>
        <v>0</v>
      </c>
      <c r="E2853">
        <f>IFERROR(VLOOKUP(A2853,[1]Monitoramento_Base_somente_disp!$A:$J,8,FALSE),0)</f>
        <v>0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0</v>
      </c>
      <c r="I2853">
        <f>IFERROR(VLOOKUP(A2853,[2]Sheet1!$A:$I,5,FALSE),0)</f>
        <v>6028886</v>
      </c>
      <c r="J2853">
        <f>IFERROR(VLOOKUP(A2853,[2]Sheet1!$A:$I,6,FALSE),0)</f>
        <v>0</v>
      </c>
      <c r="K2853">
        <f>IFERROR(VLOOKUP(A2853,[2]Sheet1!$A:$I,7,FALSE),0)</f>
        <v>0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Não</v>
      </c>
      <c r="U2853" t="str">
        <f t="shared" si="266"/>
        <v>Sim</v>
      </c>
      <c r="V2853" t="str">
        <f t="shared" si="267"/>
        <v>Não</v>
      </c>
      <c r="W2853" t="str">
        <f t="shared" si="268"/>
        <v>Não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0</v>
      </c>
      <c r="I2855">
        <f>IFERROR(VLOOKUP(A2855,[2]Sheet1!$A:$I,5,FALSE),0)</f>
        <v>288465</v>
      </c>
      <c r="J2855">
        <f>IFERROR(VLOOKUP(A2855,[2]Sheet1!$A:$I,6,FALSE),0)</f>
        <v>0</v>
      </c>
      <c r="K2855">
        <f>IFERROR(VLOOKUP(A2855,[2]Sheet1!$A:$I,7,FALSE),0)</f>
        <v>0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Não</v>
      </c>
      <c r="U2855" t="str">
        <f t="shared" si="266"/>
        <v>Sim</v>
      </c>
      <c r="V2855" t="str">
        <f t="shared" si="267"/>
        <v>Não</v>
      </c>
      <c r="W2855" t="str">
        <f t="shared" si="268"/>
        <v>Não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5444200</v>
      </c>
      <c r="D2856">
        <f>IFERROR(VLOOKUP(A2856,[1]Monitoramento_Base_somente_disp!$A:$J,7,FALSE),0)</f>
        <v>0</v>
      </c>
      <c r="E2856">
        <f>IFERROR(VLOOKUP(A2856,[1]Monitoramento_Base_somente_disp!$A:$J,8,FALSE),0)</f>
        <v>0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16308</v>
      </c>
      <c r="I2856">
        <f>IFERROR(VLOOKUP(A2856,[2]Sheet1!$A:$I,5,FALSE),0)</f>
        <v>392515</v>
      </c>
      <c r="J2856">
        <f>IFERROR(VLOOKUP(A2856,[2]Sheet1!$A:$I,6,FALSE),0)</f>
        <v>0</v>
      </c>
      <c r="K2856">
        <f>IFERROR(VLOOKUP(A2856,[2]Sheet1!$A:$I,7,FALSE),0)</f>
        <v>0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Não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0</v>
      </c>
      <c r="I2861">
        <f>IFERROR(VLOOKUP(A2861,[2]Sheet1!$A:$I,5,FALSE),0)</f>
        <v>500677</v>
      </c>
      <c r="J2861">
        <f>IFERROR(VLOOKUP(A2861,[2]Sheet1!$A:$I,6,FALSE),0)</f>
        <v>0</v>
      </c>
      <c r="K2861">
        <f>IFERROR(VLOOKUP(A2861,[2]Sheet1!$A:$I,7,FALSE),0)</f>
        <v>0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Não</v>
      </c>
      <c r="U2861" t="str">
        <f t="shared" si="266"/>
        <v>Sim</v>
      </c>
      <c r="V2861" t="str">
        <f t="shared" si="267"/>
        <v>Não</v>
      </c>
      <c r="W2861" t="str">
        <f t="shared" si="268"/>
        <v>Não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0</v>
      </c>
      <c r="I2862">
        <f>IFERROR(VLOOKUP(A2862,[2]Sheet1!$A:$I,5,FALSE),0)</f>
        <v>4275467</v>
      </c>
      <c r="J2862">
        <f>IFERROR(VLOOKUP(A2862,[2]Sheet1!$A:$I,6,FALSE),0)</f>
        <v>0</v>
      </c>
      <c r="K2862">
        <f>IFERROR(VLOOKUP(A2862,[2]Sheet1!$A:$I,7,FALSE),0)</f>
        <v>0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Não</v>
      </c>
      <c r="U2862" t="str">
        <f t="shared" si="266"/>
        <v>Sim</v>
      </c>
      <c r="V2862" t="str">
        <f t="shared" si="267"/>
        <v>Não</v>
      </c>
      <c r="W2862" t="str">
        <f t="shared" si="268"/>
        <v>Não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25431800</v>
      </c>
      <c r="D2863">
        <f>IFERROR(VLOOKUP(A2863,[1]Monitoramento_Base_somente_disp!$A:$J,7,FALSE),0)</f>
        <v>0</v>
      </c>
      <c r="E2863">
        <f>IFERROR(VLOOKUP(A2863,[1]Monitoramento_Base_somente_disp!$A:$J,8,FALSE),0)</f>
        <v>0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0</v>
      </c>
      <c r="I2863">
        <f>IFERROR(VLOOKUP(A2863,[2]Sheet1!$A:$I,5,FALSE),0)</f>
        <v>484105</v>
      </c>
      <c r="J2863">
        <f>IFERROR(VLOOKUP(A2863,[2]Sheet1!$A:$I,6,FALSE),0)</f>
        <v>0</v>
      </c>
      <c r="K2863">
        <f>IFERROR(VLOOKUP(A2863,[2]Sheet1!$A:$I,7,FALSE),0)</f>
        <v>0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Não</v>
      </c>
      <c r="U2863" t="str">
        <f t="shared" si="266"/>
        <v>Sim</v>
      </c>
      <c r="V2863" t="str">
        <f t="shared" si="267"/>
        <v>Não</v>
      </c>
      <c r="W2863" t="str">
        <f t="shared" si="268"/>
        <v>Não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0</v>
      </c>
      <c r="O2864">
        <f>IFERROR(VLOOKUP(A2864,[3]Sheet1!$A:$G,3,FALSE),0)</f>
        <v>0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Não</v>
      </c>
      <c r="U2864" t="str">
        <f t="shared" si="266"/>
        <v>Não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0</v>
      </c>
      <c r="I2865">
        <f>IFERROR(VLOOKUP(A2865,[2]Sheet1!$A:$I,5,FALSE),0)</f>
        <v>0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Não</v>
      </c>
      <c r="U2865" t="str">
        <f t="shared" si="266"/>
        <v>Não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0</v>
      </c>
      <c r="O2870">
        <f>IFERROR(VLOOKUP(A2870,[3]Sheet1!$A:$G,3,FALSE),0)</f>
        <v>0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Não</v>
      </c>
      <c r="U2870" t="str">
        <f t="shared" si="266"/>
        <v>Não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0</v>
      </c>
      <c r="I2871">
        <f>IFERROR(VLOOKUP(A2871,[2]Sheet1!$A:$I,5,FALSE),0)</f>
        <v>0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Não</v>
      </c>
      <c r="U2871" t="str">
        <f t="shared" si="266"/>
        <v>Não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63272</v>
      </c>
      <c r="C2872">
        <f>IFERROR(VLOOKUP(A2872,[1]Monitoramento_Base_somente_disp!$A:$J,6,FALSE),0)</f>
        <v>9239865</v>
      </c>
      <c r="D2872">
        <f>IFERROR(VLOOKUP(A2872,[1]Monitoramento_Base_somente_disp!$A:$J,7,FALSE),0)</f>
        <v>0</v>
      </c>
      <c r="E2872">
        <f>IFERROR(VLOOKUP(A2872,[1]Monitoramento_Base_somente_disp!$A:$J,8,FALSE),0)</f>
        <v>0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Não</v>
      </c>
      <c r="W2872" t="str">
        <f t="shared" si="268"/>
        <v>Não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2917357</v>
      </c>
      <c r="O2873">
        <f>IFERROR(VLOOKUP(A2873,[3]Sheet1!$A:$G,3,FALSE),0)</f>
        <v>0</v>
      </c>
      <c r="P2873">
        <f>IFERROR(VLOOKUP(A2873,[3]Sheet1!$A:$G,4,FALSE),0)</f>
        <v>0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Não</v>
      </c>
      <c r="V2873" t="str">
        <f t="shared" si="267"/>
        <v>Não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0</v>
      </c>
      <c r="I2874">
        <f>IFERROR(VLOOKUP(A2874,[2]Sheet1!$A:$I,5,FALSE),0)</f>
        <v>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Não</v>
      </c>
      <c r="U2874" t="str">
        <f t="shared" si="266"/>
        <v>Não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0</v>
      </c>
      <c r="O2875">
        <f>IFERROR(VLOOKUP(A2875,[3]Sheet1!$A:$G,3,FALSE),0)</f>
        <v>5509</v>
      </c>
      <c r="P2875">
        <f>IFERROR(VLOOKUP(A2875,[3]Sheet1!$A:$G,4,FALSE),0)</f>
        <v>0</v>
      </c>
      <c r="Q2875">
        <f>IFERROR(VLOOKUP(A2875,[3]Sheet1!$A:$G,5,FALSE),0)</f>
        <v>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Não</v>
      </c>
      <c r="U2875" t="str">
        <f t="shared" si="266"/>
        <v>Sim</v>
      </c>
      <c r="V2875" t="str">
        <f t="shared" si="267"/>
        <v>Não</v>
      </c>
      <c r="W2875" t="str">
        <f t="shared" si="268"/>
        <v>Não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8014475</v>
      </c>
      <c r="D2876">
        <f>IFERROR(VLOOKUP(A2876,[1]Monitoramento_Base_somente_disp!$A:$J,7,FALSE),0)</f>
        <v>0</v>
      </c>
      <c r="E2876">
        <f>IFERROR(VLOOKUP(A2876,[1]Monitoramento_Base_somente_disp!$A:$J,8,FALSE),0)</f>
        <v>0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0</v>
      </c>
      <c r="O2876">
        <f>IFERROR(VLOOKUP(A2876,[3]Sheet1!$A:$G,3,FALSE),0)</f>
        <v>0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Não</v>
      </c>
      <c r="U2876" t="str">
        <f t="shared" si="266"/>
        <v>Sim</v>
      </c>
      <c r="V2876" t="str">
        <f t="shared" si="267"/>
        <v>Não</v>
      </c>
      <c r="W2876" t="str">
        <f t="shared" si="268"/>
        <v>Não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10553875</v>
      </c>
      <c r="D2877">
        <f>IFERROR(VLOOKUP(A2877,[1]Monitoramento_Base_somente_disp!$A:$J,7,FALSE),0)</f>
        <v>0</v>
      </c>
      <c r="E2877">
        <f>IFERROR(VLOOKUP(A2877,[1]Monitoramento_Base_somente_disp!$A:$J,8,FALSE),0)</f>
        <v>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Não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64329</v>
      </c>
      <c r="O2878">
        <f>IFERROR(VLOOKUP(A2878,[3]Sheet1!$A:$G,3,FALSE),0)</f>
        <v>0</v>
      </c>
      <c r="P2878">
        <f>IFERROR(VLOOKUP(A2878,[3]Sheet1!$A:$G,4,FALSE),0)</f>
        <v>0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Não</v>
      </c>
      <c r="V2878" t="str">
        <f t="shared" si="267"/>
        <v>Não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0</v>
      </c>
      <c r="I2880">
        <f>IFERROR(VLOOKUP(A2880,[2]Sheet1!$A:$I,5,FALSE),0)</f>
        <v>222070</v>
      </c>
      <c r="J2880">
        <f>IFERROR(VLOOKUP(A2880,[2]Sheet1!$A:$I,6,FALSE),0)</f>
        <v>0</v>
      </c>
      <c r="K2880">
        <f>IFERROR(VLOOKUP(A2880,[2]Sheet1!$A:$I,7,FALSE),0)</f>
        <v>0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Não</v>
      </c>
      <c r="U2880" t="str">
        <f t="shared" si="266"/>
        <v>Sim</v>
      </c>
      <c r="V2880" t="str">
        <f t="shared" si="267"/>
        <v>Não</v>
      </c>
      <c r="W2880" t="str">
        <f t="shared" si="268"/>
        <v>Não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2195475</v>
      </c>
      <c r="D2881">
        <f>IFERROR(VLOOKUP(A2881,[1]Monitoramento_Base_somente_disp!$A:$J,7,FALSE),0)</f>
        <v>0</v>
      </c>
      <c r="E2881">
        <f>IFERROR(VLOOKUP(A2881,[1]Monitoramento_Base_somente_disp!$A:$J,8,FALSE),0)</f>
        <v>0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Não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364035</v>
      </c>
      <c r="O2882">
        <f>IFERROR(VLOOKUP(A2882,[3]Sheet1!$A:$G,3,FALSE),0)</f>
        <v>0</v>
      </c>
      <c r="P2882">
        <f>IFERROR(VLOOKUP(A2882,[3]Sheet1!$A:$G,4,FALSE),0)</f>
        <v>0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Não</v>
      </c>
      <c r="V2882" t="str">
        <f t="shared" si="267"/>
        <v>Não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0</v>
      </c>
      <c r="I2883">
        <f>IFERROR(VLOOKUP(A2883,[2]Sheet1!$A:$I,5,FALSE),0)</f>
        <v>937747</v>
      </c>
      <c r="J2883">
        <f>IFERROR(VLOOKUP(A2883,[2]Sheet1!$A:$I,6,FALSE),0)</f>
        <v>0</v>
      </c>
      <c r="K2883">
        <f>IFERROR(VLOOKUP(A2883,[2]Sheet1!$A:$I,7,FALSE),0)</f>
        <v>0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Não</v>
      </c>
      <c r="U2883" t="str">
        <f t="shared" si="266"/>
        <v>Sim</v>
      </c>
      <c r="V2883" t="str">
        <f t="shared" si="267"/>
        <v>Não</v>
      </c>
      <c r="W2883" t="str">
        <f t="shared" si="268"/>
        <v>Não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0</v>
      </c>
      <c r="I2885">
        <f>IFERROR(VLOOKUP(A2885,[2]Sheet1!$A:$I,5,FALSE),0)</f>
        <v>277231</v>
      </c>
      <c r="J2885">
        <f>IFERROR(VLOOKUP(A2885,[2]Sheet1!$A:$I,6,FALSE),0)</f>
        <v>0</v>
      </c>
      <c r="K2885">
        <f>IFERROR(VLOOKUP(A2885,[2]Sheet1!$A:$I,7,FALSE),0)</f>
        <v>0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Não</v>
      </c>
      <c r="U2885" t="str">
        <f t="shared" si="266"/>
        <v>Sim</v>
      </c>
      <c r="V2885" t="str">
        <f t="shared" si="267"/>
        <v>Não</v>
      </c>
      <c r="W2885" t="str">
        <f t="shared" si="268"/>
        <v>Não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7551225</v>
      </c>
      <c r="D2886">
        <f>IFERROR(VLOOKUP(A2886,[1]Monitoramento_Base_somente_disp!$A:$J,7,FALSE),0)</f>
        <v>0</v>
      </c>
      <c r="E2886">
        <f>IFERROR(VLOOKUP(A2886,[1]Monitoramento_Base_somente_disp!$A:$J,8,FALSE),0)</f>
        <v>0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0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0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Não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Não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251138</v>
      </c>
      <c r="I2887">
        <f>IFERROR(VLOOKUP(A2887,[2]Sheet1!$A:$I,5,FALSE),0)</f>
        <v>0</v>
      </c>
      <c r="J2887">
        <f>IFERROR(VLOOKUP(A2887,[2]Sheet1!$A:$I,6,FALSE),0)</f>
        <v>0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Não</v>
      </c>
      <c r="V2887" t="str">
        <f t="shared" si="273"/>
        <v>Não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681918</v>
      </c>
      <c r="I2889">
        <f>IFERROR(VLOOKUP(A2889,[2]Sheet1!$A:$I,5,FALSE),0)</f>
        <v>0</v>
      </c>
      <c r="J2889">
        <f>IFERROR(VLOOKUP(A2889,[2]Sheet1!$A:$I,6,FALSE),0)</f>
        <v>0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Não</v>
      </c>
      <c r="V2889" t="str">
        <f t="shared" si="273"/>
        <v>Não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219050</v>
      </c>
      <c r="C2890">
        <f>IFERROR(VLOOKUP(A2890,[1]Monitoramento_Base_somente_disp!$A:$J,6,FALSE),0)</f>
        <v>16628404</v>
      </c>
      <c r="D2890">
        <f>IFERROR(VLOOKUP(A2890,[1]Monitoramento_Base_somente_disp!$A:$J,7,FALSE),0)</f>
        <v>0</v>
      </c>
      <c r="E2890">
        <f>IFERROR(VLOOKUP(A2890,[1]Monitoramento_Base_somente_disp!$A:$J,8,FALSE),0)</f>
        <v>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Não</v>
      </c>
      <c r="W2890" t="str">
        <f t="shared" si="274"/>
        <v>Não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62702</v>
      </c>
      <c r="I2891">
        <f>IFERROR(VLOOKUP(A2891,[2]Sheet1!$A:$I,5,FALSE),0)</f>
        <v>221787</v>
      </c>
      <c r="J2891">
        <f>IFERROR(VLOOKUP(A2891,[2]Sheet1!$A:$I,6,FALSE),0)</f>
        <v>0</v>
      </c>
      <c r="K2891">
        <f>IFERROR(VLOOKUP(A2891,[2]Sheet1!$A:$I,7,FALSE),0)</f>
        <v>0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Não</v>
      </c>
      <c r="W2891" t="str">
        <f t="shared" si="274"/>
        <v>Não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0</v>
      </c>
      <c r="O2892">
        <f>IFERROR(VLOOKUP(A2892,[3]Sheet1!$A:$G,3,FALSE),0)</f>
        <v>0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Não</v>
      </c>
      <c r="U2892" t="str">
        <f t="shared" si="272"/>
        <v>Não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712913</v>
      </c>
      <c r="O2893">
        <f>IFERROR(VLOOKUP(A2893,[3]Sheet1!$A:$G,3,FALSE),0)</f>
        <v>0</v>
      </c>
      <c r="P2893">
        <f>IFERROR(VLOOKUP(A2893,[3]Sheet1!$A:$G,4,FALSE),0)</f>
        <v>0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Não</v>
      </c>
      <c r="V2893" t="str">
        <f t="shared" si="273"/>
        <v>Não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188687</v>
      </c>
      <c r="O2894">
        <f>IFERROR(VLOOKUP(A2894,[3]Sheet1!$A:$G,3,FALSE),0)</f>
        <v>0</v>
      </c>
      <c r="P2894">
        <f>IFERROR(VLOOKUP(A2894,[3]Sheet1!$A:$G,4,FALSE),0)</f>
        <v>0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Não</v>
      </c>
      <c r="V2894" t="str">
        <f t="shared" si="273"/>
        <v>Não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91825</v>
      </c>
      <c r="O2895">
        <f>IFERROR(VLOOKUP(A2895,[3]Sheet1!$A:$G,3,FALSE),0)</f>
        <v>0</v>
      </c>
      <c r="P2895">
        <f>IFERROR(VLOOKUP(A2895,[3]Sheet1!$A:$G,4,FALSE),0)</f>
        <v>0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Não</v>
      </c>
      <c r="V2895" t="str">
        <f t="shared" si="273"/>
        <v>Não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1612311875</v>
      </c>
      <c r="D2896">
        <f>IFERROR(VLOOKUP(A2896,[1]Monitoramento_Base_somente_disp!$A:$J,7,FALSE),0)</f>
        <v>0</v>
      </c>
      <c r="E2896">
        <f>IFERROR(VLOOKUP(A2896,[1]Monitoramento_Base_somente_disp!$A:$J,8,FALSE),0)</f>
        <v>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Não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0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0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Não</v>
      </c>
      <c r="U2897" t="str">
        <f t="shared" si="272"/>
        <v>Sim</v>
      </c>
      <c r="V2897" t="str">
        <f t="shared" si="273"/>
        <v>Não</v>
      </c>
      <c r="W2897" t="str">
        <f t="shared" si="274"/>
        <v>Não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0</v>
      </c>
      <c r="I2898">
        <f>IFERROR(VLOOKUP(A2898,[2]Sheet1!$A:$I,5,FALSE),0)</f>
        <v>813130</v>
      </c>
      <c r="J2898">
        <f>IFERROR(VLOOKUP(A2898,[2]Sheet1!$A:$I,6,FALSE),0)</f>
        <v>0</v>
      </c>
      <c r="K2898">
        <f>IFERROR(VLOOKUP(A2898,[2]Sheet1!$A:$I,7,FALSE),0)</f>
        <v>0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Não</v>
      </c>
      <c r="U2898" t="str">
        <f t="shared" si="272"/>
        <v>Sim</v>
      </c>
      <c r="V2898" t="str">
        <f t="shared" si="273"/>
        <v>Não</v>
      </c>
      <c r="W2898" t="str">
        <f t="shared" si="274"/>
        <v>Não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68980</v>
      </c>
      <c r="C2899">
        <f>IFERROR(VLOOKUP(A2899,[1]Monitoramento_Base_somente_disp!$A:$J,6,FALSE),0)</f>
        <v>9492657</v>
      </c>
      <c r="D2899">
        <f>IFERROR(VLOOKUP(A2899,[1]Monitoramento_Base_somente_disp!$A:$J,7,FALSE),0)</f>
        <v>0</v>
      </c>
      <c r="E2899">
        <f>IFERROR(VLOOKUP(A2899,[1]Monitoramento_Base_somente_disp!$A:$J,8,FALSE),0)</f>
        <v>0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Não</v>
      </c>
      <c r="W2899" t="str">
        <f t="shared" si="274"/>
        <v>Não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102597</v>
      </c>
      <c r="C2901">
        <f>IFERROR(VLOOKUP(A2901,[1]Monitoramento_Base_somente_disp!$A:$J,6,FALSE),0)</f>
        <v>790096797</v>
      </c>
      <c r="D2901">
        <f>IFERROR(VLOOKUP(A2901,[1]Monitoramento_Base_somente_disp!$A:$J,7,FALSE),0)</f>
        <v>0</v>
      </c>
      <c r="E2901">
        <f>IFERROR(VLOOKUP(A2901,[1]Monitoramento_Base_somente_disp!$A:$J,8,FALSE),0)</f>
        <v>0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Não</v>
      </c>
      <c r="W2901" t="str">
        <f t="shared" si="274"/>
        <v>Não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0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Não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0</v>
      </c>
      <c r="I2903">
        <f>IFERROR(VLOOKUP(A2903,[2]Sheet1!$A:$I,5,FALSE),0)</f>
        <v>0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Não</v>
      </c>
      <c r="U2903" t="str">
        <f t="shared" si="272"/>
        <v>Não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0</v>
      </c>
      <c r="I2904">
        <f>IFERROR(VLOOKUP(A2904,[2]Sheet1!$A:$I,5,FALSE),0)</f>
        <v>0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Não</v>
      </c>
      <c r="U2904" t="str">
        <f t="shared" si="272"/>
        <v>Não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0</v>
      </c>
      <c r="I2905">
        <f>IFERROR(VLOOKUP(A2905,[2]Sheet1!$A:$I,5,FALSE),0)</f>
        <v>88279</v>
      </c>
      <c r="J2905">
        <f>IFERROR(VLOOKUP(A2905,[2]Sheet1!$A:$I,6,FALSE),0)</f>
        <v>0</v>
      </c>
      <c r="K2905">
        <f>IFERROR(VLOOKUP(A2905,[2]Sheet1!$A:$I,7,FALSE),0)</f>
        <v>0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Não</v>
      </c>
      <c r="U2905" t="str">
        <f t="shared" si="272"/>
        <v>Sim</v>
      </c>
      <c r="V2905" t="str">
        <f t="shared" si="273"/>
        <v>Não</v>
      </c>
      <c r="W2905" t="str">
        <f t="shared" si="274"/>
        <v>Não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0</v>
      </c>
      <c r="I2907">
        <f>IFERROR(VLOOKUP(A2907,[2]Sheet1!$A:$I,5,FALSE),0)</f>
        <v>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Não</v>
      </c>
      <c r="U2907" t="str">
        <f t="shared" si="272"/>
        <v>Não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0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Não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129855</v>
      </c>
      <c r="O2909">
        <f>IFERROR(VLOOKUP(A2909,[3]Sheet1!$A:$G,3,FALSE),0)</f>
        <v>0</v>
      </c>
      <c r="P2909">
        <f>IFERROR(VLOOKUP(A2909,[3]Sheet1!$A:$G,4,FALSE),0)</f>
        <v>0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Não</v>
      </c>
      <c r="V2909" t="str">
        <f t="shared" si="273"/>
        <v>Não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4650</v>
      </c>
      <c r="D2910">
        <f>IFERROR(VLOOKUP(A2910,[1]Monitoramento_Base_somente_disp!$A:$J,7,FALSE),0)</f>
        <v>0</v>
      </c>
      <c r="E2910">
        <f>IFERROR(VLOOKUP(A2910,[1]Monitoramento_Base_somente_disp!$A:$J,8,FALSE),0)</f>
        <v>0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0</v>
      </c>
      <c r="I2910">
        <f>IFERROR(VLOOKUP(A2910,[2]Sheet1!$A:$I,5,FALSE),0)</f>
        <v>765536</v>
      </c>
      <c r="J2910">
        <f>IFERROR(VLOOKUP(A2910,[2]Sheet1!$A:$I,6,FALSE),0)</f>
        <v>0</v>
      </c>
      <c r="K2910">
        <f>IFERROR(VLOOKUP(A2910,[2]Sheet1!$A:$I,7,FALSE),0)</f>
        <v>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Não</v>
      </c>
      <c r="U2910" t="str">
        <f t="shared" si="272"/>
        <v>Sim</v>
      </c>
      <c r="V2910" t="str">
        <f t="shared" si="273"/>
        <v>Não</v>
      </c>
      <c r="W2910" t="str">
        <f t="shared" si="274"/>
        <v>Não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12148500</v>
      </c>
      <c r="D2911">
        <f>IFERROR(VLOOKUP(A2911,[1]Monitoramento_Base_somente_disp!$A:$J,7,FALSE),0)</f>
        <v>0</v>
      </c>
      <c r="E2911">
        <f>IFERROR(VLOOKUP(A2911,[1]Monitoramento_Base_somente_disp!$A:$J,8,FALSE),0)</f>
        <v>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0</v>
      </c>
      <c r="I2911">
        <f>IFERROR(VLOOKUP(A2911,[2]Sheet1!$A:$I,5,FALSE),0)</f>
        <v>257365</v>
      </c>
      <c r="J2911">
        <f>IFERROR(VLOOKUP(A2911,[2]Sheet1!$A:$I,6,FALSE),0)</f>
        <v>0</v>
      </c>
      <c r="K2911">
        <f>IFERROR(VLOOKUP(A2911,[2]Sheet1!$A:$I,7,FALSE),0)</f>
        <v>0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Não</v>
      </c>
      <c r="U2911" t="str">
        <f t="shared" si="272"/>
        <v>Sim</v>
      </c>
      <c r="V2911" t="str">
        <f t="shared" si="273"/>
        <v>Não</v>
      </c>
      <c r="W2911" t="str">
        <f t="shared" si="274"/>
        <v>Não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0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Não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192174</v>
      </c>
      <c r="O2913">
        <f>IFERROR(VLOOKUP(A2913,[3]Sheet1!$A:$G,3,FALSE),0)</f>
        <v>0</v>
      </c>
      <c r="P2913">
        <f>IFERROR(VLOOKUP(A2913,[3]Sheet1!$A:$G,4,FALSE),0)</f>
        <v>0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Não</v>
      </c>
      <c r="V2913" t="str">
        <f t="shared" si="273"/>
        <v>Não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38012</v>
      </c>
      <c r="C2914">
        <f>IFERROR(VLOOKUP(A2914,[1]Monitoramento_Base_somente_disp!$A:$J,6,FALSE),0)</f>
        <v>11251258</v>
      </c>
      <c r="D2914">
        <f>IFERROR(VLOOKUP(A2914,[1]Monitoramento_Base_somente_disp!$A:$J,7,FALSE),0)</f>
        <v>0</v>
      </c>
      <c r="E2914">
        <f>IFERROR(VLOOKUP(A2914,[1]Monitoramento_Base_somente_disp!$A:$J,8,FALSE),0)</f>
        <v>0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Não</v>
      </c>
      <c r="W2914" t="str">
        <f t="shared" si="274"/>
        <v>Não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7159225</v>
      </c>
      <c r="D2915">
        <f>IFERROR(VLOOKUP(A2915,[1]Monitoramento_Base_somente_disp!$A:$J,7,FALSE),0)</f>
        <v>0</v>
      </c>
      <c r="E2915">
        <f>IFERROR(VLOOKUP(A2915,[1]Monitoramento_Base_somente_disp!$A:$J,8,FALSE),0)</f>
        <v>0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0</v>
      </c>
      <c r="I2915">
        <f>IFERROR(VLOOKUP(A2915,[2]Sheet1!$A:$I,5,FALSE),0)</f>
        <v>532762</v>
      </c>
      <c r="J2915">
        <f>IFERROR(VLOOKUP(A2915,[2]Sheet1!$A:$I,6,FALSE),0)</f>
        <v>0</v>
      </c>
      <c r="K2915">
        <f>IFERROR(VLOOKUP(A2915,[2]Sheet1!$A:$I,7,FALSE),0)</f>
        <v>0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Não</v>
      </c>
      <c r="U2915" t="str">
        <f t="shared" si="272"/>
        <v>Sim</v>
      </c>
      <c r="V2915" t="str">
        <f t="shared" si="273"/>
        <v>Não</v>
      </c>
      <c r="W2915" t="str">
        <f t="shared" si="274"/>
        <v>Não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262725</v>
      </c>
      <c r="D2916">
        <f>IFERROR(VLOOKUP(A2916,[1]Monitoramento_Base_somente_disp!$A:$J,7,FALSE),0)</f>
        <v>0</v>
      </c>
      <c r="E2916">
        <f>IFERROR(VLOOKUP(A2916,[1]Monitoramento_Base_somente_disp!$A:$J,8,FALSE),0)</f>
        <v>0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Não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6156450</v>
      </c>
      <c r="D2917">
        <f>IFERROR(VLOOKUP(A2917,[1]Monitoramento_Base_somente_disp!$A:$J,7,FALSE),0)</f>
        <v>0</v>
      </c>
      <c r="E2917">
        <f>IFERROR(VLOOKUP(A2917,[1]Monitoramento_Base_somente_disp!$A:$J,8,FALSE),0)</f>
        <v>0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445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Não</v>
      </c>
      <c r="W2917" t="str">
        <f t="shared" si="274"/>
        <v>Não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172913</v>
      </c>
      <c r="O2920">
        <f>IFERROR(VLOOKUP(A2920,[3]Sheet1!$A:$G,3,FALSE),0)</f>
        <v>0</v>
      </c>
      <c r="P2920">
        <f>IFERROR(VLOOKUP(A2920,[3]Sheet1!$A:$G,4,FALSE),0)</f>
        <v>0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Não</v>
      </c>
      <c r="V2920" t="str">
        <f t="shared" si="273"/>
        <v>Não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0</v>
      </c>
      <c r="I2921">
        <f>IFERROR(VLOOKUP(A2921,[2]Sheet1!$A:$I,5,FALSE),0)</f>
        <v>0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Não</v>
      </c>
      <c r="U2921" t="str">
        <f t="shared" si="272"/>
        <v>Não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616638</v>
      </c>
      <c r="O2922">
        <f>IFERROR(VLOOKUP(A2922,[3]Sheet1!$A:$G,3,FALSE),0)</f>
        <v>0</v>
      </c>
      <c r="P2922">
        <f>IFERROR(VLOOKUP(A2922,[3]Sheet1!$A:$G,4,FALSE),0)</f>
        <v>0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Não</v>
      </c>
      <c r="V2922" t="str">
        <f t="shared" si="273"/>
        <v>Não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1106698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Não</v>
      </c>
      <c r="U2924" t="str">
        <f t="shared" si="272"/>
        <v>Sim</v>
      </c>
      <c r="V2924" t="str">
        <f t="shared" si="273"/>
        <v>Não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0</v>
      </c>
      <c r="O2926">
        <f>IFERROR(VLOOKUP(A2926,[3]Sheet1!$A:$G,3,FALSE),0)</f>
        <v>0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Não</v>
      </c>
      <c r="U2926" t="str">
        <f t="shared" si="272"/>
        <v>Não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0</v>
      </c>
      <c r="I2927">
        <f>IFERROR(VLOOKUP(A2927,[2]Sheet1!$A:$I,5,FALSE),0)</f>
        <v>0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Não</v>
      </c>
      <c r="U2927" t="str">
        <f t="shared" si="272"/>
        <v>Não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74269</v>
      </c>
      <c r="C2928">
        <f>IFERROR(VLOOKUP(A2928,[1]Monitoramento_Base_somente_disp!$A:$J,6,FALSE),0)</f>
        <v>14998347</v>
      </c>
      <c r="D2928">
        <f>IFERROR(VLOOKUP(A2928,[1]Monitoramento_Base_somente_disp!$A:$J,7,FALSE),0)</f>
        <v>0</v>
      </c>
      <c r="E2928">
        <f>IFERROR(VLOOKUP(A2928,[1]Monitoramento_Base_somente_disp!$A:$J,8,FALSE),0)</f>
        <v>0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Não</v>
      </c>
      <c r="W2928" t="str">
        <f t="shared" si="274"/>
        <v>Não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16606875</v>
      </c>
      <c r="D2929">
        <f>IFERROR(VLOOKUP(A2929,[1]Monitoramento_Base_somente_disp!$A:$J,7,FALSE),0)</f>
        <v>0</v>
      </c>
      <c r="E2929">
        <f>IFERROR(VLOOKUP(A2929,[1]Monitoramento_Base_somente_disp!$A:$J,8,FALSE),0)</f>
        <v>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Não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0</v>
      </c>
      <c r="I2930">
        <f>IFERROR(VLOOKUP(A2930,[2]Sheet1!$A:$I,5,FALSE),0)</f>
        <v>791275</v>
      </c>
      <c r="J2930">
        <f>IFERROR(VLOOKUP(A2930,[2]Sheet1!$A:$I,6,FALSE),0)</f>
        <v>0</v>
      </c>
      <c r="K2930">
        <f>IFERROR(VLOOKUP(A2930,[2]Sheet1!$A:$I,7,FALSE),0)</f>
        <v>0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Não</v>
      </c>
      <c r="U2930" t="str">
        <f t="shared" si="272"/>
        <v>Sim</v>
      </c>
      <c r="V2930" t="str">
        <f t="shared" si="273"/>
        <v>Não</v>
      </c>
      <c r="W2930" t="str">
        <f t="shared" si="274"/>
        <v>Não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78641</v>
      </c>
      <c r="C2931">
        <f>IFERROR(VLOOKUP(A2931,[1]Monitoramento_Base_somente_disp!$A:$J,6,FALSE),0)</f>
        <v>19752365</v>
      </c>
      <c r="D2931">
        <f>IFERROR(VLOOKUP(A2931,[1]Monitoramento_Base_somente_disp!$A:$J,7,FALSE),0)</f>
        <v>0</v>
      </c>
      <c r="E2931">
        <f>IFERROR(VLOOKUP(A2931,[1]Monitoramento_Base_somente_disp!$A:$J,8,FALSE),0)</f>
        <v>0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Não</v>
      </c>
      <c r="W2931" t="str">
        <f t="shared" si="274"/>
        <v>Não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35492050</v>
      </c>
      <c r="D2932">
        <f>IFERROR(VLOOKUP(A2932,[1]Monitoramento_Base_somente_disp!$A:$J,7,FALSE),0)</f>
        <v>0</v>
      </c>
      <c r="E2932">
        <f>IFERROR(VLOOKUP(A2932,[1]Monitoramento_Base_somente_disp!$A:$J,8,FALSE),0)</f>
        <v>0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201522</v>
      </c>
      <c r="O2932">
        <f>IFERROR(VLOOKUP(A2932,[3]Sheet1!$A:$G,3,FALSE),0)</f>
        <v>0</v>
      </c>
      <c r="P2932">
        <f>IFERROR(VLOOKUP(A2932,[3]Sheet1!$A:$G,4,FALSE),0)</f>
        <v>0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Não</v>
      </c>
      <c r="W2932" t="str">
        <f t="shared" si="274"/>
        <v>Não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0</v>
      </c>
      <c r="I2933">
        <f>IFERROR(VLOOKUP(A2933,[2]Sheet1!$A:$I,5,FALSE),0)</f>
        <v>589647</v>
      </c>
      <c r="J2933">
        <f>IFERROR(VLOOKUP(A2933,[2]Sheet1!$A:$I,6,FALSE),0)</f>
        <v>0</v>
      </c>
      <c r="K2933">
        <f>IFERROR(VLOOKUP(A2933,[2]Sheet1!$A:$I,7,FALSE),0)</f>
        <v>0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Não</v>
      </c>
      <c r="U2933" t="str">
        <f t="shared" si="272"/>
        <v>Sim</v>
      </c>
      <c r="V2933" t="str">
        <f t="shared" si="273"/>
        <v>Não</v>
      </c>
      <c r="W2933" t="str">
        <f t="shared" si="274"/>
        <v>Não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0</v>
      </c>
      <c r="I2935">
        <f>IFERROR(VLOOKUP(A2935,[2]Sheet1!$A:$I,5,FALSE),0)</f>
        <v>0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Não</v>
      </c>
      <c r="U2935" t="str">
        <f t="shared" si="272"/>
        <v>Não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0</v>
      </c>
      <c r="I2936">
        <f>IFERROR(VLOOKUP(A2936,[2]Sheet1!$A:$I,5,FALSE),0)</f>
        <v>360065</v>
      </c>
      <c r="J2936">
        <f>IFERROR(VLOOKUP(A2936,[2]Sheet1!$A:$I,6,FALSE),0)</f>
        <v>0</v>
      </c>
      <c r="K2936">
        <f>IFERROR(VLOOKUP(A2936,[2]Sheet1!$A:$I,7,FALSE),0)</f>
        <v>0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Não</v>
      </c>
      <c r="U2936" t="str">
        <f t="shared" si="272"/>
        <v>Sim</v>
      </c>
      <c r="V2936" t="str">
        <f t="shared" si="273"/>
        <v>Não</v>
      </c>
      <c r="W2936" t="str">
        <f t="shared" si="274"/>
        <v>Não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352091</v>
      </c>
      <c r="O2937">
        <f>IFERROR(VLOOKUP(A2937,[3]Sheet1!$A:$G,3,FALSE),0)</f>
        <v>0</v>
      </c>
      <c r="P2937">
        <f>IFERROR(VLOOKUP(A2937,[3]Sheet1!$A:$G,4,FALSE),0)</f>
        <v>0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Não</v>
      </c>
      <c r="V2937" t="str">
        <f t="shared" si="273"/>
        <v>Não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8988275</v>
      </c>
      <c r="D2940">
        <f>IFERROR(VLOOKUP(A2940,[1]Monitoramento_Base_somente_disp!$A:$J,7,FALSE),0)</f>
        <v>0</v>
      </c>
      <c r="E2940">
        <f>IFERROR(VLOOKUP(A2940,[1]Monitoramento_Base_somente_disp!$A:$J,8,FALSE),0)</f>
        <v>0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Não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0</v>
      </c>
      <c r="I2941">
        <f>IFERROR(VLOOKUP(A2941,[2]Sheet1!$A:$I,5,FALSE),0)</f>
        <v>0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Não</v>
      </c>
      <c r="U2941" t="str">
        <f t="shared" si="272"/>
        <v>Não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0</v>
      </c>
      <c r="I2943">
        <f>IFERROR(VLOOKUP(A2943,[2]Sheet1!$A:$I,5,FALSE),0)</f>
        <v>0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Não</v>
      </c>
      <c r="U2943" t="str">
        <f t="shared" si="272"/>
        <v>Não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0</v>
      </c>
      <c r="I2944">
        <f>IFERROR(VLOOKUP(A2944,[2]Sheet1!$A:$I,5,FALSE),0)</f>
        <v>316422</v>
      </c>
      <c r="J2944">
        <f>IFERROR(VLOOKUP(A2944,[2]Sheet1!$A:$I,6,FALSE),0)</f>
        <v>0</v>
      </c>
      <c r="K2944">
        <f>IFERROR(VLOOKUP(A2944,[2]Sheet1!$A:$I,7,FALSE),0)</f>
        <v>0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Não</v>
      </c>
      <c r="U2944" t="str">
        <f t="shared" si="272"/>
        <v>Sim</v>
      </c>
      <c r="V2944" t="str">
        <f t="shared" si="273"/>
        <v>Não</v>
      </c>
      <c r="W2944" t="str">
        <f t="shared" si="274"/>
        <v>Não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0</v>
      </c>
      <c r="I2945">
        <f>IFERROR(VLOOKUP(A2945,[2]Sheet1!$A:$I,5,FALSE),0)</f>
        <v>473974</v>
      </c>
      <c r="J2945">
        <f>IFERROR(VLOOKUP(A2945,[2]Sheet1!$A:$I,6,FALSE),0)</f>
        <v>0</v>
      </c>
      <c r="K2945">
        <f>IFERROR(VLOOKUP(A2945,[2]Sheet1!$A:$I,7,FALSE),0)</f>
        <v>0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Não</v>
      </c>
      <c r="U2945" t="str">
        <f t="shared" si="272"/>
        <v>Sim</v>
      </c>
      <c r="V2945" t="str">
        <f t="shared" si="273"/>
        <v>Não</v>
      </c>
      <c r="W2945" t="str">
        <f t="shared" si="274"/>
        <v>Não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0</v>
      </c>
      <c r="I2946">
        <f>IFERROR(VLOOKUP(A2946,[2]Sheet1!$A:$I,5,FALSE),0)</f>
        <v>533661</v>
      </c>
      <c r="J2946">
        <f>IFERROR(VLOOKUP(A2946,[2]Sheet1!$A:$I,6,FALSE),0)</f>
        <v>0</v>
      </c>
      <c r="K2946">
        <f>IFERROR(VLOOKUP(A2946,[2]Sheet1!$A:$I,7,FALSE),0)</f>
        <v>0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Não</v>
      </c>
      <c r="U2946" t="str">
        <f t="shared" si="272"/>
        <v>Sim</v>
      </c>
      <c r="V2946" t="str">
        <f t="shared" si="273"/>
        <v>Não</v>
      </c>
      <c r="W2946" t="str">
        <f t="shared" si="274"/>
        <v>Não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411748</v>
      </c>
      <c r="I2948">
        <f>IFERROR(VLOOKUP(A2948,[2]Sheet1!$A:$I,5,FALSE),0)</f>
        <v>0</v>
      </c>
      <c r="J2948">
        <f>IFERROR(VLOOKUP(A2948,[2]Sheet1!$A:$I,6,FALSE),0)</f>
        <v>0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Não</v>
      </c>
      <c r="V2948" t="str">
        <f t="shared" si="273"/>
        <v>Não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0</v>
      </c>
      <c r="I2950">
        <f>IFERROR(VLOOKUP(A2950,[2]Sheet1!$A:$I,5,FALSE),0)</f>
        <v>343416</v>
      </c>
      <c r="J2950">
        <f>IFERROR(VLOOKUP(A2950,[2]Sheet1!$A:$I,6,FALSE),0)</f>
        <v>0</v>
      </c>
      <c r="K2950">
        <f>IFERROR(VLOOKUP(A2950,[2]Sheet1!$A:$I,7,FALSE),0)</f>
        <v>0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Não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Não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0</v>
      </c>
      <c r="I2951">
        <f>IFERROR(VLOOKUP(A2951,[2]Sheet1!$A:$I,5,FALSE),0)</f>
        <v>606032</v>
      </c>
      <c r="J2951">
        <f>IFERROR(VLOOKUP(A2951,[2]Sheet1!$A:$I,6,FALSE),0)</f>
        <v>0</v>
      </c>
      <c r="K2951">
        <f>IFERROR(VLOOKUP(A2951,[2]Sheet1!$A:$I,7,FALSE),0)</f>
        <v>0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Não</v>
      </c>
      <c r="U2951" t="str">
        <f t="shared" si="278"/>
        <v>Sim</v>
      </c>
      <c r="V2951" t="str">
        <f t="shared" si="279"/>
        <v>Não</v>
      </c>
      <c r="W2951" t="str">
        <f t="shared" si="280"/>
        <v>Não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0</v>
      </c>
      <c r="I2952">
        <f>IFERROR(VLOOKUP(A2952,[2]Sheet1!$A:$I,5,FALSE),0)</f>
        <v>601505</v>
      </c>
      <c r="J2952">
        <f>IFERROR(VLOOKUP(A2952,[2]Sheet1!$A:$I,6,FALSE),0)</f>
        <v>0</v>
      </c>
      <c r="K2952">
        <f>IFERROR(VLOOKUP(A2952,[2]Sheet1!$A:$I,7,FALSE),0)</f>
        <v>0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Não</v>
      </c>
      <c r="U2952" t="str">
        <f t="shared" si="278"/>
        <v>Sim</v>
      </c>
      <c r="V2952" t="str">
        <f t="shared" si="279"/>
        <v>Não</v>
      </c>
      <c r="W2952" t="str">
        <f t="shared" si="280"/>
        <v>Não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11542225</v>
      </c>
      <c r="D2954">
        <f>IFERROR(VLOOKUP(A2954,[1]Monitoramento_Base_somente_disp!$A:$J,7,FALSE),0)</f>
        <v>0</v>
      </c>
      <c r="E2954">
        <f>IFERROR(VLOOKUP(A2954,[1]Monitoramento_Base_somente_disp!$A:$J,8,FALSE),0)</f>
        <v>0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0</v>
      </c>
      <c r="I2954">
        <f>IFERROR(VLOOKUP(A2954,[2]Sheet1!$A:$I,5,FALSE),0)</f>
        <v>347840</v>
      </c>
      <c r="J2954">
        <f>IFERROR(VLOOKUP(A2954,[2]Sheet1!$A:$I,6,FALSE),0)</f>
        <v>0</v>
      </c>
      <c r="K2954">
        <f>IFERROR(VLOOKUP(A2954,[2]Sheet1!$A:$I,7,FALSE),0)</f>
        <v>0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Não</v>
      </c>
      <c r="U2954" t="str">
        <f t="shared" si="278"/>
        <v>Sim</v>
      </c>
      <c r="V2954" t="str">
        <f t="shared" si="279"/>
        <v>Não</v>
      </c>
      <c r="W2954" t="str">
        <f t="shared" si="280"/>
        <v>Não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131893</v>
      </c>
      <c r="O2955">
        <f>IFERROR(VLOOKUP(A2955,[3]Sheet1!$A:$G,3,FALSE),0)</f>
        <v>0</v>
      </c>
      <c r="P2955">
        <f>IFERROR(VLOOKUP(A2955,[3]Sheet1!$A:$G,4,FALSE),0)</f>
        <v>0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Não</v>
      </c>
      <c r="V2955" t="str">
        <f t="shared" si="279"/>
        <v>Não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0</v>
      </c>
      <c r="I2956">
        <f>IFERROR(VLOOKUP(A2956,[2]Sheet1!$A:$I,5,FALSE),0)</f>
        <v>414863</v>
      </c>
      <c r="J2956">
        <f>IFERROR(VLOOKUP(A2956,[2]Sheet1!$A:$I,6,FALSE),0)</f>
        <v>0</v>
      </c>
      <c r="K2956">
        <f>IFERROR(VLOOKUP(A2956,[2]Sheet1!$A:$I,7,FALSE),0)</f>
        <v>0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Não</v>
      </c>
      <c r="U2956" t="str">
        <f t="shared" si="278"/>
        <v>Sim</v>
      </c>
      <c r="V2956" t="str">
        <f t="shared" si="279"/>
        <v>Não</v>
      </c>
      <c r="W2956" t="str">
        <f t="shared" si="280"/>
        <v>Não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0</v>
      </c>
      <c r="I2957">
        <f>IFERROR(VLOOKUP(A2957,[2]Sheet1!$A:$I,5,FALSE),0)</f>
        <v>110337</v>
      </c>
      <c r="J2957">
        <f>IFERROR(VLOOKUP(A2957,[2]Sheet1!$A:$I,6,FALSE),0)</f>
        <v>0</v>
      </c>
      <c r="K2957">
        <f>IFERROR(VLOOKUP(A2957,[2]Sheet1!$A:$I,7,FALSE),0)</f>
        <v>0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Não</v>
      </c>
      <c r="U2957" t="str">
        <f t="shared" si="278"/>
        <v>Sim</v>
      </c>
      <c r="V2957" t="str">
        <f t="shared" si="279"/>
        <v>Não</v>
      </c>
      <c r="W2957" t="str">
        <f t="shared" si="280"/>
        <v>Não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0</v>
      </c>
      <c r="I2958">
        <f>IFERROR(VLOOKUP(A2958,[2]Sheet1!$A:$I,5,FALSE),0)</f>
        <v>668550</v>
      </c>
      <c r="J2958">
        <f>IFERROR(VLOOKUP(A2958,[2]Sheet1!$A:$I,6,FALSE),0)</f>
        <v>0</v>
      </c>
      <c r="K2958">
        <f>IFERROR(VLOOKUP(A2958,[2]Sheet1!$A:$I,7,FALSE),0)</f>
        <v>0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Não</v>
      </c>
      <c r="U2958" t="str">
        <f t="shared" si="278"/>
        <v>Sim</v>
      </c>
      <c r="V2958" t="str">
        <f t="shared" si="279"/>
        <v>Não</v>
      </c>
      <c r="W2958" t="str">
        <f t="shared" si="280"/>
        <v>Não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3934275</v>
      </c>
      <c r="D2959">
        <f>IFERROR(VLOOKUP(A2959,[1]Monitoramento_Base_somente_disp!$A:$J,7,FALSE),0)</f>
        <v>0</v>
      </c>
      <c r="E2959">
        <f>IFERROR(VLOOKUP(A2959,[1]Monitoramento_Base_somente_disp!$A:$J,8,FALSE),0)</f>
        <v>0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0</v>
      </c>
      <c r="I2959">
        <f>IFERROR(VLOOKUP(A2959,[2]Sheet1!$A:$I,5,FALSE),0)</f>
        <v>138693</v>
      </c>
      <c r="J2959">
        <f>IFERROR(VLOOKUP(A2959,[2]Sheet1!$A:$I,6,FALSE),0)</f>
        <v>0</v>
      </c>
      <c r="K2959">
        <f>IFERROR(VLOOKUP(A2959,[2]Sheet1!$A:$I,7,FALSE),0)</f>
        <v>0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Não</v>
      </c>
      <c r="U2959" t="str">
        <f t="shared" si="278"/>
        <v>Sim</v>
      </c>
      <c r="V2959" t="str">
        <f t="shared" si="279"/>
        <v>Não</v>
      </c>
      <c r="W2959" t="str">
        <f t="shared" si="280"/>
        <v>Não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446111</v>
      </c>
      <c r="I2960">
        <f>IFERROR(VLOOKUP(A2960,[2]Sheet1!$A:$I,5,FALSE),0)</f>
        <v>0</v>
      </c>
      <c r="J2960">
        <f>IFERROR(VLOOKUP(A2960,[2]Sheet1!$A:$I,6,FALSE),0)</f>
        <v>0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Não</v>
      </c>
      <c r="V2960" t="str">
        <f t="shared" si="279"/>
        <v>Não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332354</v>
      </c>
      <c r="C2961">
        <f>IFERROR(VLOOKUP(A2961,[1]Monitoramento_Base_somente_disp!$A:$J,6,FALSE),0)</f>
        <v>49076644</v>
      </c>
      <c r="D2961">
        <f>IFERROR(VLOOKUP(A2961,[1]Monitoramento_Base_somente_disp!$A:$J,7,FALSE),0)</f>
        <v>0</v>
      </c>
      <c r="E2961">
        <f>IFERROR(VLOOKUP(A2961,[1]Monitoramento_Base_somente_disp!$A:$J,8,FALSE),0)</f>
        <v>0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Não</v>
      </c>
      <c r="W2961" t="str">
        <f t="shared" si="280"/>
        <v>Não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0</v>
      </c>
      <c r="I2964">
        <f>IFERROR(VLOOKUP(A2964,[2]Sheet1!$A:$I,5,FALSE),0)</f>
        <v>6658104</v>
      </c>
      <c r="J2964">
        <f>IFERROR(VLOOKUP(A2964,[2]Sheet1!$A:$I,6,FALSE),0)</f>
        <v>0</v>
      </c>
      <c r="K2964">
        <f>IFERROR(VLOOKUP(A2964,[2]Sheet1!$A:$I,7,FALSE),0)</f>
        <v>0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Não</v>
      </c>
      <c r="U2964" t="str">
        <f t="shared" si="278"/>
        <v>Sim</v>
      </c>
      <c r="V2964" t="str">
        <f t="shared" si="279"/>
        <v>Não</v>
      </c>
      <c r="W2964" t="str">
        <f t="shared" si="280"/>
        <v>Não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15611300</v>
      </c>
      <c r="D2965">
        <f>IFERROR(VLOOKUP(A2965,[1]Monitoramento_Base_somente_disp!$A:$J,7,FALSE),0)</f>
        <v>0</v>
      </c>
      <c r="E2965">
        <f>IFERROR(VLOOKUP(A2965,[1]Monitoramento_Base_somente_disp!$A:$J,8,FALSE),0)</f>
        <v>0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Não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0</v>
      </c>
      <c r="I2966">
        <f>IFERROR(VLOOKUP(A2966,[2]Sheet1!$A:$I,5,FALSE),0)</f>
        <v>302290</v>
      </c>
      <c r="J2966">
        <f>IFERROR(VLOOKUP(A2966,[2]Sheet1!$A:$I,6,FALSE),0)</f>
        <v>0</v>
      </c>
      <c r="K2966">
        <f>IFERROR(VLOOKUP(A2966,[2]Sheet1!$A:$I,7,FALSE),0)</f>
        <v>0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Não</v>
      </c>
      <c r="U2966" t="str">
        <f t="shared" si="278"/>
        <v>Sim</v>
      </c>
      <c r="V2966" t="str">
        <f t="shared" si="279"/>
        <v>Não</v>
      </c>
      <c r="W2966" t="str">
        <f t="shared" si="280"/>
        <v>Não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7531950</v>
      </c>
      <c r="D2967">
        <f>IFERROR(VLOOKUP(A2967,[1]Monitoramento_Base_somente_disp!$A:$J,7,FALSE),0)</f>
        <v>0</v>
      </c>
      <c r="E2967">
        <f>IFERROR(VLOOKUP(A2967,[1]Monitoramento_Base_somente_disp!$A:$J,8,FALSE),0)</f>
        <v>0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282301</v>
      </c>
      <c r="O2967">
        <f>IFERROR(VLOOKUP(A2967,[3]Sheet1!$A:$G,3,FALSE),0)</f>
        <v>0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Não</v>
      </c>
      <c r="W2967" t="str">
        <f t="shared" si="280"/>
        <v>Não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0</v>
      </c>
      <c r="I2968">
        <f>IFERROR(VLOOKUP(A2968,[2]Sheet1!$A:$I,5,FALSE),0)</f>
        <v>309732</v>
      </c>
      <c r="J2968">
        <f>IFERROR(VLOOKUP(A2968,[2]Sheet1!$A:$I,6,FALSE),0)</f>
        <v>0</v>
      </c>
      <c r="K2968">
        <f>IFERROR(VLOOKUP(A2968,[2]Sheet1!$A:$I,7,FALSE),0)</f>
        <v>0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Não</v>
      </c>
      <c r="U2968" t="str">
        <f t="shared" si="278"/>
        <v>Sim</v>
      </c>
      <c r="V2968" t="str">
        <f t="shared" si="279"/>
        <v>Não</v>
      </c>
      <c r="W2968" t="str">
        <f t="shared" si="280"/>
        <v>Não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0</v>
      </c>
      <c r="I2969">
        <f>IFERROR(VLOOKUP(A2969,[2]Sheet1!$A:$I,5,FALSE),0)</f>
        <v>362795</v>
      </c>
      <c r="J2969">
        <f>IFERROR(VLOOKUP(A2969,[2]Sheet1!$A:$I,6,FALSE),0)</f>
        <v>0</v>
      </c>
      <c r="K2969">
        <f>IFERROR(VLOOKUP(A2969,[2]Sheet1!$A:$I,7,FALSE),0)</f>
        <v>0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Não</v>
      </c>
      <c r="U2969" t="str">
        <f t="shared" si="278"/>
        <v>Sim</v>
      </c>
      <c r="V2969" t="str">
        <f t="shared" si="279"/>
        <v>Não</v>
      </c>
      <c r="W2969" t="str">
        <f t="shared" si="280"/>
        <v>Não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12251725</v>
      </c>
      <c r="D2971">
        <f>IFERROR(VLOOKUP(A2971,[1]Monitoramento_Base_somente_disp!$A:$J,7,FALSE),0)</f>
        <v>0</v>
      </c>
      <c r="E2971">
        <f>IFERROR(VLOOKUP(A2971,[1]Monitoramento_Base_somente_disp!$A:$J,8,FALSE),0)</f>
        <v>0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0</v>
      </c>
      <c r="I2971">
        <f>IFERROR(VLOOKUP(A2971,[2]Sheet1!$A:$I,5,FALSE),0)</f>
        <v>333907</v>
      </c>
      <c r="J2971">
        <f>IFERROR(VLOOKUP(A2971,[2]Sheet1!$A:$I,6,FALSE),0)</f>
        <v>0</v>
      </c>
      <c r="K2971">
        <f>IFERROR(VLOOKUP(A2971,[2]Sheet1!$A:$I,7,FALSE),0)</f>
        <v>0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Não</v>
      </c>
      <c r="U2971" t="str">
        <f t="shared" si="278"/>
        <v>Sim</v>
      </c>
      <c r="V2971" t="str">
        <f t="shared" si="279"/>
        <v>Não</v>
      </c>
      <c r="W2971" t="str">
        <f t="shared" si="280"/>
        <v>Não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0</v>
      </c>
      <c r="I2972">
        <f>IFERROR(VLOOKUP(A2972,[2]Sheet1!$A:$I,5,FALSE),0)</f>
        <v>0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Não</v>
      </c>
      <c r="U2972" t="str">
        <f t="shared" si="278"/>
        <v>Não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99164</v>
      </c>
      <c r="O2973">
        <f>IFERROR(VLOOKUP(A2973,[3]Sheet1!$A:$G,3,FALSE),0)</f>
        <v>0</v>
      </c>
      <c r="P2973">
        <f>IFERROR(VLOOKUP(A2973,[3]Sheet1!$A:$G,4,FALSE),0)</f>
        <v>0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Não</v>
      </c>
      <c r="V2973" t="str">
        <f t="shared" si="279"/>
        <v>Não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9878800</v>
      </c>
      <c r="D2974">
        <f>IFERROR(VLOOKUP(A2974,[1]Monitoramento_Base_somente_disp!$A:$J,7,FALSE),0)</f>
        <v>0</v>
      </c>
      <c r="E2974">
        <f>IFERROR(VLOOKUP(A2974,[1]Monitoramento_Base_somente_disp!$A:$J,8,FALSE),0)</f>
        <v>0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0</v>
      </c>
      <c r="I2974">
        <f>IFERROR(VLOOKUP(A2974,[2]Sheet1!$A:$I,5,FALSE),0)</f>
        <v>42337</v>
      </c>
      <c r="J2974">
        <f>IFERROR(VLOOKUP(A2974,[2]Sheet1!$A:$I,6,FALSE),0)</f>
        <v>0</v>
      </c>
      <c r="K2974">
        <f>IFERROR(VLOOKUP(A2974,[2]Sheet1!$A:$I,7,FALSE),0)</f>
        <v>0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Não</v>
      </c>
      <c r="U2974" t="str">
        <f t="shared" si="278"/>
        <v>Sim</v>
      </c>
      <c r="V2974" t="str">
        <f t="shared" si="279"/>
        <v>Não</v>
      </c>
      <c r="W2974" t="str">
        <f t="shared" si="280"/>
        <v>Não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0</v>
      </c>
      <c r="I2976">
        <f>IFERROR(VLOOKUP(A2976,[2]Sheet1!$A:$I,5,FALSE),0)</f>
        <v>0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Não</v>
      </c>
      <c r="U2976" t="str">
        <f t="shared" si="278"/>
        <v>Não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255827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Sim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11742350</v>
      </c>
      <c r="D2978">
        <f>IFERROR(VLOOKUP(A2978,[1]Monitoramento_Base_somente_disp!$A:$J,7,FALSE),0)</f>
        <v>0</v>
      </c>
      <c r="E2978">
        <f>IFERROR(VLOOKUP(A2978,[1]Monitoramento_Base_somente_disp!$A:$J,8,FALSE),0)</f>
        <v>0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Não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392255</v>
      </c>
      <c r="O2984">
        <f>IFERROR(VLOOKUP(A2984,[3]Sheet1!$A:$G,3,FALSE),0)</f>
        <v>0</v>
      </c>
      <c r="P2984">
        <f>IFERROR(VLOOKUP(A2984,[3]Sheet1!$A:$G,4,FALSE),0)</f>
        <v>0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Não</v>
      </c>
      <c r="V2984" t="str">
        <f t="shared" si="279"/>
        <v>Não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1297</v>
      </c>
      <c r="C2985">
        <f>IFERROR(VLOOKUP(A2985,[1]Monitoramento_Base_somente_disp!$A:$J,6,FALSE),0)</f>
        <v>20199892</v>
      </c>
      <c r="D2985">
        <f>IFERROR(VLOOKUP(A2985,[1]Monitoramento_Base_somente_disp!$A:$J,7,FALSE),0)</f>
        <v>0</v>
      </c>
      <c r="E2985">
        <f>IFERROR(VLOOKUP(A2985,[1]Monitoramento_Base_somente_disp!$A:$J,8,FALSE),0)</f>
        <v>0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Não</v>
      </c>
      <c r="W2985" t="str">
        <f t="shared" si="280"/>
        <v>Não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12410525</v>
      </c>
      <c r="D2986">
        <f>IFERROR(VLOOKUP(A2986,[1]Monitoramento_Base_somente_disp!$A:$J,7,FALSE),0)</f>
        <v>0</v>
      </c>
      <c r="E2986">
        <f>IFERROR(VLOOKUP(A2986,[1]Monitoramento_Base_somente_disp!$A:$J,8,FALSE),0)</f>
        <v>0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182622</v>
      </c>
      <c r="O2986">
        <f>IFERROR(VLOOKUP(A2986,[3]Sheet1!$A:$G,3,FALSE),0)</f>
        <v>0</v>
      </c>
      <c r="P2986">
        <f>IFERROR(VLOOKUP(A2986,[3]Sheet1!$A:$G,4,FALSE),0)</f>
        <v>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Não</v>
      </c>
      <c r="W2986" t="str">
        <f t="shared" si="280"/>
        <v>Não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0</v>
      </c>
      <c r="O2987">
        <f>IFERROR(VLOOKUP(A2987,[3]Sheet1!$A:$G,3,FALSE),0)</f>
        <v>0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Não</v>
      </c>
      <c r="U2987" t="str">
        <f t="shared" si="278"/>
        <v>Não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0</v>
      </c>
      <c r="O2988">
        <f>IFERROR(VLOOKUP(A2988,[3]Sheet1!$A:$G,3,FALSE),0)</f>
        <v>0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Não</v>
      </c>
      <c r="U2988" t="str">
        <f t="shared" si="278"/>
        <v>Não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0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Não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159777</v>
      </c>
      <c r="I2990">
        <f>IFERROR(VLOOKUP(A2990,[2]Sheet1!$A:$I,5,FALSE),0)</f>
        <v>12550960</v>
      </c>
      <c r="J2990">
        <f>IFERROR(VLOOKUP(A2990,[2]Sheet1!$A:$I,6,FALSE),0)</f>
        <v>0</v>
      </c>
      <c r="K2990">
        <f>IFERROR(VLOOKUP(A2990,[2]Sheet1!$A:$I,7,FALSE),0)</f>
        <v>0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Não</v>
      </c>
      <c r="W2990" t="str">
        <f t="shared" si="280"/>
        <v>Não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4694050</v>
      </c>
      <c r="D2991">
        <f>IFERROR(VLOOKUP(A2991,[1]Monitoramento_Base_somente_disp!$A:$J,7,FALSE),0)</f>
        <v>0</v>
      </c>
      <c r="E2991">
        <f>IFERROR(VLOOKUP(A2991,[1]Monitoramento_Base_somente_disp!$A:$J,8,FALSE),0)</f>
        <v>0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Não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0</v>
      </c>
      <c r="I2992">
        <f>IFERROR(VLOOKUP(A2992,[2]Sheet1!$A:$I,5,FALSE),0)</f>
        <v>347928</v>
      </c>
      <c r="J2992">
        <f>IFERROR(VLOOKUP(A2992,[2]Sheet1!$A:$I,6,FALSE),0)</f>
        <v>0</v>
      </c>
      <c r="K2992">
        <f>IFERROR(VLOOKUP(A2992,[2]Sheet1!$A:$I,7,FALSE),0)</f>
        <v>0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Não</v>
      </c>
      <c r="U2992" t="str">
        <f t="shared" si="278"/>
        <v>Sim</v>
      </c>
      <c r="V2992" t="str">
        <f t="shared" si="279"/>
        <v>Não</v>
      </c>
      <c r="W2992" t="str">
        <f t="shared" si="280"/>
        <v>Não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0</v>
      </c>
      <c r="O2993">
        <f>IFERROR(VLOOKUP(A2993,[3]Sheet1!$A:$G,3,FALSE),0)</f>
        <v>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Não</v>
      </c>
      <c r="U2993" t="str">
        <f t="shared" si="278"/>
        <v>Não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39448</v>
      </c>
      <c r="O2995">
        <f>IFERROR(VLOOKUP(A2995,[3]Sheet1!$A:$G,3,FALSE),0)</f>
        <v>0</v>
      </c>
      <c r="P2995">
        <f>IFERROR(VLOOKUP(A2995,[3]Sheet1!$A:$G,4,FALSE),0)</f>
        <v>0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Não</v>
      </c>
      <c r="V2995" t="str">
        <f t="shared" si="279"/>
        <v>Não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10416875</v>
      </c>
      <c r="D2996">
        <f>IFERROR(VLOOKUP(A2996,[1]Monitoramento_Base_somente_disp!$A:$J,7,FALSE),0)</f>
        <v>0</v>
      </c>
      <c r="E2996">
        <f>IFERROR(VLOOKUP(A2996,[1]Monitoramento_Base_somente_disp!$A:$J,8,FALSE),0)</f>
        <v>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1940</v>
      </c>
      <c r="O2996">
        <f>IFERROR(VLOOKUP(A2996,[3]Sheet1!$A:$G,3,FALSE),0)</f>
        <v>740306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Não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115773</v>
      </c>
      <c r="O2997">
        <f>IFERROR(VLOOKUP(A2997,[3]Sheet1!$A:$G,3,FALSE),0)</f>
        <v>0</v>
      </c>
      <c r="P2997">
        <f>IFERROR(VLOOKUP(A2997,[3]Sheet1!$A:$G,4,FALSE),0)</f>
        <v>0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Não</v>
      </c>
      <c r="V2997" t="str">
        <f t="shared" si="279"/>
        <v>Não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122693</v>
      </c>
      <c r="O2998">
        <f>IFERROR(VLOOKUP(A2998,[3]Sheet1!$A:$G,3,FALSE),0)</f>
        <v>0</v>
      </c>
      <c r="P2998">
        <f>IFERROR(VLOOKUP(A2998,[3]Sheet1!$A:$G,4,FALSE),0)</f>
        <v>0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Não</v>
      </c>
      <c r="V2998" t="str">
        <f t="shared" si="279"/>
        <v>Não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134674</v>
      </c>
      <c r="O3004">
        <f>IFERROR(VLOOKUP(A3004,[3]Sheet1!$A:$G,3,FALSE),0)</f>
        <v>0</v>
      </c>
      <c r="P3004">
        <f>IFERROR(VLOOKUP(A3004,[3]Sheet1!$A:$G,4,FALSE),0)</f>
        <v>0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Não</v>
      </c>
      <c r="V3004" t="str">
        <f t="shared" si="279"/>
        <v>Não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59447</v>
      </c>
      <c r="O3005">
        <f>IFERROR(VLOOKUP(A3005,[3]Sheet1!$A:$G,3,FALSE),0)</f>
        <v>0</v>
      </c>
      <c r="P3005">
        <f>IFERROR(VLOOKUP(A3005,[3]Sheet1!$A:$G,4,FALSE),0)</f>
        <v>0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Não</v>
      </c>
      <c r="V3005" t="str">
        <f t="shared" si="279"/>
        <v>Não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1964900</v>
      </c>
      <c r="D3006">
        <f>IFERROR(VLOOKUP(A3006,[1]Monitoramento_Base_somente_disp!$A:$J,7,FALSE),0)</f>
        <v>0</v>
      </c>
      <c r="E3006">
        <f>IFERROR(VLOOKUP(A3006,[1]Monitoramento_Base_somente_disp!$A:$J,8,FALSE),0)</f>
        <v>0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Não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112997</v>
      </c>
      <c r="C3008">
        <f>IFERROR(VLOOKUP(A3008,[1]Monitoramento_Base_somente_disp!$A:$J,6,FALSE),0)</f>
        <v>14178672</v>
      </c>
      <c r="D3008">
        <f>IFERROR(VLOOKUP(A3008,[1]Monitoramento_Base_somente_disp!$A:$J,7,FALSE),0)</f>
        <v>0</v>
      </c>
      <c r="E3008">
        <f>IFERROR(VLOOKUP(A3008,[1]Monitoramento_Base_somente_disp!$A:$J,8,FALSE),0)</f>
        <v>0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Não</v>
      </c>
      <c r="W3008" t="str">
        <f t="shared" si="280"/>
        <v>Não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0</v>
      </c>
      <c r="O3010">
        <f>IFERROR(VLOOKUP(A3010,[3]Sheet1!$A:$G,3,FALSE),0)</f>
        <v>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Não</v>
      </c>
      <c r="U3010" t="str">
        <f t="shared" si="278"/>
        <v>Não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118827</v>
      </c>
      <c r="C3012">
        <f>IFERROR(VLOOKUP(A3012,[1]Monitoramento_Base_somente_disp!$A:$J,6,FALSE),0)</f>
        <v>26612523</v>
      </c>
      <c r="D3012">
        <f>IFERROR(VLOOKUP(A3012,[1]Monitoramento_Base_somente_disp!$A:$J,7,FALSE),0)</f>
        <v>0</v>
      </c>
      <c r="E3012">
        <f>IFERROR(VLOOKUP(A3012,[1]Monitoramento_Base_somente_disp!$A:$J,8,FALSE),0)</f>
        <v>0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Não</v>
      </c>
      <c r="W3012" t="str">
        <f t="shared" si="280"/>
        <v>Não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0</v>
      </c>
      <c r="I3013">
        <f>IFERROR(VLOOKUP(A3013,[2]Sheet1!$A:$I,5,FALSE),0)</f>
        <v>0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Não</v>
      </c>
      <c r="U3013" t="str">
        <f t="shared" si="278"/>
        <v>Não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0</v>
      </c>
      <c r="I3014">
        <f>IFERROR(VLOOKUP(A3014,[2]Sheet1!$A:$I,5,FALSE),0)</f>
        <v>0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Não</v>
      </c>
      <c r="U3014" t="str">
        <f t="shared" ref="U3014:U3077" si="284">IF(C3014+I3014+O3014&gt;0,"Sim","Não")</f>
        <v>Não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0</v>
      </c>
      <c r="I3015">
        <f>IFERROR(VLOOKUP(A3015,[2]Sheet1!$A:$I,5,FALSE),0)</f>
        <v>0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Não</v>
      </c>
      <c r="U3015" t="str">
        <f t="shared" si="284"/>
        <v>Não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0</v>
      </c>
      <c r="I3016">
        <f>IFERROR(VLOOKUP(A3016,[2]Sheet1!$A:$I,5,FALSE),0)</f>
        <v>0</v>
      </c>
      <c r="J3016">
        <f>IFERROR(VLOOKUP(A3016,[2]Sheet1!$A:$I,6,FALSE),0)</f>
        <v>0</v>
      </c>
      <c r="K3016">
        <f>IFERROR(VLOOKUP(A3016,[2]Sheet1!$A:$I,7,FALSE),0)</f>
        <v>0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Não</v>
      </c>
      <c r="U3016" t="str">
        <f t="shared" si="284"/>
        <v>Não</v>
      </c>
      <c r="V3016" t="str">
        <f t="shared" si="285"/>
        <v>Não</v>
      </c>
      <c r="W3016" t="str">
        <f t="shared" si="286"/>
        <v>Não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0</v>
      </c>
      <c r="I3017">
        <f>IFERROR(VLOOKUP(A3017,[2]Sheet1!$A:$I,5,FALSE),0)</f>
        <v>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Não</v>
      </c>
      <c r="U3017" t="str">
        <f t="shared" si="284"/>
        <v>Não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0</v>
      </c>
      <c r="I3018">
        <f>IFERROR(VLOOKUP(A3018,[2]Sheet1!$A:$I,5,FALSE),0)</f>
        <v>0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Não</v>
      </c>
      <c r="U3018" t="str">
        <f t="shared" si="284"/>
        <v>Não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1116575</v>
      </c>
      <c r="D3019">
        <f>IFERROR(VLOOKUP(A3019,[1]Monitoramento_Base_somente_disp!$A:$J,7,FALSE),0)</f>
        <v>0</v>
      </c>
      <c r="E3019">
        <f>IFERROR(VLOOKUP(A3019,[1]Monitoramento_Base_somente_disp!$A:$J,8,FALSE),0)</f>
        <v>0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37382</v>
      </c>
      <c r="O3019">
        <f>IFERROR(VLOOKUP(A3019,[3]Sheet1!$A:$G,3,FALSE),0)</f>
        <v>0</v>
      </c>
      <c r="P3019">
        <f>IFERROR(VLOOKUP(A3019,[3]Sheet1!$A:$G,4,FALSE),0)</f>
        <v>0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Não</v>
      </c>
      <c r="W3019" t="str">
        <f t="shared" si="286"/>
        <v>Não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3427400</v>
      </c>
      <c r="D3020">
        <f>IFERROR(VLOOKUP(A3020,[1]Monitoramento_Base_somente_disp!$A:$J,7,FALSE),0)</f>
        <v>0</v>
      </c>
      <c r="E3020">
        <f>IFERROR(VLOOKUP(A3020,[1]Monitoramento_Base_somente_disp!$A:$J,8,FALSE),0)</f>
        <v>0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Não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68258</v>
      </c>
      <c r="C3021">
        <f>IFERROR(VLOOKUP(A3021,[1]Monitoramento_Base_somente_disp!$A:$J,6,FALSE),0)</f>
        <v>9801288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4</v>
      </c>
      <c r="I3022">
        <f>IFERROR(VLOOKUP(A3022,[2]Sheet1!$A:$I,5,FALSE),0)</f>
        <v>0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Não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194249</v>
      </c>
      <c r="O3023">
        <f>IFERROR(VLOOKUP(A3023,[3]Sheet1!$A:$G,3,FALSE),0)</f>
        <v>7695243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27371400</v>
      </c>
      <c r="D3024">
        <f>IFERROR(VLOOKUP(A3024,[1]Monitoramento_Base_somente_disp!$A:$J,7,FALSE),0)</f>
        <v>0</v>
      </c>
      <c r="E3024">
        <f>IFERROR(VLOOKUP(A3024,[1]Monitoramento_Base_somente_disp!$A:$J,8,FALSE),0)</f>
        <v>0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Não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59226075</v>
      </c>
      <c r="D3025">
        <f>IFERROR(VLOOKUP(A3025,[1]Monitoramento_Base_somente_disp!$A:$J,7,FALSE),0)</f>
        <v>0</v>
      </c>
      <c r="E3025">
        <f>IFERROR(VLOOKUP(A3025,[1]Monitoramento_Base_somente_disp!$A:$J,8,FALSE),0)</f>
        <v>0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Não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0</v>
      </c>
      <c r="O3026">
        <f>IFERROR(VLOOKUP(A3026,[3]Sheet1!$A:$G,3,FALSE),0)</f>
        <v>0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Não</v>
      </c>
      <c r="U3026" t="str">
        <f t="shared" si="284"/>
        <v>Não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0</v>
      </c>
      <c r="O3027">
        <f>IFERROR(VLOOKUP(A3027,[3]Sheet1!$A:$G,3,FALSE),0)</f>
        <v>0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Não</v>
      </c>
      <c r="U3027" t="str">
        <f t="shared" si="284"/>
        <v>Não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87216</v>
      </c>
      <c r="O3028">
        <f>IFERROR(VLOOKUP(A3028,[3]Sheet1!$A:$G,3,FALSE),0)</f>
        <v>0</v>
      </c>
      <c r="P3028">
        <f>IFERROR(VLOOKUP(A3028,[3]Sheet1!$A:$G,4,FALSE),0)</f>
        <v>0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Não</v>
      </c>
      <c r="V3028" t="str">
        <f t="shared" si="285"/>
        <v>Não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72093</v>
      </c>
      <c r="C3029">
        <f>IFERROR(VLOOKUP(A3029,[1]Monitoramento_Base_somente_disp!$A:$J,6,FALSE),0)</f>
        <v>8298121</v>
      </c>
      <c r="D3029">
        <f>IFERROR(VLOOKUP(A3029,[1]Monitoramento_Base_somente_disp!$A:$J,7,FALSE),0)</f>
        <v>0</v>
      </c>
      <c r="E3029">
        <f>IFERROR(VLOOKUP(A3029,[1]Monitoramento_Base_somente_disp!$A:$J,8,FALSE),0)</f>
        <v>0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Não</v>
      </c>
      <c r="W3029" t="str">
        <f t="shared" si="286"/>
        <v>Não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153691</v>
      </c>
      <c r="C3031">
        <f>IFERROR(VLOOKUP(A3031,[1]Monitoramento_Base_somente_disp!$A:$J,6,FALSE),0)</f>
        <v>23219267</v>
      </c>
      <c r="D3031">
        <f>IFERROR(VLOOKUP(A3031,[1]Monitoramento_Base_somente_disp!$A:$J,7,FALSE),0)</f>
        <v>0</v>
      </c>
      <c r="E3031">
        <f>IFERROR(VLOOKUP(A3031,[1]Monitoramento_Base_somente_disp!$A:$J,8,FALSE),0)</f>
        <v>0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Não</v>
      </c>
      <c r="W3031" t="str">
        <f t="shared" si="286"/>
        <v>Não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58291</v>
      </c>
      <c r="O3032">
        <f>IFERROR(VLOOKUP(A3032,[3]Sheet1!$A:$G,3,FALSE),0)</f>
        <v>0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Não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37750</v>
      </c>
      <c r="O3033">
        <f>IFERROR(VLOOKUP(A3033,[3]Sheet1!$A:$G,3,FALSE),0)</f>
        <v>0</v>
      </c>
      <c r="P3033">
        <f>IFERROR(VLOOKUP(A3033,[3]Sheet1!$A:$G,4,FALSE),0)</f>
        <v>0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Não</v>
      </c>
      <c r="V3033" t="str">
        <f t="shared" si="285"/>
        <v>Não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0</v>
      </c>
      <c r="I3034">
        <f>IFERROR(VLOOKUP(A3034,[2]Sheet1!$A:$I,5,FALSE),0)</f>
        <v>0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Não</v>
      </c>
      <c r="U3034" t="str">
        <f t="shared" si="284"/>
        <v>Não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2832775</v>
      </c>
      <c r="D3035">
        <f>IFERROR(VLOOKUP(A3035,[1]Monitoramento_Base_somente_disp!$A:$J,7,FALSE),0)</f>
        <v>0</v>
      </c>
      <c r="E3035">
        <f>IFERROR(VLOOKUP(A3035,[1]Monitoramento_Base_somente_disp!$A:$J,8,FALSE),0)</f>
        <v>0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Não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0</v>
      </c>
      <c r="I3036">
        <f>IFERROR(VLOOKUP(A3036,[2]Sheet1!$A:$I,5,FALSE),0)</f>
        <v>0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Não</v>
      </c>
      <c r="U3036" t="str">
        <f t="shared" si="284"/>
        <v>Não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91603</v>
      </c>
      <c r="O3038">
        <f>IFERROR(VLOOKUP(A3038,[3]Sheet1!$A:$G,3,FALSE),0)</f>
        <v>0</v>
      </c>
      <c r="P3038">
        <f>IFERROR(VLOOKUP(A3038,[3]Sheet1!$A:$G,4,FALSE),0)</f>
        <v>0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Não</v>
      </c>
      <c r="V3038" t="str">
        <f t="shared" si="285"/>
        <v>Não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58408</v>
      </c>
      <c r="O3043">
        <f>IFERROR(VLOOKUP(A3043,[3]Sheet1!$A:$G,3,FALSE),0)</f>
        <v>0</v>
      </c>
      <c r="P3043">
        <f>IFERROR(VLOOKUP(A3043,[3]Sheet1!$A:$G,4,FALSE),0)</f>
        <v>0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Não</v>
      </c>
      <c r="V3043" t="str">
        <f t="shared" si="285"/>
        <v>Não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0</v>
      </c>
      <c r="I3044">
        <f>IFERROR(VLOOKUP(A3044,[2]Sheet1!$A:$I,5,FALSE),0)</f>
        <v>0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Não</v>
      </c>
      <c r="U3044" t="str">
        <f t="shared" si="284"/>
        <v>Não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0</v>
      </c>
      <c r="I3045">
        <f>IFERROR(VLOOKUP(A3045,[2]Sheet1!$A:$I,5,FALSE),0)</f>
        <v>0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Não</v>
      </c>
      <c r="U3045" t="str">
        <f t="shared" si="284"/>
        <v>Não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49048</v>
      </c>
      <c r="C3047">
        <f>IFERROR(VLOOKUP(A3047,[1]Monitoramento_Base_somente_disp!$A:$J,6,FALSE),0)</f>
        <v>11128558</v>
      </c>
      <c r="D3047">
        <f>IFERROR(VLOOKUP(A3047,[1]Monitoramento_Base_somente_disp!$A:$J,7,FALSE),0)</f>
        <v>0</v>
      </c>
      <c r="E3047">
        <f>IFERROR(VLOOKUP(A3047,[1]Monitoramento_Base_somente_disp!$A:$J,8,FALSE),0)</f>
        <v>0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Não</v>
      </c>
      <c r="W3047" t="str">
        <f t="shared" si="286"/>
        <v>Não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0</v>
      </c>
      <c r="I3048">
        <f>IFERROR(VLOOKUP(A3048,[2]Sheet1!$A:$I,5,FALSE),0)</f>
        <v>0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Não</v>
      </c>
      <c r="U3048" t="str">
        <f t="shared" si="284"/>
        <v>Não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8827650</v>
      </c>
      <c r="D3049">
        <f>IFERROR(VLOOKUP(A3049,[1]Monitoramento_Base_somente_disp!$A:$J,7,FALSE),0)</f>
        <v>0</v>
      </c>
      <c r="E3049">
        <f>IFERROR(VLOOKUP(A3049,[1]Monitoramento_Base_somente_disp!$A:$J,8,FALSE),0)</f>
        <v>0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0</v>
      </c>
      <c r="I3049">
        <f>IFERROR(VLOOKUP(A3049,[2]Sheet1!$A:$I,5,FALSE),0)</f>
        <v>0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Não</v>
      </c>
      <c r="U3049" t="str">
        <f t="shared" si="284"/>
        <v>Sim</v>
      </c>
      <c r="V3049" t="str">
        <f t="shared" si="285"/>
        <v>Não</v>
      </c>
      <c r="W3049" t="str">
        <f t="shared" si="286"/>
        <v>Não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24904</v>
      </c>
      <c r="C3050">
        <f>IFERROR(VLOOKUP(A3050,[1]Monitoramento_Base_somente_disp!$A:$J,6,FALSE),0)</f>
        <v>6824994</v>
      </c>
      <c r="D3050">
        <f>IFERROR(VLOOKUP(A3050,[1]Monitoramento_Base_somente_disp!$A:$J,7,FALSE),0)</f>
        <v>0</v>
      </c>
      <c r="E3050">
        <f>IFERROR(VLOOKUP(A3050,[1]Monitoramento_Base_somente_disp!$A:$J,8,FALSE),0)</f>
        <v>0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Não</v>
      </c>
      <c r="W3050" t="str">
        <f t="shared" si="286"/>
        <v>Não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332474</v>
      </c>
      <c r="O3051">
        <f>IFERROR(VLOOKUP(A3051,[3]Sheet1!$A:$G,3,FALSE),0)</f>
        <v>0</v>
      </c>
      <c r="P3051">
        <f>IFERROR(VLOOKUP(A3051,[3]Sheet1!$A:$G,4,FALSE),0)</f>
        <v>0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Não</v>
      </c>
      <c r="V3051" t="str">
        <f t="shared" si="285"/>
        <v>Não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0</v>
      </c>
      <c r="O3052">
        <f>IFERROR(VLOOKUP(A3052,[3]Sheet1!$A:$G,3,FALSE),0)</f>
        <v>0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Não</v>
      </c>
      <c r="U3052" t="str">
        <f t="shared" si="284"/>
        <v>Não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60604</v>
      </c>
      <c r="C3053">
        <f>IFERROR(VLOOKUP(A3053,[1]Monitoramento_Base_somente_disp!$A:$J,6,FALSE),0)</f>
        <v>8983128</v>
      </c>
      <c r="D3053">
        <f>IFERROR(VLOOKUP(A3053,[1]Monitoramento_Base_somente_disp!$A:$J,7,FALSE),0)</f>
        <v>0</v>
      </c>
      <c r="E3053">
        <f>IFERROR(VLOOKUP(A3053,[1]Monitoramento_Base_somente_disp!$A:$J,8,FALSE),0)</f>
        <v>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Não</v>
      </c>
      <c r="W3053" t="str">
        <f t="shared" si="286"/>
        <v>Não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171</v>
      </c>
      <c r="O3054">
        <f>IFERROR(VLOOKUP(A3054,[3]Sheet1!$A:$G,3,FALSE),0)</f>
        <v>0</v>
      </c>
      <c r="P3054">
        <f>IFERROR(VLOOKUP(A3054,[3]Sheet1!$A:$G,4,FALSE),0)</f>
        <v>0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Não</v>
      </c>
      <c r="V3054" t="str">
        <f t="shared" si="285"/>
        <v>Não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208140</v>
      </c>
      <c r="C3055">
        <f>IFERROR(VLOOKUP(A3055,[1]Monitoramento_Base_somente_disp!$A:$J,6,FALSE),0)</f>
        <v>17348183</v>
      </c>
      <c r="D3055">
        <f>IFERROR(VLOOKUP(A3055,[1]Monitoramento_Base_somente_disp!$A:$J,7,FALSE),0)</f>
        <v>0</v>
      </c>
      <c r="E3055">
        <f>IFERROR(VLOOKUP(A3055,[1]Monitoramento_Base_somente_disp!$A:$J,8,FALSE),0)</f>
        <v>0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Não</v>
      </c>
      <c r="W3055" t="str">
        <f t="shared" si="286"/>
        <v>Não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7399</v>
      </c>
      <c r="I3056">
        <f>IFERROR(VLOOKUP(A3056,[2]Sheet1!$A:$I,5,FALSE),0)</f>
        <v>1456945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4750</v>
      </c>
      <c r="D3057">
        <f>IFERROR(VLOOKUP(A3057,[1]Monitoramento_Base_somente_disp!$A:$J,7,FALSE),0)</f>
        <v>0</v>
      </c>
      <c r="E3057">
        <f>IFERROR(VLOOKUP(A3057,[1]Monitoramento_Base_somente_disp!$A:$J,8,FALSE),0)</f>
        <v>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0</v>
      </c>
      <c r="I3057">
        <f>IFERROR(VLOOKUP(A3057,[2]Sheet1!$A:$I,5,FALSE),0)</f>
        <v>1443976</v>
      </c>
      <c r="J3057">
        <f>IFERROR(VLOOKUP(A3057,[2]Sheet1!$A:$I,6,FALSE),0)</f>
        <v>0</v>
      </c>
      <c r="K3057">
        <f>IFERROR(VLOOKUP(A3057,[2]Sheet1!$A:$I,7,FALSE),0)</f>
        <v>0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Não</v>
      </c>
      <c r="U3057" t="str">
        <f t="shared" si="284"/>
        <v>Sim</v>
      </c>
      <c r="V3057" t="str">
        <f t="shared" si="285"/>
        <v>Não</v>
      </c>
      <c r="W3057" t="str">
        <f t="shared" si="286"/>
        <v>Não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58553</v>
      </c>
      <c r="O3059">
        <f>IFERROR(VLOOKUP(A3059,[3]Sheet1!$A:$G,3,FALSE),0)</f>
        <v>0</v>
      </c>
      <c r="P3059">
        <f>IFERROR(VLOOKUP(A3059,[3]Sheet1!$A:$G,4,FALSE),0)</f>
        <v>0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Não</v>
      </c>
      <c r="V3059" t="str">
        <f t="shared" si="285"/>
        <v>Não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0</v>
      </c>
      <c r="I3061">
        <f>IFERROR(VLOOKUP(A3061,[2]Sheet1!$A:$I,5,FALSE),0)</f>
        <v>182917</v>
      </c>
      <c r="J3061">
        <f>IFERROR(VLOOKUP(A3061,[2]Sheet1!$A:$I,6,FALSE),0)</f>
        <v>0</v>
      </c>
      <c r="K3061">
        <f>IFERROR(VLOOKUP(A3061,[2]Sheet1!$A:$I,7,FALSE),0)</f>
        <v>0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Não</v>
      </c>
      <c r="U3061" t="str">
        <f t="shared" si="284"/>
        <v>Sim</v>
      </c>
      <c r="V3061" t="str">
        <f t="shared" si="285"/>
        <v>Não</v>
      </c>
      <c r="W3061" t="str">
        <f t="shared" si="286"/>
        <v>Não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0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Não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Não</v>
      </c>
      <c r="U3064" t="str">
        <f t="shared" si="284"/>
        <v>Sim</v>
      </c>
      <c r="V3064" t="str">
        <f t="shared" si="285"/>
        <v>Não</v>
      </c>
      <c r="W3064" t="str">
        <f t="shared" si="286"/>
        <v>Não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71253</v>
      </c>
      <c r="O3065">
        <f>IFERROR(VLOOKUP(A3065,[3]Sheet1!$A:$G,3,FALSE),0)</f>
        <v>1705123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2043</v>
      </c>
      <c r="O3066">
        <f>IFERROR(VLOOKUP(A3066,[3]Sheet1!$A:$G,3,FALSE),0)</f>
        <v>0</v>
      </c>
      <c r="P3066">
        <f>IFERROR(VLOOKUP(A3066,[3]Sheet1!$A:$G,4,FALSE),0)</f>
        <v>0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Não</v>
      </c>
      <c r="V3066" t="str">
        <f t="shared" si="285"/>
        <v>Não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3442875</v>
      </c>
      <c r="D3071">
        <f>IFERROR(VLOOKUP(A3071,[1]Monitoramento_Base_somente_disp!$A:$J,7,FALSE),0)</f>
        <v>0</v>
      </c>
      <c r="E3071">
        <f>IFERROR(VLOOKUP(A3071,[1]Monitoramento_Base_somente_disp!$A:$J,8,FALSE),0)</f>
        <v>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28168</v>
      </c>
      <c r="O3071">
        <f>IFERROR(VLOOKUP(A3071,[3]Sheet1!$A:$G,3,FALSE),0)</f>
        <v>0</v>
      </c>
      <c r="P3071">
        <f>IFERROR(VLOOKUP(A3071,[3]Sheet1!$A:$G,4,FALSE),0)</f>
        <v>0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Não</v>
      </c>
      <c r="W3071" t="str">
        <f t="shared" si="286"/>
        <v>Não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0</v>
      </c>
      <c r="O3072">
        <f>IFERROR(VLOOKUP(A3072,[3]Sheet1!$A:$G,3,FALSE),0)</f>
        <v>0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Não</v>
      </c>
      <c r="U3072" t="str">
        <f t="shared" si="284"/>
        <v>Não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12925</v>
      </c>
      <c r="D3073">
        <f>IFERROR(VLOOKUP(A3073,[1]Monitoramento_Base_somente_disp!$A:$J,7,FALSE),0)</f>
        <v>0</v>
      </c>
      <c r="E3073">
        <f>IFERROR(VLOOKUP(A3073,[1]Monitoramento_Base_somente_disp!$A:$J,8,FALSE),0)</f>
        <v>0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0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Não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64041</v>
      </c>
      <c r="O3074">
        <f>IFERROR(VLOOKUP(A3074,[3]Sheet1!$A:$G,3,FALSE),0)</f>
        <v>0</v>
      </c>
      <c r="P3074">
        <f>IFERROR(VLOOKUP(A3074,[3]Sheet1!$A:$G,4,FALSE),0)</f>
        <v>0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Não</v>
      </c>
      <c r="V3074" t="str">
        <f t="shared" si="285"/>
        <v>Não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77215</v>
      </c>
      <c r="O3075">
        <f>IFERROR(VLOOKUP(A3075,[3]Sheet1!$A:$G,3,FALSE),0)</f>
        <v>0</v>
      </c>
      <c r="P3075">
        <f>IFERROR(VLOOKUP(A3075,[3]Sheet1!$A:$G,4,FALSE),0)</f>
        <v>0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Não</v>
      </c>
      <c r="V3075" t="str">
        <f t="shared" si="285"/>
        <v>Não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95934</v>
      </c>
      <c r="O3076">
        <f>IFERROR(VLOOKUP(A3076,[3]Sheet1!$A:$G,3,FALSE),0)</f>
        <v>0</v>
      </c>
      <c r="P3076">
        <f>IFERROR(VLOOKUP(A3076,[3]Sheet1!$A:$G,4,FALSE),0)</f>
        <v>0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Não</v>
      </c>
      <c r="V3076" t="str">
        <f t="shared" si="285"/>
        <v>Não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92101</v>
      </c>
      <c r="C3078">
        <f>IFERROR(VLOOKUP(A3078,[1]Monitoramento_Base_somente_disp!$A:$J,6,FALSE),0)</f>
        <v>16883969</v>
      </c>
      <c r="D3078">
        <f>IFERROR(VLOOKUP(A3078,[1]Monitoramento_Base_somente_disp!$A:$J,7,FALSE),0)</f>
        <v>0</v>
      </c>
      <c r="E3078">
        <f>IFERROR(VLOOKUP(A3078,[1]Monitoramento_Base_somente_disp!$A:$J,8,FALSE),0)</f>
        <v>0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Não</v>
      </c>
      <c r="W3078" t="str">
        <f t="shared" ref="W3078:W3141" si="292">IF(E3078+K3078+Q3078&gt;0,"Sim","Não")</f>
        <v>Não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0</v>
      </c>
      <c r="O3079">
        <f>IFERROR(VLOOKUP(A3079,[3]Sheet1!$A:$G,3,FALSE),0)</f>
        <v>0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Não</v>
      </c>
      <c r="U3079" t="str">
        <f t="shared" si="290"/>
        <v>Não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43019425</v>
      </c>
      <c r="D3080">
        <f>IFERROR(VLOOKUP(A3080,[1]Monitoramento_Base_somente_disp!$A:$J,7,FALSE),0)</f>
        <v>0</v>
      </c>
      <c r="E3080">
        <f>IFERROR(VLOOKUP(A3080,[1]Monitoramento_Base_somente_disp!$A:$J,8,FALSE),0)</f>
        <v>0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0</v>
      </c>
      <c r="O3080">
        <f>IFERROR(VLOOKUP(A3080,[3]Sheet1!$A:$G,3,FALSE),0)</f>
        <v>0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Não</v>
      </c>
      <c r="U3080" t="str">
        <f t="shared" si="290"/>
        <v>Sim</v>
      </c>
      <c r="V3080" t="str">
        <f t="shared" si="291"/>
        <v>Não</v>
      </c>
      <c r="W3080" t="str">
        <f t="shared" si="292"/>
        <v>Não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1178775</v>
      </c>
      <c r="D3082">
        <f>IFERROR(VLOOKUP(A3082,[1]Monitoramento_Base_somente_disp!$A:$J,7,FALSE),0)</f>
        <v>0</v>
      </c>
      <c r="E3082">
        <f>IFERROR(VLOOKUP(A3082,[1]Monitoramento_Base_somente_disp!$A:$J,8,FALSE),0)</f>
        <v>0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61298</v>
      </c>
      <c r="O3082">
        <f>IFERROR(VLOOKUP(A3082,[3]Sheet1!$A:$G,3,FALSE),0)</f>
        <v>0</v>
      </c>
      <c r="P3082">
        <f>IFERROR(VLOOKUP(A3082,[3]Sheet1!$A:$G,4,FALSE),0)</f>
        <v>0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Não</v>
      </c>
      <c r="W3082" t="str">
        <f t="shared" si="292"/>
        <v>Não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0</v>
      </c>
      <c r="I3083">
        <f>IFERROR(VLOOKUP(A3083,[2]Sheet1!$A:$I,5,FALSE),0)</f>
        <v>0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Não</v>
      </c>
      <c r="U3083" t="str">
        <f t="shared" si="290"/>
        <v>Não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140852</v>
      </c>
      <c r="C3084">
        <f>IFERROR(VLOOKUP(A3084,[1]Monitoramento_Base_somente_disp!$A:$J,6,FALSE),0)</f>
        <v>21364151</v>
      </c>
      <c r="D3084">
        <f>IFERROR(VLOOKUP(A3084,[1]Monitoramento_Base_somente_disp!$A:$J,7,FALSE),0)</f>
        <v>0</v>
      </c>
      <c r="E3084">
        <f>IFERROR(VLOOKUP(A3084,[1]Monitoramento_Base_somente_disp!$A:$J,8,FALSE),0)</f>
        <v>0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Não</v>
      </c>
      <c r="W3084" t="str">
        <f t="shared" si="292"/>
        <v>Não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91846</v>
      </c>
      <c r="C3085">
        <f>IFERROR(VLOOKUP(A3085,[1]Monitoramento_Base_somente_disp!$A:$J,6,FALSE),0)</f>
        <v>22298334</v>
      </c>
      <c r="D3085">
        <f>IFERROR(VLOOKUP(A3085,[1]Monitoramento_Base_somente_disp!$A:$J,7,FALSE),0)</f>
        <v>0</v>
      </c>
      <c r="E3085">
        <f>IFERROR(VLOOKUP(A3085,[1]Monitoramento_Base_somente_disp!$A:$J,8,FALSE),0)</f>
        <v>0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Não</v>
      </c>
      <c r="W3085" t="str">
        <f t="shared" si="292"/>
        <v>Não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0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Não</v>
      </c>
      <c r="U3086" t="str">
        <f t="shared" si="290"/>
        <v>Sim</v>
      </c>
      <c r="V3086" t="str">
        <f t="shared" si="291"/>
        <v>Não</v>
      </c>
      <c r="W3086" t="str">
        <f t="shared" si="292"/>
        <v>Não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0</v>
      </c>
      <c r="I3088">
        <f>IFERROR(VLOOKUP(A3088,[2]Sheet1!$A:$I,5,FALSE),0)</f>
        <v>0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Não</v>
      </c>
      <c r="U3088" t="str">
        <f t="shared" si="290"/>
        <v>Não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109290</v>
      </c>
      <c r="C3089">
        <f>IFERROR(VLOOKUP(A3089,[1]Monitoramento_Base_somente_disp!$A:$J,6,FALSE),0)</f>
        <v>17327727</v>
      </c>
      <c r="D3089">
        <f>IFERROR(VLOOKUP(A3089,[1]Monitoramento_Base_somente_disp!$A:$J,7,FALSE),0)</f>
        <v>0</v>
      </c>
      <c r="E3089">
        <f>IFERROR(VLOOKUP(A3089,[1]Monitoramento_Base_somente_disp!$A:$J,8,FALSE),0)</f>
        <v>0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Não</v>
      </c>
      <c r="W3089" t="str">
        <f t="shared" si="292"/>
        <v>Não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0</v>
      </c>
      <c r="I3090">
        <f>IFERROR(VLOOKUP(A3090,[2]Sheet1!$A:$I,5,FALSE),0)</f>
        <v>231696</v>
      </c>
      <c r="J3090">
        <f>IFERROR(VLOOKUP(A3090,[2]Sheet1!$A:$I,6,FALSE),0)</f>
        <v>0</v>
      </c>
      <c r="K3090">
        <f>IFERROR(VLOOKUP(A3090,[2]Sheet1!$A:$I,7,FALSE),0)</f>
        <v>0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Não</v>
      </c>
      <c r="U3090" t="str">
        <f t="shared" si="290"/>
        <v>Sim</v>
      </c>
      <c r="V3090" t="str">
        <f t="shared" si="291"/>
        <v>Não</v>
      </c>
      <c r="W3090" t="str">
        <f t="shared" si="292"/>
        <v>Não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4272550</v>
      </c>
      <c r="D3091">
        <f>IFERROR(VLOOKUP(A3091,[1]Monitoramento_Base_somente_disp!$A:$J,7,FALSE),0)</f>
        <v>0</v>
      </c>
      <c r="E3091">
        <f>IFERROR(VLOOKUP(A3091,[1]Monitoramento_Base_somente_disp!$A:$J,8,FALSE),0)</f>
        <v>0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0</v>
      </c>
      <c r="O3091">
        <f>IFERROR(VLOOKUP(A3091,[3]Sheet1!$A:$G,3,FALSE),0)</f>
        <v>0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Não</v>
      </c>
      <c r="U3091" t="str">
        <f t="shared" si="290"/>
        <v>Sim</v>
      </c>
      <c r="V3091" t="str">
        <f t="shared" si="291"/>
        <v>Não</v>
      </c>
      <c r="W3091" t="str">
        <f t="shared" si="292"/>
        <v>Não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0</v>
      </c>
      <c r="O3094">
        <f>IFERROR(VLOOKUP(A3094,[3]Sheet1!$A:$G,3,FALSE),0)</f>
        <v>0</v>
      </c>
      <c r="P3094">
        <f>IFERROR(VLOOKUP(A3094,[3]Sheet1!$A:$G,4,FALSE),0)</f>
        <v>0</v>
      </c>
      <c r="Q3094">
        <f>IFERROR(VLOOKUP(A3094,[3]Sheet1!$A:$G,5,FALSE),0)</f>
        <v>0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Não</v>
      </c>
      <c r="U3094" t="str">
        <f t="shared" si="290"/>
        <v>Não</v>
      </c>
      <c r="V3094" t="str">
        <f t="shared" si="291"/>
        <v>Não</v>
      </c>
      <c r="W3094" t="str">
        <f t="shared" si="292"/>
        <v>Não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19778075</v>
      </c>
      <c r="D3096">
        <f>IFERROR(VLOOKUP(A3096,[1]Monitoramento_Base_somente_disp!$A:$J,7,FALSE),0)</f>
        <v>0</v>
      </c>
      <c r="E3096">
        <f>IFERROR(VLOOKUP(A3096,[1]Monitoramento_Base_somente_disp!$A:$J,8,FALSE),0)</f>
        <v>0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Não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11478500</v>
      </c>
      <c r="D3098">
        <f>IFERROR(VLOOKUP(A3098,[1]Monitoramento_Base_somente_disp!$A:$J,7,FALSE),0)</f>
        <v>0</v>
      </c>
      <c r="E3098">
        <f>IFERROR(VLOOKUP(A3098,[1]Monitoramento_Base_somente_disp!$A:$J,8,FALSE),0)</f>
        <v>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Não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138939</v>
      </c>
      <c r="O3099">
        <f>IFERROR(VLOOKUP(A3099,[3]Sheet1!$A:$G,3,FALSE),0)</f>
        <v>0</v>
      </c>
      <c r="P3099">
        <f>IFERROR(VLOOKUP(A3099,[3]Sheet1!$A:$G,4,FALSE),0)</f>
        <v>0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Não</v>
      </c>
      <c r="V3099" t="str">
        <f t="shared" si="291"/>
        <v>Não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36715425</v>
      </c>
      <c r="D3102">
        <f>IFERROR(VLOOKUP(A3102,[1]Monitoramento_Base_somente_disp!$A:$J,7,FALSE),0)</f>
        <v>0</v>
      </c>
      <c r="E3102">
        <f>IFERROR(VLOOKUP(A3102,[1]Monitoramento_Base_somente_disp!$A:$J,8,FALSE),0)</f>
        <v>0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52892</v>
      </c>
      <c r="O3102">
        <f>IFERROR(VLOOKUP(A3102,[3]Sheet1!$A:$G,3,FALSE),0)</f>
        <v>0</v>
      </c>
      <c r="P3102">
        <f>IFERROR(VLOOKUP(A3102,[3]Sheet1!$A:$G,4,FALSE),0)</f>
        <v>0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Não</v>
      </c>
      <c r="W3102" t="str">
        <f t="shared" si="292"/>
        <v>Não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0</v>
      </c>
      <c r="I3103">
        <f>IFERROR(VLOOKUP(A3103,[2]Sheet1!$A:$I,5,FALSE),0)</f>
        <v>0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Não</v>
      </c>
      <c r="U3103" t="str">
        <f t="shared" si="290"/>
        <v>Não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0</v>
      </c>
      <c r="I3104">
        <f>IFERROR(VLOOKUP(A3104,[2]Sheet1!$A:$I,5,FALSE),0)</f>
        <v>0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Não</v>
      </c>
      <c r="U3104" t="str">
        <f t="shared" si="290"/>
        <v>Não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74981</v>
      </c>
      <c r="C3105">
        <f>IFERROR(VLOOKUP(A3105,[1]Monitoramento_Base_somente_disp!$A:$J,6,FALSE),0)</f>
        <v>8586829</v>
      </c>
      <c r="D3105">
        <f>IFERROR(VLOOKUP(A3105,[1]Monitoramento_Base_somente_disp!$A:$J,7,FALSE),0)</f>
        <v>0</v>
      </c>
      <c r="E3105">
        <f>IFERROR(VLOOKUP(A3105,[1]Monitoramento_Base_somente_disp!$A:$J,8,FALSE),0)</f>
        <v>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Não</v>
      </c>
      <c r="W3105" t="str">
        <f t="shared" si="292"/>
        <v>Não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39497</v>
      </c>
      <c r="C3106">
        <f>IFERROR(VLOOKUP(A3106,[1]Monitoramento_Base_somente_disp!$A:$J,6,FALSE),0)</f>
        <v>17748963</v>
      </c>
      <c r="D3106">
        <f>IFERROR(VLOOKUP(A3106,[1]Monitoramento_Base_somente_disp!$A:$J,7,FALSE),0)</f>
        <v>0</v>
      </c>
      <c r="E3106">
        <f>IFERROR(VLOOKUP(A3106,[1]Monitoramento_Base_somente_disp!$A:$J,8,FALSE),0)</f>
        <v>0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Não</v>
      </c>
      <c r="W3106" t="str">
        <f t="shared" si="292"/>
        <v>Não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184913</v>
      </c>
      <c r="O3107">
        <f>IFERROR(VLOOKUP(A3107,[3]Sheet1!$A:$G,3,FALSE),0)</f>
        <v>1655445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0</v>
      </c>
      <c r="I3108">
        <f>IFERROR(VLOOKUP(A3108,[2]Sheet1!$A:$I,5,FALSE),0)</f>
        <v>0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Não</v>
      </c>
      <c r="U3108" t="str">
        <f t="shared" si="290"/>
        <v>Não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0</v>
      </c>
      <c r="P3109">
        <f>IFERROR(VLOOKUP(A3109,[3]Sheet1!$A:$G,4,FALSE),0)</f>
        <v>0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Não</v>
      </c>
      <c r="V3109" t="str">
        <f t="shared" si="291"/>
        <v>Não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0</v>
      </c>
      <c r="I3110">
        <f>IFERROR(VLOOKUP(A3110,[2]Sheet1!$A:$I,5,FALSE),0)</f>
        <v>0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Não</v>
      </c>
      <c r="U3110" t="str">
        <f t="shared" si="290"/>
        <v>Não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58338</v>
      </c>
      <c r="C3112">
        <f>IFERROR(VLOOKUP(A3112,[1]Monitoramento_Base_somente_disp!$A:$J,6,FALSE),0)</f>
        <v>12675538</v>
      </c>
      <c r="D3112">
        <f>IFERROR(VLOOKUP(A3112,[1]Monitoramento_Base_somente_disp!$A:$J,7,FALSE),0)</f>
        <v>0</v>
      </c>
      <c r="E3112">
        <f>IFERROR(VLOOKUP(A3112,[1]Monitoramento_Base_somente_disp!$A:$J,8,FALSE),0)</f>
        <v>0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Não</v>
      </c>
      <c r="W3112" t="str">
        <f t="shared" si="292"/>
        <v>Não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84310</v>
      </c>
      <c r="O3113">
        <f>IFERROR(VLOOKUP(A3113,[3]Sheet1!$A:$G,3,FALSE),0)</f>
        <v>0</v>
      </c>
      <c r="P3113">
        <f>IFERROR(VLOOKUP(A3113,[3]Sheet1!$A:$G,4,FALSE),0)</f>
        <v>0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Não</v>
      </c>
      <c r="V3113" t="str">
        <f t="shared" si="291"/>
        <v>Não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77276</v>
      </c>
      <c r="O3116">
        <f>IFERROR(VLOOKUP(A3116,[3]Sheet1!$A:$G,3,FALSE),0)</f>
        <v>0</v>
      </c>
      <c r="P3116">
        <f>IFERROR(VLOOKUP(A3116,[3]Sheet1!$A:$G,4,FALSE),0)</f>
        <v>0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Não</v>
      </c>
      <c r="V3116" t="str">
        <f t="shared" si="291"/>
        <v>Não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37005</v>
      </c>
      <c r="C3117">
        <f>IFERROR(VLOOKUP(A3117,[1]Monitoramento_Base_somente_disp!$A:$J,6,FALSE),0)</f>
        <v>4234537</v>
      </c>
      <c r="D3117">
        <f>IFERROR(VLOOKUP(A3117,[1]Monitoramento_Base_somente_disp!$A:$J,7,FALSE),0)</f>
        <v>0</v>
      </c>
      <c r="E3117">
        <f>IFERROR(VLOOKUP(A3117,[1]Monitoramento_Base_somente_disp!$A:$J,8,FALSE),0)</f>
        <v>0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Não</v>
      </c>
      <c r="W3117" t="str">
        <f t="shared" si="292"/>
        <v>Não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15674300</v>
      </c>
      <c r="D3118">
        <f>IFERROR(VLOOKUP(A3118,[1]Monitoramento_Base_somente_disp!$A:$J,7,FALSE),0)</f>
        <v>0</v>
      </c>
      <c r="E3118">
        <f>IFERROR(VLOOKUP(A3118,[1]Monitoramento_Base_somente_disp!$A:$J,8,FALSE),0)</f>
        <v>0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Não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0</v>
      </c>
      <c r="O3119">
        <f>IFERROR(VLOOKUP(A3119,[3]Sheet1!$A:$G,3,FALSE),0)</f>
        <v>0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Não</v>
      </c>
      <c r="U3119" t="str">
        <f t="shared" si="290"/>
        <v>Não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7350775</v>
      </c>
      <c r="D3120">
        <f>IFERROR(VLOOKUP(A3120,[1]Monitoramento_Base_somente_disp!$A:$J,7,FALSE),0)</f>
        <v>0</v>
      </c>
      <c r="E3120">
        <f>IFERROR(VLOOKUP(A3120,[1]Monitoramento_Base_somente_disp!$A:$J,8,FALSE),0)</f>
        <v>0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45425</v>
      </c>
      <c r="O3120">
        <f>IFERROR(VLOOKUP(A3120,[3]Sheet1!$A:$G,3,FALSE),0)</f>
        <v>0</v>
      </c>
      <c r="P3120">
        <f>IFERROR(VLOOKUP(A3120,[3]Sheet1!$A:$G,4,FALSE),0)</f>
        <v>0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Não</v>
      </c>
      <c r="W3120" t="str">
        <f t="shared" si="292"/>
        <v>Não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15250</v>
      </c>
      <c r="D3121">
        <f>IFERROR(VLOOKUP(A3121,[1]Monitoramento_Base_somente_disp!$A:$J,7,FALSE),0)</f>
        <v>0</v>
      </c>
      <c r="E3121">
        <f>IFERROR(VLOOKUP(A3121,[1]Monitoramento_Base_somente_disp!$A:$J,8,FALSE),0)</f>
        <v>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Não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43615</v>
      </c>
      <c r="O3122">
        <f>IFERROR(VLOOKUP(A3122,[3]Sheet1!$A:$G,3,FALSE),0)</f>
        <v>0</v>
      </c>
      <c r="P3122">
        <f>IFERROR(VLOOKUP(A3122,[3]Sheet1!$A:$G,4,FALSE),0)</f>
        <v>0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Não</v>
      </c>
      <c r="V3122" t="str">
        <f t="shared" si="291"/>
        <v>Não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0</v>
      </c>
      <c r="I3123">
        <f>IFERROR(VLOOKUP(A3123,[2]Sheet1!$A:$I,5,FALSE),0)</f>
        <v>0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Não</v>
      </c>
      <c r="U3123" t="str">
        <f t="shared" si="290"/>
        <v>Não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24500</v>
      </c>
      <c r="O3124">
        <f>IFERROR(VLOOKUP(A3124,[3]Sheet1!$A:$G,3,FALSE),0)</f>
        <v>0</v>
      </c>
      <c r="P3124">
        <f>IFERROR(VLOOKUP(A3124,[3]Sheet1!$A:$G,4,FALSE),0)</f>
        <v>0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Não</v>
      </c>
      <c r="V3124" t="str">
        <f t="shared" si="291"/>
        <v>Não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44898400</v>
      </c>
      <c r="D3125">
        <f>IFERROR(VLOOKUP(A3125,[1]Monitoramento_Base_somente_disp!$A:$J,7,FALSE),0)</f>
        <v>0</v>
      </c>
      <c r="E3125">
        <f>IFERROR(VLOOKUP(A3125,[1]Monitoramento_Base_somente_disp!$A:$J,8,FALSE),0)</f>
        <v>0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0</v>
      </c>
      <c r="O3125">
        <f>IFERROR(VLOOKUP(A3125,[3]Sheet1!$A:$G,3,FALSE),0)</f>
        <v>0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Não</v>
      </c>
      <c r="U3125" t="str">
        <f t="shared" si="290"/>
        <v>Sim</v>
      </c>
      <c r="V3125" t="str">
        <f t="shared" si="291"/>
        <v>Não</v>
      </c>
      <c r="W3125" t="str">
        <f t="shared" si="292"/>
        <v>Não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40526</v>
      </c>
      <c r="C3126">
        <f>IFERROR(VLOOKUP(A3126,[1]Monitoramento_Base_somente_disp!$A:$J,6,FALSE),0)</f>
        <v>8804103</v>
      </c>
      <c r="D3126">
        <f>IFERROR(VLOOKUP(A3126,[1]Monitoramento_Base_somente_disp!$A:$J,7,FALSE),0)</f>
        <v>0</v>
      </c>
      <c r="E3126">
        <f>IFERROR(VLOOKUP(A3126,[1]Monitoramento_Base_somente_disp!$A:$J,8,FALSE),0)</f>
        <v>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Não</v>
      </c>
      <c r="W3126" t="str">
        <f t="shared" si="292"/>
        <v>Não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82938</v>
      </c>
      <c r="C3131">
        <f>IFERROR(VLOOKUP(A3131,[1]Monitoramento_Base_somente_disp!$A:$J,6,FALSE),0)</f>
        <v>8133356</v>
      </c>
      <c r="D3131">
        <f>IFERROR(VLOOKUP(A3131,[1]Monitoramento_Base_somente_disp!$A:$J,7,FALSE),0)</f>
        <v>0</v>
      </c>
      <c r="E3131">
        <f>IFERROR(VLOOKUP(A3131,[1]Monitoramento_Base_somente_disp!$A:$J,8,FALSE),0)</f>
        <v>0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Não</v>
      </c>
      <c r="W3131" t="str">
        <f t="shared" si="292"/>
        <v>Não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0</v>
      </c>
      <c r="I3132">
        <f>IFERROR(VLOOKUP(A3132,[2]Sheet1!$A:$I,5,FALSE),0)</f>
        <v>0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Não</v>
      </c>
      <c r="U3132" t="str">
        <f t="shared" si="290"/>
        <v>Não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85207</v>
      </c>
      <c r="C3133">
        <f>IFERROR(VLOOKUP(A3133,[1]Monitoramento_Base_somente_disp!$A:$J,6,FALSE),0)</f>
        <v>22929918</v>
      </c>
      <c r="D3133">
        <f>IFERROR(VLOOKUP(A3133,[1]Monitoramento_Base_somente_disp!$A:$J,7,FALSE),0)</f>
        <v>0</v>
      </c>
      <c r="E3133">
        <f>IFERROR(VLOOKUP(A3133,[1]Monitoramento_Base_somente_disp!$A:$J,8,FALSE),0)</f>
        <v>0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Não</v>
      </c>
      <c r="W3133" t="str">
        <f t="shared" si="292"/>
        <v>Não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0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Não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41030</v>
      </c>
      <c r="C3135">
        <f>IFERROR(VLOOKUP(A3135,[1]Monitoramento_Base_somente_disp!$A:$J,6,FALSE),0)</f>
        <v>6087003</v>
      </c>
      <c r="D3135">
        <f>IFERROR(VLOOKUP(A3135,[1]Monitoramento_Base_somente_disp!$A:$J,7,FALSE),0)</f>
        <v>0</v>
      </c>
      <c r="E3135">
        <f>IFERROR(VLOOKUP(A3135,[1]Monitoramento_Base_somente_disp!$A:$J,8,FALSE),0)</f>
        <v>0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Não</v>
      </c>
      <c r="W3135" t="str">
        <f t="shared" si="292"/>
        <v>Não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0</v>
      </c>
      <c r="I3137">
        <f>IFERROR(VLOOKUP(A3137,[2]Sheet1!$A:$I,5,FALSE),0)</f>
        <v>0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Não</v>
      </c>
      <c r="U3137" t="str">
        <f t="shared" si="290"/>
        <v>Não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25</v>
      </c>
      <c r="I3138">
        <f>IFERROR(VLOOKUP(A3138,[2]Sheet1!$A:$I,5,FALSE),0)</f>
        <v>0</v>
      </c>
      <c r="J3138">
        <f>IFERROR(VLOOKUP(A3138,[2]Sheet1!$A:$I,6,FALSE),0)</f>
        <v>0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Não</v>
      </c>
      <c r="V3138" t="str">
        <f t="shared" si="291"/>
        <v>Não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56480</v>
      </c>
      <c r="C3140">
        <f>IFERROR(VLOOKUP(A3140,[1]Monitoramento_Base_somente_disp!$A:$J,6,FALSE),0)</f>
        <v>6768501</v>
      </c>
      <c r="D3140">
        <f>IFERROR(VLOOKUP(A3140,[1]Monitoramento_Base_somente_disp!$A:$J,7,FALSE),0)</f>
        <v>0</v>
      </c>
      <c r="E3140">
        <f>IFERROR(VLOOKUP(A3140,[1]Monitoramento_Base_somente_disp!$A:$J,8,FALSE),0)</f>
        <v>0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Não</v>
      </c>
      <c r="W3140" t="str">
        <f t="shared" si="292"/>
        <v>Não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50305</v>
      </c>
      <c r="C3142">
        <f>IFERROR(VLOOKUP(A3142,[1]Monitoramento_Base_somente_disp!$A:$J,6,FALSE),0)</f>
        <v>14595144</v>
      </c>
      <c r="D3142">
        <f>IFERROR(VLOOKUP(A3142,[1]Monitoramento_Base_somente_disp!$A:$J,7,FALSE),0)</f>
        <v>0</v>
      </c>
      <c r="E3142">
        <f>IFERROR(VLOOKUP(A3142,[1]Monitoramento_Base_somente_disp!$A:$J,8,FALSE),0)</f>
        <v>0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Não</v>
      </c>
      <c r="W3142" t="str">
        <f t="shared" ref="W3142:W3205" si="298">IF(E3142+K3142+Q3142&gt;0,"Sim","Não")</f>
        <v>Não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5918750</v>
      </c>
      <c r="D3143">
        <f>IFERROR(VLOOKUP(A3143,[1]Monitoramento_Base_somente_disp!$A:$J,7,FALSE),0)</f>
        <v>0</v>
      </c>
      <c r="E3143">
        <f>IFERROR(VLOOKUP(A3143,[1]Monitoramento_Base_somente_disp!$A:$J,8,FALSE),0)</f>
        <v>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44304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Não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0</v>
      </c>
      <c r="O3145">
        <f>IFERROR(VLOOKUP(A3145,[3]Sheet1!$A:$G,3,FALSE),0)</f>
        <v>0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Não</v>
      </c>
      <c r="U3145" t="str">
        <f t="shared" si="296"/>
        <v>Não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37903</v>
      </c>
      <c r="O3146">
        <f>IFERROR(VLOOKUP(A3146,[3]Sheet1!$A:$G,3,FALSE),0)</f>
        <v>0</v>
      </c>
      <c r="P3146">
        <f>IFERROR(VLOOKUP(A3146,[3]Sheet1!$A:$G,4,FALSE),0)</f>
        <v>0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Não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58308</v>
      </c>
      <c r="O3147">
        <f>IFERROR(VLOOKUP(A3147,[3]Sheet1!$A:$G,3,FALSE),0)</f>
        <v>0</v>
      </c>
      <c r="P3147">
        <f>IFERROR(VLOOKUP(A3147,[3]Sheet1!$A:$G,4,FALSE),0)</f>
        <v>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Não</v>
      </c>
      <c r="V3147" t="str">
        <f t="shared" si="297"/>
        <v>Não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1989550</v>
      </c>
      <c r="D3148">
        <f>IFERROR(VLOOKUP(A3148,[1]Monitoramento_Base_somente_disp!$A:$J,7,FALSE),0)</f>
        <v>0</v>
      </c>
      <c r="E3148">
        <f>IFERROR(VLOOKUP(A3148,[1]Monitoramento_Base_somente_disp!$A:$J,8,FALSE),0)</f>
        <v>0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0</v>
      </c>
      <c r="O3148">
        <f>IFERROR(VLOOKUP(A3148,[3]Sheet1!$A:$G,3,FALSE),0)</f>
        <v>0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Não</v>
      </c>
      <c r="U3148" t="str">
        <f t="shared" si="296"/>
        <v>Sim</v>
      </c>
      <c r="V3148" t="str">
        <f t="shared" si="297"/>
        <v>Não</v>
      </c>
      <c r="W3148" t="str">
        <f t="shared" si="298"/>
        <v>Não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1015629</v>
      </c>
      <c r="C3149">
        <f>IFERROR(VLOOKUP(A3149,[1]Monitoramento_Base_somente_disp!$A:$J,6,FALSE),0)</f>
        <v>275491322</v>
      </c>
      <c r="D3149">
        <f>IFERROR(VLOOKUP(A3149,[1]Monitoramento_Base_somente_disp!$A:$J,7,FALSE),0)</f>
        <v>0</v>
      </c>
      <c r="E3149">
        <f>IFERROR(VLOOKUP(A3149,[1]Monitoramento_Base_somente_disp!$A:$J,8,FALSE),0)</f>
        <v>0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Não</v>
      </c>
      <c r="W3149" t="str">
        <f t="shared" si="298"/>
        <v>Não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91329</v>
      </c>
      <c r="O3150">
        <f>IFERROR(VLOOKUP(A3150,[3]Sheet1!$A:$G,3,FALSE),0)</f>
        <v>0</v>
      </c>
      <c r="P3150">
        <f>IFERROR(VLOOKUP(A3150,[3]Sheet1!$A:$G,4,FALSE),0)</f>
        <v>0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Não</v>
      </c>
      <c r="V3150" t="str">
        <f t="shared" si="297"/>
        <v>Não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0</v>
      </c>
      <c r="O3151">
        <f>IFERROR(VLOOKUP(A3151,[3]Sheet1!$A:$G,3,FALSE),0)</f>
        <v>0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Não</v>
      </c>
      <c r="U3151" t="str">
        <f t="shared" si="296"/>
        <v>Não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174641250</v>
      </c>
      <c r="D3152">
        <f>IFERROR(VLOOKUP(A3152,[1]Monitoramento_Base_somente_disp!$A:$J,7,FALSE),0)</f>
        <v>0</v>
      </c>
      <c r="E3152">
        <f>IFERROR(VLOOKUP(A3152,[1]Monitoramento_Base_somente_disp!$A:$J,8,FALSE),0)</f>
        <v>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83317</v>
      </c>
      <c r="O3152">
        <f>IFERROR(VLOOKUP(A3152,[3]Sheet1!$A:$G,3,FALSE),0)</f>
        <v>0</v>
      </c>
      <c r="P3152">
        <f>IFERROR(VLOOKUP(A3152,[3]Sheet1!$A:$G,4,FALSE),0)</f>
        <v>0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Não</v>
      </c>
      <c r="W3152" t="str">
        <f t="shared" si="298"/>
        <v>Não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0</v>
      </c>
      <c r="I3153">
        <f>IFERROR(VLOOKUP(A3153,[2]Sheet1!$A:$I,5,FALSE),0)</f>
        <v>0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Não</v>
      </c>
      <c r="U3153" t="str">
        <f t="shared" si="296"/>
        <v>Não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16835825</v>
      </c>
      <c r="D3154">
        <f>IFERROR(VLOOKUP(A3154,[1]Monitoramento_Base_somente_disp!$A:$J,7,FALSE),0)</f>
        <v>0</v>
      </c>
      <c r="E3154">
        <f>IFERROR(VLOOKUP(A3154,[1]Monitoramento_Base_somente_disp!$A:$J,8,FALSE),0)</f>
        <v>0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62226</v>
      </c>
      <c r="O3154">
        <f>IFERROR(VLOOKUP(A3154,[3]Sheet1!$A:$G,3,FALSE),0)</f>
        <v>0</v>
      </c>
      <c r="P3154">
        <f>IFERROR(VLOOKUP(A3154,[3]Sheet1!$A:$G,4,FALSE),0)</f>
        <v>0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Não</v>
      </c>
      <c r="W3154" t="str">
        <f t="shared" si="298"/>
        <v>Não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16878425</v>
      </c>
      <c r="D3155">
        <f>IFERROR(VLOOKUP(A3155,[1]Monitoramento_Base_somente_disp!$A:$J,7,FALSE),0)</f>
        <v>0</v>
      </c>
      <c r="E3155">
        <f>IFERROR(VLOOKUP(A3155,[1]Monitoramento_Base_somente_disp!$A:$J,8,FALSE),0)</f>
        <v>0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0</v>
      </c>
      <c r="I3155">
        <f>IFERROR(VLOOKUP(A3155,[2]Sheet1!$A:$I,5,FALSE),0)</f>
        <v>0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Não</v>
      </c>
      <c r="U3155" t="str">
        <f t="shared" si="296"/>
        <v>Sim</v>
      </c>
      <c r="V3155" t="str">
        <f t="shared" si="297"/>
        <v>Não</v>
      </c>
      <c r="W3155" t="str">
        <f t="shared" si="298"/>
        <v>Não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148670200</v>
      </c>
      <c r="D3156">
        <f>IFERROR(VLOOKUP(A3156,[1]Monitoramento_Base_somente_disp!$A:$J,7,FALSE),0)</f>
        <v>0</v>
      </c>
      <c r="E3156">
        <f>IFERROR(VLOOKUP(A3156,[1]Monitoramento_Base_somente_disp!$A:$J,8,FALSE),0)</f>
        <v>0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347515</v>
      </c>
      <c r="O3156">
        <f>IFERROR(VLOOKUP(A3156,[3]Sheet1!$A:$G,3,FALSE),0)</f>
        <v>1536483</v>
      </c>
      <c r="P3156">
        <f>IFERROR(VLOOKUP(A3156,[3]Sheet1!$A:$G,4,FALSE),0)</f>
        <v>0</v>
      </c>
      <c r="Q3156">
        <f>IFERROR(VLOOKUP(A3156,[3]Sheet1!$A:$G,5,FALSE),0)</f>
        <v>0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Não</v>
      </c>
      <c r="W3156" t="str">
        <f t="shared" si="298"/>
        <v>Não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6562175</v>
      </c>
      <c r="D3157">
        <f>IFERROR(VLOOKUP(A3157,[1]Monitoramento_Base_somente_disp!$A:$J,7,FALSE),0)</f>
        <v>0</v>
      </c>
      <c r="E3157">
        <f>IFERROR(VLOOKUP(A3157,[1]Monitoramento_Base_somente_disp!$A:$J,8,FALSE),0)</f>
        <v>0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Não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0</v>
      </c>
      <c r="O3158">
        <f>IFERROR(VLOOKUP(A3158,[3]Sheet1!$A:$G,3,FALSE),0)</f>
        <v>0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Não</v>
      </c>
      <c r="U3158" t="str">
        <f t="shared" si="296"/>
        <v>Não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0</v>
      </c>
      <c r="O3159">
        <f>IFERROR(VLOOKUP(A3159,[3]Sheet1!$A:$G,3,FALSE),0)</f>
        <v>0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Não</v>
      </c>
      <c r="U3159" t="str">
        <f t="shared" si="296"/>
        <v>Não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0</v>
      </c>
      <c r="O3160">
        <f>IFERROR(VLOOKUP(A3160,[3]Sheet1!$A:$G,3,FALSE),0)</f>
        <v>0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Não</v>
      </c>
      <c r="U3160" t="str">
        <f t="shared" si="296"/>
        <v>Não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4581350</v>
      </c>
      <c r="D3165">
        <f>IFERROR(VLOOKUP(A3165,[1]Monitoramento_Base_somente_disp!$A:$J,7,FALSE),0)</f>
        <v>0</v>
      </c>
      <c r="E3165">
        <f>IFERROR(VLOOKUP(A3165,[1]Monitoramento_Base_somente_disp!$A:$J,8,FALSE),0)</f>
        <v>0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Não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78751</v>
      </c>
      <c r="C3167">
        <f>IFERROR(VLOOKUP(A3167,[1]Monitoramento_Base_somente_disp!$A:$J,6,FALSE),0)</f>
        <v>11500276</v>
      </c>
      <c r="D3167">
        <f>IFERROR(VLOOKUP(A3167,[1]Monitoramento_Base_somente_disp!$A:$J,7,FALSE),0)</f>
        <v>0</v>
      </c>
      <c r="E3167">
        <f>IFERROR(VLOOKUP(A3167,[1]Monitoramento_Base_somente_disp!$A:$J,8,FALSE),0)</f>
        <v>0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Não</v>
      </c>
      <c r="W3167" t="str">
        <f t="shared" si="298"/>
        <v>Não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0</v>
      </c>
      <c r="I3168">
        <f>IFERROR(VLOOKUP(A3168,[2]Sheet1!$A:$I,5,FALSE),0)</f>
        <v>0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Não</v>
      </c>
      <c r="U3168" t="str">
        <f t="shared" si="296"/>
        <v>Não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38299525</v>
      </c>
      <c r="D3170">
        <f>IFERROR(VLOOKUP(A3170,[1]Monitoramento_Base_somente_disp!$A:$J,7,FALSE),0)</f>
        <v>0</v>
      </c>
      <c r="E3170">
        <f>IFERROR(VLOOKUP(A3170,[1]Monitoramento_Base_somente_disp!$A:$J,8,FALSE),0)</f>
        <v>0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246497</v>
      </c>
      <c r="O3170">
        <f>IFERROR(VLOOKUP(A3170,[3]Sheet1!$A:$G,3,FALSE),0)</f>
        <v>0</v>
      </c>
      <c r="P3170">
        <f>IFERROR(VLOOKUP(A3170,[3]Sheet1!$A:$G,4,FALSE),0)</f>
        <v>0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Não</v>
      </c>
      <c r="W3170" t="str">
        <f t="shared" si="298"/>
        <v>Não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0</v>
      </c>
      <c r="O3172">
        <f>IFERROR(VLOOKUP(A3172,[3]Sheet1!$A:$G,3,FALSE),0)</f>
        <v>0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Não</v>
      </c>
      <c r="U3172" t="str">
        <f t="shared" si="296"/>
        <v>Não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29266</v>
      </c>
      <c r="I3174">
        <f>IFERROR(VLOOKUP(A3174,[2]Sheet1!$A:$I,5,FALSE),0)</f>
        <v>1429748</v>
      </c>
      <c r="J3174">
        <f>IFERROR(VLOOKUP(A3174,[2]Sheet1!$A:$I,6,FALSE),0)</f>
        <v>0</v>
      </c>
      <c r="K3174">
        <f>IFERROR(VLOOKUP(A3174,[2]Sheet1!$A:$I,7,FALSE),0)</f>
        <v>0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Não</v>
      </c>
      <c r="W3174" t="str">
        <f t="shared" si="298"/>
        <v>Não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0</v>
      </c>
      <c r="O3175">
        <f>IFERROR(VLOOKUP(A3175,[3]Sheet1!$A:$G,3,FALSE),0)</f>
        <v>0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Não</v>
      </c>
      <c r="U3175" t="str">
        <f t="shared" si="296"/>
        <v>Não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114106675</v>
      </c>
      <c r="D3176">
        <f>IFERROR(VLOOKUP(A3176,[1]Monitoramento_Base_somente_disp!$A:$J,7,FALSE),0)</f>
        <v>0</v>
      </c>
      <c r="E3176">
        <f>IFERROR(VLOOKUP(A3176,[1]Monitoramento_Base_somente_disp!$A:$J,8,FALSE),0)</f>
        <v>0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158112</v>
      </c>
      <c r="O3176">
        <f>IFERROR(VLOOKUP(A3176,[3]Sheet1!$A:$G,3,FALSE),0)</f>
        <v>0</v>
      </c>
      <c r="P3176">
        <f>IFERROR(VLOOKUP(A3176,[3]Sheet1!$A:$G,4,FALSE),0)</f>
        <v>0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Não</v>
      </c>
      <c r="W3176" t="str">
        <f t="shared" si="298"/>
        <v>Não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0</v>
      </c>
      <c r="I3177">
        <f>IFERROR(VLOOKUP(A3177,[2]Sheet1!$A:$I,5,FALSE),0)</f>
        <v>0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Não</v>
      </c>
      <c r="U3177" t="str">
        <f t="shared" si="296"/>
        <v>Não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0</v>
      </c>
      <c r="O3179">
        <f>IFERROR(VLOOKUP(A3179,[3]Sheet1!$A:$G,3,FALSE),0)</f>
        <v>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Não</v>
      </c>
      <c r="U3179" t="str">
        <f t="shared" si="296"/>
        <v>Não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0</v>
      </c>
      <c r="I3181">
        <f>IFERROR(VLOOKUP(A3181,[2]Sheet1!$A:$I,5,FALSE),0)</f>
        <v>0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Não</v>
      </c>
      <c r="U3181" t="str">
        <f t="shared" si="296"/>
        <v>Não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39134</v>
      </c>
      <c r="O3182">
        <f>IFERROR(VLOOKUP(A3182,[3]Sheet1!$A:$G,3,FALSE),0)</f>
        <v>0</v>
      </c>
      <c r="P3182">
        <f>IFERROR(VLOOKUP(A3182,[3]Sheet1!$A:$G,4,FALSE),0)</f>
        <v>0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Não</v>
      </c>
      <c r="V3182" t="str">
        <f t="shared" si="297"/>
        <v>Não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21546691</v>
      </c>
      <c r="D3183">
        <f>IFERROR(VLOOKUP(A3183,[1]Monitoramento_Base_somente_disp!$A:$J,7,FALSE),0)</f>
        <v>0</v>
      </c>
      <c r="E3183">
        <f>IFERROR(VLOOKUP(A3183,[1]Monitoramento_Base_somente_disp!$A:$J,8,FALSE),0)</f>
        <v>0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Não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0</v>
      </c>
      <c r="O3184">
        <f>IFERROR(VLOOKUP(A3184,[3]Sheet1!$A:$G,3,FALSE),0)</f>
        <v>1861905</v>
      </c>
      <c r="P3184">
        <f>IFERROR(VLOOKUP(A3184,[3]Sheet1!$A:$G,4,FALSE),0)</f>
        <v>0</v>
      </c>
      <c r="Q3184">
        <f>IFERROR(VLOOKUP(A3184,[3]Sheet1!$A:$G,5,FALSE),0)</f>
        <v>0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Não</v>
      </c>
      <c r="U3184" t="str">
        <f t="shared" si="296"/>
        <v>Sim</v>
      </c>
      <c r="V3184" t="str">
        <f t="shared" si="297"/>
        <v>Não</v>
      </c>
      <c r="W3184" t="str">
        <f t="shared" si="298"/>
        <v>Não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565137</v>
      </c>
      <c r="C3186">
        <f>IFERROR(VLOOKUP(A3186,[1]Monitoramento_Base_somente_disp!$A:$J,6,FALSE),0)</f>
        <v>82738193</v>
      </c>
      <c r="D3186">
        <f>IFERROR(VLOOKUP(A3186,[1]Monitoramento_Base_somente_disp!$A:$J,7,FALSE),0)</f>
        <v>0</v>
      </c>
      <c r="E3186">
        <f>IFERROR(VLOOKUP(A3186,[1]Monitoramento_Base_somente_disp!$A:$J,8,FALSE),0)</f>
        <v>0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Não</v>
      </c>
      <c r="W3186" t="str">
        <f t="shared" si="298"/>
        <v>Não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4590</v>
      </c>
      <c r="C3187">
        <f>IFERROR(VLOOKUP(A3187,[1]Monitoramento_Base_somente_disp!$A:$J,6,FALSE),0)</f>
        <v>23144400</v>
      </c>
      <c r="D3187">
        <f>IFERROR(VLOOKUP(A3187,[1]Monitoramento_Base_somente_disp!$A:$J,7,FALSE),0)</f>
        <v>0</v>
      </c>
      <c r="E3187">
        <f>IFERROR(VLOOKUP(A3187,[1]Monitoramento_Base_somente_disp!$A:$J,8,FALSE),0)</f>
        <v>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Não</v>
      </c>
      <c r="W3187" t="str">
        <f t="shared" si="298"/>
        <v>Não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32261050</v>
      </c>
      <c r="D3188">
        <f>IFERROR(VLOOKUP(A3188,[1]Monitoramento_Base_somente_disp!$A:$J,7,FALSE),0)</f>
        <v>0</v>
      </c>
      <c r="E3188">
        <f>IFERROR(VLOOKUP(A3188,[1]Monitoramento_Base_somente_disp!$A:$J,8,FALSE),0)</f>
        <v>0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0</v>
      </c>
      <c r="I3188">
        <f>IFERROR(VLOOKUP(A3188,[2]Sheet1!$A:$I,5,FALSE),0)</f>
        <v>0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Não</v>
      </c>
      <c r="U3188" t="str">
        <f t="shared" si="296"/>
        <v>Sim</v>
      </c>
      <c r="V3188" t="str">
        <f t="shared" si="297"/>
        <v>Não</v>
      </c>
      <c r="W3188" t="str">
        <f t="shared" si="298"/>
        <v>Não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100079150</v>
      </c>
      <c r="D3189">
        <f>IFERROR(VLOOKUP(A3189,[1]Monitoramento_Base_somente_disp!$A:$J,7,FALSE),0)</f>
        <v>0</v>
      </c>
      <c r="E3189">
        <f>IFERROR(VLOOKUP(A3189,[1]Monitoramento_Base_somente_disp!$A:$J,8,FALSE),0)</f>
        <v>0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414292</v>
      </c>
      <c r="O3189">
        <f>IFERROR(VLOOKUP(A3189,[3]Sheet1!$A:$G,3,FALSE),0)</f>
        <v>0</v>
      </c>
      <c r="P3189">
        <f>IFERROR(VLOOKUP(A3189,[3]Sheet1!$A:$G,4,FALSE),0)</f>
        <v>0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Não</v>
      </c>
      <c r="W3189" t="str">
        <f t="shared" si="298"/>
        <v>Não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8331775</v>
      </c>
      <c r="D3190">
        <f>IFERROR(VLOOKUP(A3190,[1]Monitoramento_Base_somente_disp!$A:$J,7,FALSE),0)</f>
        <v>0</v>
      </c>
      <c r="E3190">
        <f>IFERROR(VLOOKUP(A3190,[1]Monitoramento_Base_somente_disp!$A:$J,8,FALSE),0)</f>
        <v>0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Não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0</v>
      </c>
      <c r="O3192">
        <f>IFERROR(VLOOKUP(A3192,[3]Sheet1!$A:$G,3,FALSE),0)</f>
        <v>0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Não</v>
      </c>
      <c r="U3192" t="str">
        <f t="shared" si="296"/>
        <v>Não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1003600</v>
      </c>
      <c r="D3194">
        <f>IFERROR(VLOOKUP(A3194,[1]Monitoramento_Base_somente_disp!$A:$J,7,FALSE),0)</f>
        <v>0</v>
      </c>
      <c r="E3194">
        <f>IFERROR(VLOOKUP(A3194,[1]Monitoramento_Base_somente_disp!$A:$J,8,FALSE),0)</f>
        <v>0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Não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52608075</v>
      </c>
      <c r="D3195">
        <f>IFERROR(VLOOKUP(A3195,[1]Monitoramento_Base_somente_disp!$A:$J,7,FALSE),0)</f>
        <v>0</v>
      </c>
      <c r="E3195">
        <f>IFERROR(VLOOKUP(A3195,[1]Monitoramento_Base_somente_disp!$A:$J,8,FALSE),0)</f>
        <v>0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247485</v>
      </c>
      <c r="I3195">
        <f>IFERROR(VLOOKUP(A3195,[2]Sheet1!$A:$I,5,FALSE),0)</f>
        <v>3781717</v>
      </c>
      <c r="J3195">
        <f>IFERROR(VLOOKUP(A3195,[2]Sheet1!$A:$I,6,FALSE),0)</f>
        <v>0</v>
      </c>
      <c r="K3195">
        <f>IFERROR(VLOOKUP(A3195,[2]Sheet1!$A:$I,7,FALSE),0)</f>
        <v>0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Não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0</v>
      </c>
      <c r="O3196">
        <f>IFERROR(VLOOKUP(A3196,[3]Sheet1!$A:$G,3,FALSE),0)</f>
        <v>0</v>
      </c>
      <c r="P3196">
        <f>IFERROR(VLOOKUP(A3196,[3]Sheet1!$A:$G,4,FALSE),0)</f>
        <v>0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Não</v>
      </c>
      <c r="U3196" t="str">
        <f t="shared" si="296"/>
        <v>Não</v>
      </c>
      <c r="V3196" t="str">
        <f t="shared" si="297"/>
        <v>Não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46540875</v>
      </c>
      <c r="D3197">
        <f>IFERROR(VLOOKUP(A3197,[1]Monitoramento_Base_somente_disp!$A:$J,7,FALSE),0)</f>
        <v>0</v>
      </c>
      <c r="E3197">
        <f>IFERROR(VLOOKUP(A3197,[1]Monitoramento_Base_somente_disp!$A:$J,8,FALSE),0)</f>
        <v>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Não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0</v>
      </c>
      <c r="I3198">
        <f>IFERROR(VLOOKUP(A3198,[2]Sheet1!$A:$I,5,FALSE),0)</f>
        <v>0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Não</v>
      </c>
      <c r="U3198" t="str">
        <f t="shared" si="296"/>
        <v>Não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6458700</v>
      </c>
      <c r="D3199">
        <f>IFERROR(VLOOKUP(A3199,[1]Monitoramento_Base_somente_disp!$A:$J,7,FALSE),0)</f>
        <v>0</v>
      </c>
      <c r="E3199">
        <f>IFERROR(VLOOKUP(A3199,[1]Monitoramento_Base_somente_disp!$A:$J,8,FALSE),0)</f>
        <v>0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15799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Não</v>
      </c>
      <c r="W3199" t="str">
        <f t="shared" si="298"/>
        <v>Não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0</v>
      </c>
      <c r="I3204">
        <f>IFERROR(VLOOKUP(A3204,[2]Sheet1!$A:$I,5,FALSE),0)</f>
        <v>0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Não</v>
      </c>
      <c r="U3204" t="str">
        <f t="shared" si="296"/>
        <v>Não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4345125</v>
      </c>
      <c r="D3205">
        <f>IFERROR(VLOOKUP(A3205,[1]Monitoramento_Base_somente_disp!$A:$J,7,FALSE),0)</f>
        <v>0</v>
      </c>
      <c r="E3205">
        <f>IFERROR(VLOOKUP(A3205,[1]Monitoramento_Base_somente_disp!$A:$J,8,FALSE),0)</f>
        <v>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0</v>
      </c>
      <c r="I3205">
        <f>IFERROR(VLOOKUP(A3205,[2]Sheet1!$A:$I,5,FALSE),0)</f>
        <v>0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Não</v>
      </c>
      <c r="U3205" t="str">
        <f t="shared" si="296"/>
        <v>Sim</v>
      </c>
      <c r="V3205" t="str">
        <f t="shared" si="297"/>
        <v>Não</v>
      </c>
      <c r="W3205" t="str">
        <f t="shared" si="298"/>
        <v>Não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38428000</v>
      </c>
      <c r="D3206">
        <f>IFERROR(VLOOKUP(A3206,[1]Monitoramento_Base_somente_disp!$A:$J,7,FALSE),0)</f>
        <v>0</v>
      </c>
      <c r="E3206">
        <f>IFERROR(VLOOKUP(A3206,[1]Monitoramento_Base_somente_disp!$A:$J,8,FALSE),0)</f>
        <v>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0</v>
      </c>
      <c r="I3206">
        <f>IFERROR(VLOOKUP(A3206,[2]Sheet1!$A:$I,5,FALSE),0)</f>
        <v>0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Não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Não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0</v>
      </c>
      <c r="I3208">
        <f>IFERROR(VLOOKUP(A3208,[2]Sheet1!$A:$I,5,FALSE),0)</f>
        <v>0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Não</v>
      </c>
      <c r="U3208" t="str">
        <f t="shared" si="302"/>
        <v>Não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0</v>
      </c>
      <c r="I3209">
        <f>IFERROR(VLOOKUP(A3209,[2]Sheet1!$A:$I,5,FALSE),0)</f>
        <v>0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Não</v>
      </c>
      <c r="U3209" t="str">
        <f t="shared" si="302"/>
        <v>Não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0</v>
      </c>
      <c r="I3211">
        <f>IFERROR(VLOOKUP(A3211,[2]Sheet1!$A:$I,5,FALSE),0)</f>
        <v>583573</v>
      </c>
      <c r="J3211">
        <f>IFERROR(VLOOKUP(A3211,[2]Sheet1!$A:$I,6,FALSE),0)</f>
        <v>0</v>
      </c>
      <c r="K3211">
        <f>IFERROR(VLOOKUP(A3211,[2]Sheet1!$A:$I,7,FALSE),0)</f>
        <v>0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Não</v>
      </c>
      <c r="U3211" t="str">
        <f t="shared" si="302"/>
        <v>Sim</v>
      </c>
      <c r="V3211" t="str">
        <f t="shared" si="303"/>
        <v>Não</v>
      </c>
      <c r="W3211" t="str">
        <f t="shared" si="304"/>
        <v>Não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0</v>
      </c>
      <c r="O3212">
        <f>IFERROR(VLOOKUP(A3212,[3]Sheet1!$A:$G,3,FALSE),0)</f>
        <v>0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Não</v>
      </c>
      <c r="U3212" t="str">
        <f t="shared" si="302"/>
        <v>Não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14495</v>
      </c>
      <c r="O3213">
        <f>IFERROR(VLOOKUP(A3213,[3]Sheet1!$A:$G,3,FALSE),0)</f>
        <v>110522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7537500</v>
      </c>
      <c r="D3215">
        <f>IFERROR(VLOOKUP(A3215,[1]Monitoramento_Base_somente_disp!$A:$J,7,FALSE),0)</f>
        <v>0</v>
      </c>
      <c r="E3215">
        <f>IFERROR(VLOOKUP(A3215,[1]Monitoramento_Base_somente_disp!$A:$J,8,FALSE),0)</f>
        <v>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0</v>
      </c>
      <c r="O3215">
        <f>IFERROR(VLOOKUP(A3215,[3]Sheet1!$A:$G,3,FALSE),0)</f>
        <v>0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Não</v>
      </c>
      <c r="U3215" t="str">
        <f t="shared" si="302"/>
        <v>Sim</v>
      </c>
      <c r="V3215" t="str">
        <f t="shared" si="303"/>
        <v>Não</v>
      </c>
      <c r="W3215" t="str">
        <f t="shared" si="304"/>
        <v>Não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14462175</v>
      </c>
      <c r="D3217">
        <f>IFERROR(VLOOKUP(A3217,[1]Monitoramento_Base_somente_disp!$A:$J,7,FALSE),0)</f>
        <v>0</v>
      </c>
      <c r="E3217">
        <f>IFERROR(VLOOKUP(A3217,[1]Monitoramento_Base_somente_disp!$A:$J,8,FALSE),0)</f>
        <v>0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Não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189617</v>
      </c>
      <c r="O3218">
        <f>IFERROR(VLOOKUP(A3218,[3]Sheet1!$A:$G,3,FALSE),0)</f>
        <v>0</v>
      </c>
      <c r="P3218">
        <f>IFERROR(VLOOKUP(A3218,[3]Sheet1!$A:$G,4,FALSE),0)</f>
        <v>0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Não</v>
      </c>
      <c r="V3218" t="str">
        <f t="shared" si="303"/>
        <v>Não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139518</v>
      </c>
      <c r="O3219">
        <f>IFERROR(VLOOKUP(A3219,[3]Sheet1!$A:$G,3,FALSE),0)</f>
        <v>0</v>
      </c>
      <c r="P3219">
        <f>IFERROR(VLOOKUP(A3219,[3]Sheet1!$A:$G,4,FALSE),0)</f>
        <v>0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Não</v>
      </c>
      <c r="V3219" t="str">
        <f t="shared" si="303"/>
        <v>Não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35290500</v>
      </c>
      <c r="D3221">
        <f>IFERROR(VLOOKUP(A3221,[1]Monitoramento_Base_somente_disp!$A:$J,7,FALSE),0)</f>
        <v>0</v>
      </c>
      <c r="E3221">
        <f>IFERROR(VLOOKUP(A3221,[1]Monitoramento_Base_somente_disp!$A:$J,8,FALSE),0)</f>
        <v>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0</v>
      </c>
      <c r="I3221">
        <f>IFERROR(VLOOKUP(A3221,[2]Sheet1!$A:$I,5,FALSE),0)</f>
        <v>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Não</v>
      </c>
      <c r="U3221" t="str">
        <f t="shared" si="302"/>
        <v>Sim</v>
      </c>
      <c r="V3221" t="str">
        <f t="shared" si="303"/>
        <v>Não</v>
      </c>
      <c r="W3221" t="str">
        <f t="shared" si="304"/>
        <v>Não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0</v>
      </c>
      <c r="I3222">
        <f>IFERROR(VLOOKUP(A3222,[2]Sheet1!$A:$I,5,FALSE),0)</f>
        <v>304915</v>
      </c>
      <c r="J3222">
        <f>IFERROR(VLOOKUP(A3222,[2]Sheet1!$A:$I,6,FALSE),0)</f>
        <v>0</v>
      </c>
      <c r="K3222">
        <f>IFERROR(VLOOKUP(A3222,[2]Sheet1!$A:$I,7,FALSE),0)</f>
        <v>0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Não</v>
      </c>
      <c r="U3222" t="str">
        <f t="shared" si="302"/>
        <v>Sim</v>
      </c>
      <c r="V3222" t="str">
        <f t="shared" si="303"/>
        <v>Não</v>
      </c>
      <c r="W3222" t="str">
        <f t="shared" si="304"/>
        <v>Não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229227</v>
      </c>
      <c r="O3223">
        <f>IFERROR(VLOOKUP(A3223,[3]Sheet1!$A:$G,3,FALSE),0)</f>
        <v>0</v>
      </c>
      <c r="P3223">
        <f>IFERROR(VLOOKUP(A3223,[3]Sheet1!$A:$G,4,FALSE),0)</f>
        <v>0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Não</v>
      </c>
      <c r="V3223" t="str">
        <f t="shared" si="303"/>
        <v>Não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0</v>
      </c>
      <c r="O3224">
        <f>IFERROR(VLOOKUP(A3224,[3]Sheet1!$A:$G,3,FALSE),0)</f>
        <v>0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Não</v>
      </c>
      <c r="U3224" t="str">
        <f t="shared" si="302"/>
        <v>Não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0</v>
      </c>
      <c r="I3227">
        <f>IFERROR(VLOOKUP(A3227,[2]Sheet1!$A:$I,5,FALSE),0)</f>
        <v>0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Não</v>
      </c>
      <c r="U3227" t="str">
        <f t="shared" si="302"/>
        <v>Não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0</v>
      </c>
      <c r="O3228">
        <f>IFERROR(VLOOKUP(A3228,[3]Sheet1!$A:$G,3,FALSE),0)</f>
        <v>0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Não</v>
      </c>
      <c r="U3228" t="str">
        <f t="shared" si="302"/>
        <v>Não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0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0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Não</v>
      </c>
      <c r="U3229" t="str">
        <f t="shared" si="302"/>
        <v>Sim</v>
      </c>
      <c r="V3229" t="str">
        <f t="shared" si="303"/>
        <v>Não</v>
      </c>
      <c r="W3229" t="str">
        <f t="shared" si="304"/>
        <v>Não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0</v>
      </c>
      <c r="I3230">
        <f>IFERROR(VLOOKUP(A3230,[2]Sheet1!$A:$I,5,FALSE),0)</f>
        <v>0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Não</v>
      </c>
      <c r="U3230" t="str">
        <f t="shared" si="302"/>
        <v>Não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0</v>
      </c>
      <c r="I3232">
        <f>IFERROR(VLOOKUP(A3232,[2]Sheet1!$A:$I,5,FALSE),0)</f>
        <v>0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Não</v>
      </c>
      <c r="U3232" t="str">
        <f t="shared" si="302"/>
        <v>Não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430204</v>
      </c>
      <c r="O3234">
        <f>IFERROR(VLOOKUP(A3234,[3]Sheet1!$A:$G,3,FALSE),0)</f>
        <v>0</v>
      </c>
      <c r="P3234">
        <f>IFERROR(VLOOKUP(A3234,[3]Sheet1!$A:$G,4,FALSE),0)</f>
        <v>0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Não</v>
      </c>
      <c r="V3234" t="str">
        <f t="shared" si="303"/>
        <v>Não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80741</v>
      </c>
      <c r="C3235">
        <f>IFERROR(VLOOKUP(A3235,[1]Monitoramento_Base_somente_disp!$A:$J,6,FALSE),0)</f>
        <v>583055779</v>
      </c>
      <c r="D3235">
        <f>IFERROR(VLOOKUP(A3235,[1]Monitoramento_Base_somente_disp!$A:$J,7,FALSE),0)</f>
        <v>0</v>
      </c>
      <c r="E3235">
        <f>IFERROR(VLOOKUP(A3235,[1]Monitoramento_Base_somente_disp!$A:$J,8,FALSE),0)</f>
        <v>0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Não</v>
      </c>
      <c r="W3235" t="str">
        <f t="shared" si="304"/>
        <v>Não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95714</v>
      </c>
      <c r="O3237">
        <f>IFERROR(VLOOKUP(A3237,[3]Sheet1!$A:$G,3,FALSE),0)</f>
        <v>0</v>
      </c>
      <c r="P3237">
        <f>IFERROR(VLOOKUP(A3237,[3]Sheet1!$A:$G,4,FALSE),0)</f>
        <v>0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Não</v>
      </c>
      <c r="V3237" t="str">
        <f t="shared" si="303"/>
        <v>Não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26777</v>
      </c>
      <c r="O3238">
        <f>IFERROR(VLOOKUP(A3238,[3]Sheet1!$A:$G,3,FALSE),0)</f>
        <v>0</v>
      </c>
      <c r="P3238">
        <f>IFERROR(VLOOKUP(A3238,[3]Sheet1!$A:$G,4,FALSE),0)</f>
        <v>0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Não</v>
      </c>
      <c r="V3238" t="str">
        <f t="shared" si="303"/>
        <v>Não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26563125</v>
      </c>
      <c r="D3239">
        <f>IFERROR(VLOOKUP(A3239,[1]Monitoramento_Base_somente_disp!$A:$J,7,FALSE),0)</f>
        <v>0</v>
      </c>
      <c r="E3239">
        <f>IFERROR(VLOOKUP(A3239,[1]Monitoramento_Base_somente_disp!$A:$J,8,FALSE),0)</f>
        <v>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0</v>
      </c>
      <c r="I3239">
        <f>IFERROR(VLOOKUP(A3239,[2]Sheet1!$A:$I,5,FALSE),0)</f>
        <v>0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Não</v>
      </c>
      <c r="U3239" t="str">
        <f t="shared" si="302"/>
        <v>Sim</v>
      </c>
      <c r="V3239" t="str">
        <f t="shared" si="303"/>
        <v>Não</v>
      </c>
      <c r="W3239" t="str">
        <f t="shared" si="304"/>
        <v>Não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0</v>
      </c>
      <c r="O3240">
        <f>IFERROR(VLOOKUP(A3240,[3]Sheet1!$A:$G,3,FALSE),0)</f>
        <v>0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Não</v>
      </c>
      <c r="U3240" t="str">
        <f t="shared" si="302"/>
        <v>Não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304164</v>
      </c>
      <c r="O3241">
        <f>IFERROR(VLOOKUP(A3241,[3]Sheet1!$A:$G,3,FALSE),0)</f>
        <v>0</v>
      </c>
      <c r="P3241">
        <f>IFERROR(VLOOKUP(A3241,[3]Sheet1!$A:$G,4,FALSE),0)</f>
        <v>0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Não</v>
      </c>
      <c r="V3241" t="str">
        <f t="shared" si="303"/>
        <v>Não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50606</v>
      </c>
      <c r="I3242">
        <f>IFERROR(VLOOKUP(A3242,[2]Sheet1!$A:$I,5,FALSE),0)</f>
        <v>0</v>
      </c>
      <c r="J3242">
        <f>IFERROR(VLOOKUP(A3242,[2]Sheet1!$A:$I,6,FALSE),0)</f>
        <v>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Não</v>
      </c>
      <c r="V3242" t="str">
        <f t="shared" si="303"/>
        <v>Não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93042</v>
      </c>
      <c r="C3243">
        <f>IFERROR(VLOOKUP(A3243,[1]Monitoramento_Base_somente_disp!$A:$J,6,FALSE),0)</f>
        <v>43478807</v>
      </c>
      <c r="D3243">
        <f>IFERROR(VLOOKUP(A3243,[1]Monitoramento_Base_somente_disp!$A:$J,7,FALSE),0)</f>
        <v>0</v>
      </c>
      <c r="E3243">
        <f>IFERROR(VLOOKUP(A3243,[1]Monitoramento_Base_somente_disp!$A:$J,8,FALSE),0)</f>
        <v>0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Não</v>
      </c>
      <c r="W3243" t="str">
        <f t="shared" si="304"/>
        <v>Não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285159</v>
      </c>
      <c r="C3245">
        <f>IFERROR(VLOOKUP(A3245,[1]Monitoramento_Base_somente_disp!$A:$J,6,FALSE),0)</f>
        <v>42285364</v>
      </c>
      <c r="D3245">
        <f>IFERROR(VLOOKUP(A3245,[1]Monitoramento_Base_somente_disp!$A:$J,7,FALSE),0)</f>
        <v>0</v>
      </c>
      <c r="E3245">
        <f>IFERROR(VLOOKUP(A3245,[1]Monitoramento_Base_somente_disp!$A:$J,8,FALSE),0)</f>
        <v>0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Não</v>
      </c>
      <c r="W3245" t="str">
        <f t="shared" si="304"/>
        <v>Não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30606</v>
      </c>
      <c r="O3246">
        <f>IFERROR(VLOOKUP(A3246,[3]Sheet1!$A:$G,3,FALSE),0)</f>
        <v>0</v>
      </c>
      <c r="P3246">
        <f>IFERROR(VLOOKUP(A3246,[3]Sheet1!$A:$G,4,FALSE),0)</f>
        <v>0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Não</v>
      </c>
      <c r="V3246" t="str">
        <f t="shared" si="303"/>
        <v>Não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0</v>
      </c>
      <c r="I3247">
        <f>IFERROR(VLOOKUP(A3247,[2]Sheet1!$A:$I,5,FALSE),0)</f>
        <v>243131</v>
      </c>
      <c r="J3247">
        <f>IFERROR(VLOOKUP(A3247,[2]Sheet1!$A:$I,6,FALSE),0)</f>
        <v>0</v>
      </c>
      <c r="K3247">
        <f>IFERROR(VLOOKUP(A3247,[2]Sheet1!$A:$I,7,FALSE),0)</f>
        <v>0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Não</v>
      </c>
      <c r="U3247" t="str">
        <f t="shared" si="302"/>
        <v>Sim</v>
      </c>
      <c r="V3247" t="str">
        <f t="shared" si="303"/>
        <v>Não</v>
      </c>
      <c r="W3247" t="str">
        <f t="shared" si="304"/>
        <v>Não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0</v>
      </c>
      <c r="O3248">
        <f>IFERROR(VLOOKUP(A3248,[3]Sheet1!$A:$G,3,FALSE),0)</f>
        <v>0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Não</v>
      </c>
      <c r="U3248" t="str">
        <f t="shared" si="302"/>
        <v>Não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43654</v>
      </c>
      <c r="C3249">
        <f>IFERROR(VLOOKUP(A3249,[1]Monitoramento_Base_somente_disp!$A:$J,6,FALSE),0)</f>
        <v>8073846</v>
      </c>
      <c r="D3249">
        <f>IFERROR(VLOOKUP(A3249,[1]Monitoramento_Base_somente_disp!$A:$J,7,FALSE),0)</f>
        <v>0</v>
      </c>
      <c r="E3249">
        <f>IFERROR(VLOOKUP(A3249,[1]Monitoramento_Base_somente_disp!$A:$J,8,FALSE),0)</f>
        <v>0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Não</v>
      </c>
      <c r="W3249" t="str">
        <f t="shared" si="304"/>
        <v>Não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92530</v>
      </c>
      <c r="C3250">
        <f>IFERROR(VLOOKUP(A3250,[1]Monitoramento_Base_somente_disp!$A:$J,6,FALSE),0)</f>
        <v>12459029</v>
      </c>
      <c r="D3250">
        <f>IFERROR(VLOOKUP(A3250,[1]Monitoramento_Base_somente_disp!$A:$J,7,FALSE),0)</f>
        <v>0</v>
      </c>
      <c r="E3250">
        <f>IFERROR(VLOOKUP(A3250,[1]Monitoramento_Base_somente_disp!$A:$J,8,FALSE),0)</f>
        <v>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Não</v>
      </c>
      <c r="W3250" t="str">
        <f t="shared" si="304"/>
        <v>Não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0</v>
      </c>
      <c r="I3252">
        <f>IFERROR(VLOOKUP(A3252,[2]Sheet1!$A:$I,5,FALSE),0)</f>
        <v>0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Não</v>
      </c>
      <c r="U3252" t="str">
        <f t="shared" si="302"/>
        <v>Não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27159300</v>
      </c>
      <c r="D3255">
        <f>IFERROR(VLOOKUP(A3255,[1]Monitoramento_Base_somente_disp!$A:$J,7,FALSE),0)</f>
        <v>0</v>
      </c>
      <c r="E3255">
        <f>IFERROR(VLOOKUP(A3255,[1]Monitoramento_Base_somente_disp!$A:$J,8,FALSE),0)</f>
        <v>0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391674</v>
      </c>
      <c r="O3255">
        <f>IFERROR(VLOOKUP(A3255,[3]Sheet1!$A:$G,3,FALSE),0)</f>
        <v>0</v>
      </c>
      <c r="P3255">
        <f>IFERROR(VLOOKUP(A3255,[3]Sheet1!$A:$G,4,FALSE),0)</f>
        <v>0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Não</v>
      </c>
      <c r="W3255" t="str">
        <f t="shared" si="304"/>
        <v>Não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32061</v>
      </c>
      <c r="C3256">
        <f>IFERROR(VLOOKUP(A3256,[1]Monitoramento_Base_somente_disp!$A:$J,6,FALSE),0)</f>
        <v>20244091</v>
      </c>
      <c r="D3256">
        <f>IFERROR(VLOOKUP(A3256,[1]Monitoramento_Base_somente_disp!$A:$J,7,FALSE),0)</f>
        <v>0</v>
      </c>
      <c r="E3256">
        <f>IFERROR(VLOOKUP(A3256,[1]Monitoramento_Base_somente_disp!$A:$J,8,FALSE),0)</f>
        <v>0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Não</v>
      </c>
      <c r="W3256" t="str">
        <f t="shared" si="304"/>
        <v>Não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438400</v>
      </c>
      <c r="D3257">
        <f>IFERROR(VLOOKUP(A3257,[1]Monitoramento_Base_somente_disp!$A:$J,7,FALSE),0)</f>
        <v>0</v>
      </c>
      <c r="E3257">
        <f>IFERROR(VLOOKUP(A3257,[1]Monitoramento_Base_somente_disp!$A:$J,8,FALSE),0)</f>
        <v>0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Não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0</v>
      </c>
      <c r="I3259">
        <f>IFERROR(VLOOKUP(A3259,[2]Sheet1!$A:$I,5,FALSE),0)</f>
        <v>0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Não</v>
      </c>
      <c r="U3259" t="str">
        <f t="shared" si="302"/>
        <v>Não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0</v>
      </c>
      <c r="I3260">
        <f>IFERROR(VLOOKUP(A3260,[2]Sheet1!$A:$I,5,FALSE),0)</f>
        <v>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Não</v>
      </c>
      <c r="U3260" t="str">
        <f t="shared" si="302"/>
        <v>Não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0</v>
      </c>
      <c r="I3262">
        <f>IFERROR(VLOOKUP(A3262,[2]Sheet1!$A:$I,5,FALSE),0)</f>
        <v>0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Não</v>
      </c>
      <c r="U3262" t="str">
        <f t="shared" si="302"/>
        <v>Não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178440400</v>
      </c>
      <c r="D3263">
        <f>IFERROR(VLOOKUP(A3263,[1]Monitoramento_Base_somente_disp!$A:$J,7,FALSE),0)</f>
        <v>0</v>
      </c>
      <c r="E3263">
        <f>IFERROR(VLOOKUP(A3263,[1]Monitoramento_Base_somente_disp!$A:$J,8,FALSE),0)</f>
        <v>0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Não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4382761725</v>
      </c>
      <c r="D3264">
        <f>IFERROR(VLOOKUP(A3264,[1]Monitoramento_Base_somente_disp!$A:$J,7,FALSE),0)</f>
        <v>0</v>
      </c>
      <c r="E3264">
        <f>IFERROR(VLOOKUP(A3264,[1]Monitoramento_Base_somente_disp!$A:$J,8,FALSE),0)</f>
        <v>0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246171</v>
      </c>
      <c r="O3264">
        <f>IFERROR(VLOOKUP(A3264,[3]Sheet1!$A:$G,3,FALSE),0)</f>
        <v>2550035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Não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29614825</v>
      </c>
      <c r="D3265">
        <f>IFERROR(VLOOKUP(A3265,[1]Monitoramento_Base_somente_disp!$A:$J,7,FALSE),0)</f>
        <v>0</v>
      </c>
      <c r="E3265">
        <f>IFERROR(VLOOKUP(A3265,[1]Monitoramento_Base_somente_disp!$A:$J,8,FALSE),0)</f>
        <v>0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Não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1897100</v>
      </c>
      <c r="D3270">
        <f>IFERROR(VLOOKUP(A3270,[1]Monitoramento_Base_somente_disp!$A:$J,7,FALSE),0)</f>
        <v>0</v>
      </c>
      <c r="E3270">
        <f>IFERROR(VLOOKUP(A3270,[1]Monitoramento_Base_somente_disp!$A:$J,8,FALSE),0)</f>
        <v>0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0</v>
      </c>
      <c r="I3270">
        <f>IFERROR(VLOOKUP(A3270,[2]Sheet1!$A:$I,5,FALSE),0)</f>
        <v>0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Não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Não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51719</v>
      </c>
      <c r="C3271">
        <f>IFERROR(VLOOKUP(A3271,[1]Monitoramento_Base_somente_disp!$A:$J,6,FALSE),0)</f>
        <v>21931308</v>
      </c>
      <c r="D3271">
        <f>IFERROR(VLOOKUP(A3271,[1]Monitoramento_Base_somente_disp!$A:$J,7,FALSE),0)</f>
        <v>0</v>
      </c>
      <c r="E3271">
        <f>IFERROR(VLOOKUP(A3271,[1]Monitoramento_Base_somente_disp!$A:$J,8,FALSE),0)</f>
        <v>0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Não</v>
      </c>
      <c r="W3271" t="str">
        <f t="shared" si="310"/>
        <v>Não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22372350</v>
      </c>
      <c r="D3272">
        <f>IFERROR(VLOOKUP(A3272,[1]Monitoramento_Base_somente_disp!$A:$J,7,FALSE),0)</f>
        <v>0</v>
      </c>
      <c r="E3272">
        <f>IFERROR(VLOOKUP(A3272,[1]Monitoramento_Base_somente_disp!$A:$J,8,FALSE),0)</f>
        <v>0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0</v>
      </c>
      <c r="I3272">
        <f>IFERROR(VLOOKUP(A3272,[2]Sheet1!$A:$I,5,FALSE),0)</f>
        <v>0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Não</v>
      </c>
      <c r="U3272" t="str">
        <f t="shared" si="308"/>
        <v>Sim</v>
      </c>
      <c r="V3272" t="str">
        <f t="shared" si="309"/>
        <v>Não</v>
      </c>
      <c r="W3272" t="str">
        <f t="shared" si="310"/>
        <v>Não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7875</v>
      </c>
      <c r="D3273">
        <f>IFERROR(VLOOKUP(A3273,[1]Monitoramento_Base_somente_disp!$A:$J,7,FALSE),0)</f>
        <v>0</v>
      </c>
      <c r="E3273">
        <f>IFERROR(VLOOKUP(A3273,[1]Monitoramento_Base_somente_disp!$A:$J,8,FALSE),0)</f>
        <v>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Não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5052625</v>
      </c>
      <c r="D3276">
        <f>IFERROR(VLOOKUP(A3276,[1]Monitoramento_Base_somente_disp!$A:$J,7,FALSE),0)</f>
        <v>0</v>
      </c>
      <c r="E3276">
        <f>IFERROR(VLOOKUP(A3276,[1]Monitoramento_Base_somente_disp!$A:$J,8,FALSE),0)</f>
        <v>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0</v>
      </c>
      <c r="I3276">
        <f>IFERROR(VLOOKUP(A3276,[2]Sheet1!$A:$I,5,FALSE),0)</f>
        <v>0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Não</v>
      </c>
      <c r="U3276" t="str">
        <f t="shared" si="308"/>
        <v>Sim</v>
      </c>
      <c r="V3276" t="str">
        <f t="shared" si="309"/>
        <v>Não</v>
      </c>
      <c r="W3276" t="str">
        <f t="shared" si="310"/>
        <v>Não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39272</v>
      </c>
      <c r="C3277">
        <f>IFERROR(VLOOKUP(A3277,[1]Monitoramento_Base_somente_disp!$A:$J,6,FALSE),0)</f>
        <v>7123885</v>
      </c>
      <c r="D3277">
        <f>IFERROR(VLOOKUP(A3277,[1]Monitoramento_Base_somente_disp!$A:$J,7,FALSE),0)</f>
        <v>0</v>
      </c>
      <c r="E3277">
        <f>IFERROR(VLOOKUP(A3277,[1]Monitoramento_Base_somente_disp!$A:$J,8,FALSE),0)</f>
        <v>0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Não</v>
      </c>
      <c r="W3277" t="str">
        <f t="shared" si="310"/>
        <v>Não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20739625</v>
      </c>
      <c r="D3280">
        <f>IFERROR(VLOOKUP(A3280,[1]Monitoramento_Base_somente_disp!$A:$J,7,FALSE),0)</f>
        <v>0</v>
      </c>
      <c r="E3280">
        <f>IFERROR(VLOOKUP(A3280,[1]Monitoramento_Base_somente_disp!$A:$J,8,FALSE),0)</f>
        <v>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0</v>
      </c>
      <c r="I3280">
        <f>IFERROR(VLOOKUP(A3280,[2]Sheet1!$A:$I,5,FALSE),0)</f>
        <v>0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Não</v>
      </c>
      <c r="U3280" t="str">
        <f t="shared" si="308"/>
        <v>Sim</v>
      </c>
      <c r="V3280" t="str">
        <f t="shared" si="309"/>
        <v>Não</v>
      </c>
      <c r="W3280" t="str">
        <f t="shared" si="310"/>
        <v>Não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0</v>
      </c>
      <c r="I3281">
        <f>IFERROR(VLOOKUP(A3281,[2]Sheet1!$A:$I,5,FALSE),0)</f>
        <v>0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Não</v>
      </c>
      <c r="U3281" t="str">
        <f t="shared" si="308"/>
        <v>Não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747275</v>
      </c>
      <c r="D3283">
        <f>IFERROR(VLOOKUP(A3283,[1]Monitoramento_Base_somente_disp!$A:$J,7,FALSE),0)</f>
        <v>0</v>
      </c>
      <c r="E3283">
        <f>IFERROR(VLOOKUP(A3283,[1]Monitoramento_Base_somente_disp!$A:$J,8,FALSE),0)</f>
        <v>0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Não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182566125</v>
      </c>
      <c r="D3284">
        <f>IFERROR(VLOOKUP(A3284,[1]Monitoramento_Base_somente_disp!$A:$J,7,FALSE),0)</f>
        <v>0</v>
      </c>
      <c r="E3284">
        <f>IFERROR(VLOOKUP(A3284,[1]Monitoramento_Base_somente_disp!$A:$J,8,FALSE),0)</f>
        <v>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0</v>
      </c>
      <c r="I3284">
        <f>IFERROR(VLOOKUP(A3284,[2]Sheet1!$A:$I,5,FALSE),0)</f>
        <v>0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Não</v>
      </c>
      <c r="U3284" t="str">
        <f t="shared" si="308"/>
        <v>Sim</v>
      </c>
      <c r="V3284" t="str">
        <f t="shared" si="309"/>
        <v>Não</v>
      </c>
      <c r="W3284" t="str">
        <f t="shared" si="310"/>
        <v>Não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65500</v>
      </c>
      <c r="C3285">
        <f>IFERROR(VLOOKUP(A3285,[1]Monitoramento_Base_somente_disp!$A:$J,6,FALSE),0)</f>
        <v>10600487</v>
      </c>
      <c r="D3285">
        <f>IFERROR(VLOOKUP(A3285,[1]Monitoramento_Base_somente_disp!$A:$J,7,FALSE),0)</f>
        <v>0</v>
      </c>
      <c r="E3285">
        <f>IFERROR(VLOOKUP(A3285,[1]Monitoramento_Base_somente_disp!$A:$J,8,FALSE),0)</f>
        <v>0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Não</v>
      </c>
      <c r="W3285" t="str">
        <f t="shared" si="310"/>
        <v>Não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0</v>
      </c>
      <c r="I3291">
        <f>IFERROR(VLOOKUP(A3291,[2]Sheet1!$A:$I,5,FALSE),0)</f>
        <v>30503391</v>
      </c>
      <c r="J3291">
        <f>IFERROR(VLOOKUP(A3291,[2]Sheet1!$A:$I,6,FALSE),0)</f>
        <v>0</v>
      </c>
      <c r="K3291">
        <f>IFERROR(VLOOKUP(A3291,[2]Sheet1!$A:$I,7,FALSE),0)</f>
        <v>0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Não</v>
      </c>
      <c r="U3291" t="str">
        <f t="shared" si="308"/>
        <v>Sim</v>
      </c>
      <c r="V3291" t="str">
        <f t="shared" si="309"/>
        <v>Não</v>
      </c>
      <c r="W3291" t="str">
        <f t="shared" si="310"/>
        <v>Não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82585</v>
      </c>
      <c r="C3292">
        <f>IFERROR(VLOOKUP(A3292,[1]Monitoramento_Base_somente_disp!$A:$J,6,FALSE),0)</f>
        <v>20307054</v>
      </c>
      <c r="D3292">
        <f>IFERROR(VLOOKUP(A3292,[1]Monitoramento_Base_somente_disp!$A:$J,7,FALSE),0)</f>
        <v>0</v>
      </c>
      <c r="E3292">
        <f>IFERROR(VLOOKUP(A3292,[1]Monitoramento_Base_somente_disp!$A:$J,8,FALSE),0)</f>
        <v>0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Não</v>
      </c>
      <c r="W3292" t="str">
        <f t="shared" si="310"/>
        <v>Não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89905</v>
      </c>
      <c r="P3294">
        <f>IFERROR(VLOOKUP(A3294,[3]Sheet1!$A:$G,4,FALSE),0)</f>
        <v>0</v>
      </c>
      <c r="Q3294">
        <f>IFERROR(VLOOKUP(A3294,[3]Sheet1!$A:$G,5,FALSE),0)</f>
        <v>0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Não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51959</v>
      </c>
      <c r="C3295">
        <f>IFERROR(VLOOKUP(A3295,[1]Monitoramento_Base_somente_disp!$A:$J,6,FALSE),0)</f>
        <v>7557829</v>
      </c>
      <c r="D3295">
        <f>IFERROR(VLOOKUP(A3295,[1]Monitoramento_Base_somente_disp!$A:$J,7,FALSE),0)</f>
        <v>0</v>
      </c>
      <c r="E3295">
        <f>IFERROR(VLOOKUP(A3295,[1]Monitoramento_Base_somente_disp!$A:$J,8,FALSE),0)</f>
        <v>0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Não</v>
      </c>
      <c r="W3295" t="str">
        <f t="shared" si="310"/>
        <v>Não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241883</v>
      </c>
      <c r="C3296">
        <f>IFERROR(VLOOKUP(A3296,[1]Monitoramento_Base_somente_disp!$A:$J,6,FALSE),0)</f>
        <v>28306497</v>
      </c>
      <c r="D3296">
        <f>IFERROR(VLOOKUP(A3296,[1]Monitoramento_Base_somente_disp!$A:$J,7,FALSE),0)</f>
        <v>0</v>
      </c>
      <c r="E3296">
        <f>IFERROR(VLOOKUP(A3296,[1]Monitoramento_Base_somente_disp!$A:$J,8,FALSE),0)</f>
        <v>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Não</v>
      </c>
      <c r="W3296" t="str">
        <f t="shared" si="310"/>
        <v>Não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13690</v>
      </c>
      <c r="C3297">
        <f>IFERROR(VLOOKUP(A3297,[1]Monitoramento_Base_somente_disp!$A:$J,6,FALSE),0)</f>
        <v>8401197</v>
      </c>
      <c r="D3297">
        <f>IFERROR(VLOOKUP(A3297,[1]Monitoramento_Base_somente_disp!$A:$J,7,FALSE),0)</f>
        <v>0</v>
      </c>
      <c r="E3297">
        <f>IFERROR(VLOOKUP(A3297,[1]Monitoramento_Base_somente_disp!$A:$J,8,FALSE),0)</f>
        <v>0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Não</v>
      </c>
      <c r="W3297" t="str">
        <f t="shared" si="310"/>
        <v>Não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248754</v>
      </c>
      <c r="D3298">
        <f>IFERROR(VLOOKUP(A3298,[1]Monitoramento_Base_somente_disp!$A:$J,7,FALSE),0)</f>
        <v>0</v>
      </c>
      <c r="E3298">
        <f>IFERROR(VLOOKUP(A3298,[1]Monitoramento_Base_somente_disp!$A:$J,8,FALSE),0)</f>
        <v>0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21836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Não</v>
      </c>
      <c r="W3298" t="str">
        <f t="shared" si="310"/>
        <v>Não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9949</v>
      </c>
      <c r="C3299">
        <f>IFERROR(VLOOKUP(A3299,[1]Monitoramento_Base_somente_disp!$A:$J,6,FALSE),0)</f>
        <v>1297935</v>
      </c>
      <c r="D3299">
        <f>IFERROR(VLOOKUP(A3299,[1]Monitoramento_Base_somente_disp!$A:$J,7,FALSE),0)</f>
        <v>0</v>
      </c>
      <c r="E3299">
        <f>IFERROR(VLOOKUP(A3299,[1]Monitoramento_Base_somente_disp!$A:$J,8,FALSE),0)</f>
        <v>0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Não</v>
      </c>
      <c r="W3299" t="str">
        <f t="shared" si="310"/>
        <v>Não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10787</v>
      </c>
      <c r="C3300">
        <f>IFERROR(VLOOKUP(A3300,[1]Monitoramento_Base_somente_disp!$A:$J,6,FALSE),0)</f>
        <v>11977021</v>
      </c>
      <c r="D3300">
        <f>IFERROR(VLOOKUP(A3300,[1]Monitoramento_Base_somente_disp!$A:$J,7,FALSE),0)</f>
        <v>0</v>
      </c>
      <c r="E3300">
        <f>IFERROR(VLOOKUP(A3300,[1]Monitoramento_Base_somente_disp!$A:$J,8,FALSE),0)</f>
        <v>0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Não</v>
      </c>
      <c r="W3300" t="str">
        <f t="shared" si="310"/>
        <v>Não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26701308</v>
      </c>
      <c r="D3301">
        <f>IFERROR(VLOOKUP(A3301,[1]Monitoramento_Base_somente_disp!$A:$J,7,FALSE),0)</f>
        <v>0</v>
      </c>
      <c r="E3301">
        <f>IFERROR(VLOOKUP(A3301,[1]Monitoramento_Base_somente_disp!$A:$J,8,FALSE),0)</f>
        <v>0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Não</v>
      </c>
      <c r="W3301" t="str">
        <f t="shared" si="310"/>
        <v>Não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829975</v>
      </c>
      <c r="D3302">
        <f>IFERROR(VLOOKUP(A3302,[1]Monitoramento_Base_somente_disp!$A:$J,7,FALSE),0)</f>
        <v>0</v>
      </c>
      <c r="E3302">
        <f>IFERROR(VLOOKUP(A3302,[1]Monitoramento_Base_somente_disp!$A:$J,8,FALSE),0)</f>
        <v>0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Não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18864</v>
      </c>
      <c r="C3303">
        <f>IFERROR(VLOOKUP(A3303,[1]Monitoramento_Base_somente_disp!$A:$J,6,FALSE),0)</f>
        <v>24175138</v>
      </c>
      <c r="D3303">
        <f>IFERROR(VLOOKUP(A3303,[1]Monitoramento_Base_somente_disp!$A:$J,7,FALSE),0)</f>
        <v>0</v>
      </c>
      <c r="E3303">
        <f>IFERROR(VLOOKUP(A3303,[1]Monitoramento_Base_somente_disp!$A:$J,8,FALSE),0)</f>
        <v>0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Não</v>
      </c>
      <c r="W3303" t="str">
        <f t="shared" si="310"/>
        <v>Não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465587</v>
      </c>
      <c r="C3304">
        <f>IFERROR(VLOOKUP(A3304,[1]Monitoramento_Base_somente_disp!$A:$J,6,FALSE),0)</f>
        <v>81260070</v>
      </c>
      <c r="D3304">
        <f>IFERROR(VLOOKUP(A3304,[1]Monitoramento_Base_somente_disp!$A:$J,7,FALSE),0)</f>
        <v>0</v>
      </c>
      <c r="E3304">
        <f>IFERROR(VLOOKUP(A3304,[1]Monitoramento_Base_somente_disp!$A:$J,8,FALSE),0)</f>
        <v>0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Não</v>
      </c>
      <c r="W3304" t="str">
        <f t="shared" si="310"/>
        <v>Não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2589</v>
      </c>
      <c r="C3305">
        <f>IFERROR(VLOOKUP(A3305,[1]Monitoramento_Base_somente_disp!$A:$J,6,FALSE),0)</f>
        <v>6933900</v>
      </c>
      <c r="D3305">
        <f>IFERROR(VLOOKUP(A3305,[1]Monitoramento_Base_somente_disp!$A:$J,7,FALSE),0)</f>
        <v>0</v>
      </c>
      <c r="E3305">
        <f>IFERROR(VLOOKUP(A3305,[1]Monitoramento_Base_somente_disp!$A:$J,8,FALSE),0)</f>
        <v>0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Não</v>
      </c>
      <c r="W3305" t="str">
        <f t="shared" si="310"/>
        <v>Não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73115</v>
      </c>
      <c r="C3306">
        <f>IFERROR(VLOOKUP(A3306,[1]Monitoramento_Base_somente_disp!$A:$J,6,FALSE),0)</f>
        <v>16293436</v>
      </c>
      <c r="D3306">
        <f>IFERROR(VLOOKUP(A3306,[1]Monitoramento_Base_somente_disp!$A:$J,7,FALSE),0)</f>
        <v>0</v>
      </c>
      <c r="E3306">
        <f>IFERROR(VLOOKUP(A3306,[1]Monitoramento_Base_somente_disp!$A:$J,8,FALSE),0)</f>
        <v>0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Não</v>
      </c>
      <c r="W3306" t="str">
        <f t="shared" si="310"/>
        <v>Não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474451</v>
      </c>
      <c r="C3307">
        <f>IFERROR(VLOOKUP(A3307,[1]Monitoramento_Base_somente_disp!$A:$J,6,FALSE),0)</f>
        <v>105502660</v>
      </c>
      <c r="D3307">
        <f>IFERROR(VLOOKUP(A3307,[1]Monitoramento_Base_somente_disp!$A:$J,7,FALSE),0)</f>
        <v>0</v>
      </c>
      <c r="E3307">
        <f>IFERROR(VLOOKUP(A3307,[1]Monitoramento_Base_somente_disp!$A:$J,8,FALSE),0)</f>
        <v>0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Não</v>
      </c>
      <c r="W3307" t="str">
        <f t="shared" si="310"/>
        <v>Não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33126</v>
      </c>
      <c r="C3308">
        <f>IFERROR(VLOOKUP(A3308,[1]Monitoramento_Base_somente_disp!$A:$J,6,FALSE),0)</f>
        <v>7178704</v>
      </c>
      <c r="D3308">
        <f>IFERROR(VLOOKUP(A3308,[1]Monitoramento_Base_somente_disp!$A:$J,7,FALSE),0)</f>
        <v>0</v>
      </c>
      <c r="E3308">
        <f>IFERROR(VLOOKUP(A3308,[1]Monitoramento_Base_somente_disp!$A:$J,8,FALSE),0)</f>
        <v>0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Não</v>
      </c>
      <c r="W3308" t="str">
        <f t="shared" si="310"/>
        <v>Não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5372050</v>
      </c>
      <c r="D3309">
        <f>IFERROR(VLOOKUP(A3309,[1]Monitoramento_Base_somente_disp!$A:$J,7,FALSE),0)</f>
        <v>0</v>
      </c>
      <c r="E3309">
        <f>IFERROR(VLOOKUP(A3309,[1]Monitoramento_Base_somente_disp!$A:$J,8,FALSE),0)</f>
        <v>0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177482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Não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76624</v>
      </c>
      <c r="C3310">
        <f>IFERROR(VLOOKUP(A3310,[1]Monitoramento_Base_somente_disp!$A:$J,6,FALSE),0)</f>
        <v>8518309</v>
      </c>
      <c r="D3310">
        <f>IFERROR(VLOOKUP(A3310,[1]Monitoramento_Base_somente_disp!$A:$J,7,FALSE),0)</f>
        <v>0</v>
      </c>
      <c r="E3310">
        <f>IFERROR(VLOOKUP(A3310,[1]Monitoramento_Base_somente_disp!$A:$J,8,FALSE),0)</f>
        <v>0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Não</v>
      </c>
      <c r="W3310" t="str">
        <f t="shared" si="310"/>
        <v>Não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15711325</v>
      </c>
      <c r="D3311">
        <f>IFERROR(VLOOKUP(A3311,[1]Monitoramento_Base_somente_disp!$A:$J,7,FALSE),0)</f>
        <v>0</v>
      </c>
      <c r="E3311">
        <f>IFERROR(VLOOKUP(A3311,[1]Monitoramento_Base_somente_disp!$A:$J,8,FALSE),0)</f>
        <v>0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0</v>
      </c>
      <c r="I3311">
        <f>IFERROR(VLOOKUP(A3311,[2]Sheet1!$A:$I,5,FALSE),0)</f>
        <v>0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Não</v>
      </c>
      <c r="U3311" t="str">
        <f t="shared" si="308"/>
        <v>Sim</v>
      </c>
      <c r="V3311" t="str">
        <f t="shared" si="309"/>
        <v>Não</v>
      </c>
      <c r="W3311" t="str">
        <f t="shared" si="310"/>
        <v>Não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2155625</v>
      </c>
      <c r="D3312">
        <f>IFERROR(VLOOKUP(A3312,[1]Monitoramento_Base_somente_disp!$A:$J,7,FALSE),0)</f>
        <v>0</v>
      </c>
      <c r="E3312">
        <f>IFERROR(VLOOKUP(A3312,[1]Monitoramento_Base_somente_disp!$A:$J,8,FALSE),0)</f>
        <v>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Não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120626</v>
      </c>
      <c r="C3313">
        <f>IFERROR(VLOOKUP(A3313,[1]Monitoramento_Base_somente_disp!$A:$J,6,FALSE),0)</f>
        <v>37022427</v>
      </c>
      <c r="D3313">
        <f>IFERROR(VLOOKUP(A3313,[1]Monitoramento_Base_somente_disp!$A:$J,7,FALSE),0)</f>
        <v>0</v>
      </c>
      <c r="E3313">
        <f>IFERROR(VLOOKUP(A3313,[1]Monitoramento_Base_somente_disp!$A:$J,8,FALSE),0)</f>
        <v>0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Não</v>
      </c>
      <c r="W3313" t="str">
        <f t="shared" si="310"/>
        <v>Não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19101</v>
      </c>
      <c r="C3314">
        <f>IFERROR(VLOOKUP(A3314,[1]Monitoramento_Base_somente_disp!$A:$J,6,FALSE),0)</f>
        <v>3644009</v>
      </c>
      <c r="D3314">
        <f>IFERROR(VLOOKUP(A3314,[1]Monitoramento_Base_somente_disp!$A:$J,7,FALSE),0)</f>
        <v>0</v>
      </c>
      <c r="E3314">
        <f>IFERROR(VLOOKUP(A3314,[1]Monitoramento_Base_somente_disp!$A:$J,8,FALSE),0)</f>
        <v>0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Não</v>
      </c>
      <c r="W3314" t="str">
        <f t="shared" si="310"/>
        <v>Não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230000</v>
      </c>
      <c r="D3315">
        <f>IFERROR(VLOOKUP(A3315,[1]Monitoramento_Base_somente_disp!$A:$J,7,FALSE),0)</f>
        <v>0</v>
      </c>
      <c r="E3315">
        <f>IFERROR(VLOOKUP(A3315,[1]Monitoramento_Base_somente_disp!$A:$J,8,FALSE),0)</f>
        <v>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Não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58989</v>
      </c>
      <c r="C3316">
        <f>IFERROR(VLOOKUP(A3316,[1]Monitoramento_Base_somente_disp!$A:$J,6,FALSE),0)</f>
        <v>14687408</v>
      </c>
      <c r="D3316">
        <f>IFERROR(VLOOKUP(A3316,[1]Monitoramento_Base_somente_disp!$A:$J,7,FALSE),0)</f>
        <v>0</v>
      </c>
      <c r="E3316">
        <f>IFERROR(VLOOKUP(A3316,[1]Monitoramento_Base_somente_disp!$A:$J,8,FALSE),0)</f>
        <v>0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Não</v>
      </c>
      <c r="W3316" t="str">
        <f t="shared" si="310"/>
        <v>Não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44134</v>
      </c>
      <c r="O3317">
        <f>IFERROR(VLOOKUP(A3317,[3]Sheet1!$A:$G,3,FALSE),0)</f>
        <v>0</v>
      </c>
      <c r="P3317">
        <f>IFERROR(VLOOKUP(A3317,[3]Sheet1!$A:$G,4,FALSE),0)</f>
        <v>0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Não</v>
      </c>
      <c r="V3317" t="str">
        <f t="shared" si="309"/>
        <v>Não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17670</v>
      </c>
      <c r="O3318">
        <f>IFERROR(VLOOKUP(A3318,[3]Sheet1!$A:$G,3,FALSE),0)</f>
        <v>0</v>
      </c>
      <c r="P3318">
        <f>IFERROR(VLOOKUP(A3318,[3]Sheet1!$A:$G,4,FALSE),0)</f>
        <v>0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Não</v>
      </c>
      <c r="V3318" t="str">
        <f t="shared" si="309"/>
        <v>Não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100661</v>
      </c>
      <c r="C3319">
        <f>IFERROR(VLOOKUP(A3319,[1]Monitoramento_Base_somente_disp!$A:$J,6,FALSE),0)</f>
        <v>9390606</v>
      </c>
      <c r="D3319">
        <f>IFERROR(VLOOKUP(A3319,[1]Monitoramento_Base_somente_disp!$A:$J,7,FALSE),0)</f>
        <v>0</v>
      </c>
      <c r="E3319">
        <f>IFERROR(VLOOKUP(A3319,[1]Monitoramento_Base_somente_disp!$A:$J,8,FALSE),0)</f>
        <v>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Não</v>
      </c>
      <c r="W3319" t="str">
        <f t="shared" si="310"/>
        <v>Não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26042</v>
      </c>
      <c r="C3321">
        <f>IFERROR(VLOOKUP(A3321,[1]Monitoramento_Base_somente_disp!$A:$J,6,FALSE),0)</f>
        <v>6442275</v>
      </c>
      <c r="D3321">
        <f>IFERROR(VLOOKUP(A3321,[1]Monitoramento_Base_somente_disp!$A:$J,7,FALSE),0)</f>
        <v>0</v>
      </c>
      <c r="E3321">
        <f>IFERROR(VLOOKUP(A3321,[1]Monitoramento_Base_somente_disp!$A:$J,8,FALSE),0)</f>
        <v>0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Não</v>
      </c>
      <c r="W3321" t="str">
        <f t="shared" si="310"/>
        <v>Não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1506800</v>
      </c>
      <c r="D3322">
        <f>IFERROR(VLOOKUP(A3322,[1]Monitoramento_Base_somente_disp!$A:$J,7,FALSE),0)</f>
        <v>0</v>
      </c>
      <c r="E3322">
        <f>IFERROR(VLOOKUP(A3322,[1]Monitoramento_Base_somente_disp!$A:$J,8,FALSE),0)</f>
        <v>0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0</v>
      </c>
      <c r="I3322">
        <f>IFERROR(VLOOKUP(A3322,[2]Sheet1!$A:$I,5,FALSE),0)</f>
        <v>0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Não</v>
      </c>
      <c r="U3322" t="str">
        <f t="shared" si="308"/>
        <v>Sim</v>
      </c>
      <c r="V3322" t="str">
        <f t="shared" si="309"/>
        <v>Não</v>
      </c>
      <c r="W3322" t="str">
        <f t="shared" si="310"/>
        <v>Não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43606</v>
      </c>
      <c r="C3323">
        <f>IFERROR(VLOOKUP(A3323,[1]Monitoramento_Base_somente_disp!$A:$J,6,FALSE),0)</f>
        <v>7168773</v>
      </c>
      <c r="D3323">
        <f>IFERROR(VLOOKUP(A3323,[1]Monitoramento_Base_somente_disp!$A:$J,7,FALSE),0)</f>
        <v>0</v>
      </c>
      <c r="E3323">
        <f>IFERROR(VLOOKUP(A3323,[1]Monitoramento_Base_somente_disp!$A:$J,8,FALSE),0)</f>
        <v>0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Não</v>
      </c>
      <c r="W3323" t="str">
        <f t="shared" si="310"/>
        <v>Não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41812</v>
      </c>
      <c r="C3324">
        <f>IFERROR(VLOOKUP(A3324,[1]Monitoramento_Base_somente_disp!$A:$J,6,FALSE),0)</f>
        <v>59360715</v>
      </c>
      <c r="D3324">
        <f>IFERROR(VLOOKUP(A3324,[1]Monitoramento_Base_somente_disp!$A:$J,7,FALSE),0)</f>
        <v>0</v>
      </c>
      <c r="E3324">
        <f>IFERROR(VLOOKUP(A3324,[1]Monitoramento_Base_somente_disp!$A:$J,8,FALSE),0)</f>
        <v>0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Não</v>
      </c>
      <c r="W3324" t="str">
        <f t="shared" si="310"/>
        <v>Não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6914</v>
      </c>
      <c r="C3325">
        <f>IFERROR(VLOOKUP(A3325,[1]Monitoramento_Base_somente_disp!$A:$J,6,FALSE),0)</f>
        <v>2822782</v>
      </c>
      <c r="D3325">
        <f>IFERROR(VLOOKUP(A3325,[1]Monitoramento_Base_somente_disp!$A:$J,7,FALSE),0)</f>
        <v>0</v>
      </c>
      <c r="E3325">
        <f>IFERROR(VLOOKUP(A3325,[1]Monitoramento_Base_somente_disp!$A:$J,8,FALSE),0)</f>
        <v>0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Não</v>
      </c>
      <c r="W3325" t="str">
        <f t="shared" si="310"/>
        <v>Não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42590</v>
      </c>
      <c r="C3326">
        <f>IFERROR(VLOOKUP(A3326,[1]Monitoramento_Base_somente_disp!$A:$J,6,FALSE),0)</f>
        <v>3357804</v>
      </c>
      <c r="D3326">
        <f>IFERROR(VLOOKUP(A3326,[1]Monitoramento_Base_somente_disp!$A:$J,7,FALSE),0)</f>
        <v>0</v>
      </c>
      <c r="E3326">
        <f>IFERROR(VLOOKUP(A3326,[1]Monitoramento_Base_somente_disp!$A:$J,8,FALSE),0)</f>
        <v>0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Não</v>
      </c>
      <c r="W3326" t="str">
        <f t="shared" si="310"/>
        <v>Não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30023451</v>
      </c>
      <c r="D3327">
        <f>IFERROR(VLOOKUP(A3327,[1]Monitoramento_Base_somente_disp!$A:$J,7,FALSE),0)</f>
        <v>0</v>
      </c>
      <c r="E3327">
        <f>IFERROR(VLOOKUP(A3327,[1]Monitoramento_Base_somente_disp!$A:$J,8,FALSE),0)</f>
        <v>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Não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623500</v>
      </c>
      <c r="D3328">
        <f>IFERROR(VLOOKUP(A3328,[1]Monitoramento_Base_somente_disp!$A:$J,7,FALSE),0)</f>
        <v>0</v>
      </c>
      <c r="E3328">
        <f>IFERROR(VLOOKUP(A3328,[1]Monitoramento_Base_somente_disp!$A:$J,8,FALSE),0)</f>
        <v>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Não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2700</v>
      </c>
      <c r="D3329">
        <f>IFERROR(VLOOKUP(A3329,[1]Monitoramento_Base_somente_disp!$A:$J,7,FALSE),0)</f>
        <v>0</v>
      </c>
      <c r="E3329">
        <f>IFERROR(VLOOKUP(A3329,[1]Monitoramento_Base_somente_disp!$A:$J,8,FALSE),0)</f>
        <v>0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Não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45677</v>
      </c>
      <c r="C3330">
        <f>IFERROR(VLOOKUP(A3330,[1]Monitoramento_Base_somente_disp!$A:$J,6,FALSE),0)</f>
        <v>6890539</v>
      </c>
      <c r="D3330">
        <f>IFERROR(VLOOKUP(A3330,[1]Monitoramento_Base_somente_disp!$A:$J,7,FALSE),0)</f>
        <v>0</v>
      </c>
      <c r="E3330">
        <f>IFERROR(VLOOKUP(A3330,[1]Monitoramento_Base_somente_disp!$A:$J,8,FALSE),0)</f>
        <v>0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Não</v>
      </c>
      <c r="W3330" t="str">
        <f t="shared" si="310"/>
        <v>Não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27288</v>
      </c>
      <c r="C3331">
        <f>IFERROR(VLOOKUP(A3331,[1]Monitoramento_Base_somente_disp!$A:$J,6,FALSE),0)</f>
        <v>5248455</v>
      </c>
      <c r="D3331">
        <f>IFERROR(VLOOKUP(A3331,[1]Monitoramento_Base_somente_disp!$A:$J,7,FALSE),0)</f>
        <v>0</v>
      </c>
      <c r="E3331">
        <f>IFERROR(VLOOKUP(A3331,[1]Monitoramento_Base_somente_disp!$A:$J,8,FALSE),0)</f>
        <v>0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Não</v>
      </c>
      <c r="W3331" t="str">
        <f t="shared" si="310"/>
        <v>Não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805550</v>
      </c>
      <c r="D3332">
        <f>IFERROR(VLOOKUP(A3332,[1]Monitoramento_Base_somente_disp!$A:$J,7,FALSE),0)</f>
        <v>0</v>
      </c>
      <c r="E3332">
        <f>IFERROR(VLOOKUP(A3332,[1]Monitoramento_Base_somente_disp!$A:$J,8,FALSE),0)</f>
        <v>0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39894</v>
      </c>
      <c r="O3332">
        <f>IFERROR(VLOOKUP(A3332,[3]Sheet1!$A:$G,3,FALSE),0)</f>
        <v>0</v>
      </c>
      <c r="P3332">
        <f>IFERROR(VLOOKUP(A3332,[3]Sheet1!$A:$G,4,FALSE),0)</f>
        <v>0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Não</v>
      </c>
      <c r="W3332" t="str">
        <f t="shared" si="310"/>
        <v>Não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3294150</v>
      </c>
      <c r="D3333">
        <f>IFERROR(VLOOKUP(A3333,[1]Monitoramento_Base_somente_disp!$A:$J,7,FALSE),0)</f>
        <v>0</v>
      </c>
      <c r="E3333">
        <f>IFERROR(VLOOKUP(A3333,[1]Monitoramento_Base_somente_disp!$A:$J,8,FALSE),0)</f>
        <v>0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Não</v>
      </c>
      <c r="W3333" t="str">
        <f t="shared" si="310"/>
        <v>Não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23426975</v>
      </c>
      <c r="D3334">
        <f>IFERROR(VLOOKUP(A3334,[1]Monitoramento_Base_somente_disp!$A:$J,7,FALSE),0)</f>
        <v>0</v>
      </c>
      <c r="E3334">
        <f>IFERROR(VLOOKUP(A3334,[1]Monitoramento_Base_somente_disp!$A:$J,8,FALSE),0)</f>
        <v>0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113143</v>
      </c>
      <c r="O3334">
        <f>IFERROR(VLOOKUP(A3334,[3]Sheet1!$A:$G,3,FALSE),0)</f>
        <v>0</v>
      </c>
      <c r="P3334">
        <f>IFERROR(VLOOKUP(A3334,[3]Sheet1!$A:$G,4,FALSE),0)</f>
        <v>0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Não</v>
      </c>
      <c r="W3334" t="str">
        <f t="shared" ref="W3334:W3397" si="316">IF(E3334+K3334+Q3334&gt;0,"Sim","Não")</f>
        <v>Não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9710</v>
      </c>
      <c r="C3335">
        <f>IFERROR(VLOOKUP(A3335,[1]Monitoramento_Base_somente_disp!$A:$J,6,FALSE),0)</f>
        <v>11402037</v>
      </c>
      <c r="D3335">
        <f>IFERROR(VLOOKUP(A3335,[1]Monitoramento_Base_somente_disp!$A:$J,7,FALSE),0)</f>
        <v>0</v>
      </c>
      <c r="E3335">
        <f>IFERROR(VLOOKUP(A3335,[1]Monitoramento_Base_somente_disp!$A:$J,8,FALSE),0)</f>
        <v>0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Não</v>
      </c>
      <c r="W3335" t="str">
        <f t="shared" si="316"/>
        <v>Não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39231</v>
      </c>
      <c r="C3336">
        <f>IFERROR(VLOOKUP(A3336,[1]Monitoramento_Base_somente_disp!$A:$J,6,FALSE),0)</f>
        <v>5035814</v>
      </c>
      <c r="D3336">
        <f>IFERROR(VLOOKUP(A3336,[1]Monitoramento_Base_somente_disp!$A:$J,7,FALSE),0)</f>
        <v>0</v>
      </c>
      <c r="E3336">
        <f>IFERROR(VLOOKUP(A3336,[1]Monitoramento_Base_somente_disp!$A:$J,8,FALSE),0)</f>
        <v>0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Não</v>
      </c>
      <c r="W3336" t="str">
        <f t="shared" si="316"/>
        <v>Não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50629</v>
      </c>
      <c r="C3337">
        <f>IFERROR(VLOOKUP(A3337,[1]Monitoramento_Base_somente_disp!$A:$J,6,FALSE),0)</f>
        <v>11628676</v>
      </c>
      <c r="D3337">
        <f>IFERROR(VLOOKUP(A3337,[1]Monitoramento_Base_somente_disp!$A:$J,7,FALSE),0)</f>
        <v>0</v>
      </c>
      <c r="E3337">
        <f>IFERROR(VLOOKUP(A3337,[1]Monitoramento_Base_somente_disp!$A:$J,8,FALSE),0)</f>
        <v>0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Não</v>
      </c>
      <c r="W3337" t="str">
        <f t="shared" si="316"/>
        <v>Não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13604100</v>
      </c>
      <c r="D3341">
        <f>IFERROR(VLOOKUP(A3341,[1]Monitoramento_Base_somente_disp!$A:$J,7,FALSE),0)</f>
        <v>0</v>
      </c>
      <c r="E3341">
        <f>IFERROR(VLOOKUP(A3341,[1]Monitoramento_Base_somente_disp!$A:$J,8,FALSE),0)</f>
        <v>0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Não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152965</v>
      </c>
      <c r="C3344">
        <f>IFERROR(VLOOKUP(A3344,[1]Monitoramento_Base_somente_disp!$A:$J,6,FALSE),0)</f>
        <v>50902774</v>
      </c>
      <c r="D3344">
        <f>IFERROR(VLOOKUP(A3344,[1]Monitoramento_Base_somente_disp!$A:$J,7,FALSE),0)</f>
        <v>0</v>
      </c>
      <c r="E3344">
        <f>IFERROR(VLOOKUP(A3344,[1]Monitoramento_Base_somente_disp!$A:$J,8,FALSE),0)</f>
        <v>0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Não</v>
      </c>
      <c r="W3344" t="str">
        <f t="shared" si="316"/>
        <v>Não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5435051</v>
      </c>
      <c r="D3345">
        <f>IFERROR(VLOOKUP(A3345,[1]Monitoramento_Base_somente_disp!$A:$J,7,FALSE),0)</f>
        <v>0</v>
      </c>
      <c r="E3345">
        <f>IFERROR(VLOOKUP(A3345,[1]Monitoramento_Base_somente_disp!$A:$J,8,FALSE),0)</f>
        <v>0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Não</v>
      </c>
      <c r="W3345" t="str">
        <f t="shared" si="316"/>
        <v>Não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561200</v>
      </c>
      <c r="D3346">
        <f>IFERROR(VLOOKUP(A3346,[1]Monitoramento_Base_somente_disp!$A:$J,7,FALSE),0)</f>
        <v>0</v>
      </c>
      <c r="E3346">
        <f>IFERROR(VLOOKUP(A3346,[1]Monitoramento_Base_somente_disp!$A:$J,8,FALSE),0)</f>
        <v>0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Não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26806050</v>
      </c>
      <c r="D3347">
        <f>IFERROR(VLOOKUP(A3347,[1]Monitoramento_Base_somente_disp!$A:$J,7,FALSE),0)</f>
        <v>0</v>
      </c>
      <c r="E3347">
        <f>IFERROR(VLOOKUP(A3347,[1]Monitoramento_Base_somente_disp!$A:$J,8,FALSE),0)</f>
        <v>0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Não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42007</v>
      </c>
      <c r="C3348">
        <f>IFERROR(VLOOKUP(A3348,[1]Monitoramento_Base_somente_disp!$A:$J,6,FALSE),0)</f>
        <v>13843968</v>
      </c>
      <c r="D3348">
        <f>IFERROR(VLOOKUP(A3348,[1]Monitoramento_Base_somente_disp!$A:$J,7,FALSE),0)</f>
        <v>0</v>
      </c>
      <c r="E3348">
        <f>IFERROR(VLOOKUP(A3348,[1]Monitoramento_Base_somente_disp!$A:$J,8,FALSE),0)</f>
        <v>0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Não</v>
      </c>
      <c r="W3348" t="str">
        <f t="shared" si="316"/>
        <v>Não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217246</v>
      </c>
      <c r="C3349">
        <f>IFERROR(VLOOKUP(A3349,[1]Monitoramento_Base_somente_disp!$A:$J,6,FALSE),0)</f>
        <v>47851196</v>
      </c>
      <c r="D3349">
        <f>IFERROR(VLOOKUP(A3349,[1]Monitoramento_Base_somente_disp!$A:$J,7,FALSE),0)</f>
        <v>0</v>
      </c>
      <c r="E3349">
        <f>IFERROR(VLOOKUP(A3349,[1]Monitoramento_Base_somente_disp!$A:$J,8,FALSE),0)</f>
        <v>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Não</v>
      </c>
      <c r="W3349" t="str">
        <f t="shared" si="316"/>
        <v>Não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16761</v>
      </c>
      <c r="C3351">
        <f>IFERROR(VLOOKUP(A3351,[1]Monitoramento_Base_somente_disp!$A:$J,6,FALSE),0)</f>
        <v>33056224</v>
      </c>
      <c r="D3351">
        <f>IFERROR(VLOOKUP(A3351,[1]Monitoramento_Base_somente_disp!$A:$J,7,FALSE),0)</f>
        <v>0</v>
      </c>
      <c r="E3351">
        <f>IFERROR(VLOOKUP(A3351,[1]Monitoramento_Base_somente_disp!$A:$J,8,FALSE),0)</f>
        <v>0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Não</v>
      </c>
      <c r="W3351" t="str">
        <f t="shared" si="316"/>
        <v>Não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25450</v>
      </c>
      <c r="C3352">
        <f>IFERROR(VLOOKUP(A3352,[1]Monitoramento_Base_somente_disp!$A:$J,6,FALSE),0)</f>
        <v>16236296</v>
      </c>
      <c r="D3352">
        <f>IFERROR(VLOOKUP(A3352,[1]Monitoramento_Base_somente_disp!$A:$J,7,FALSE),0)</f>
        <v>0</v>
      </c>
      <c r="E3352">
        <f>IFERROR(VLOOKUP(A3352,[1]Monitoramento_Base_somente_disp!$A:$J,8,FALSE),0)</f>
        <v>0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Não</v>
      </c>
      <c r="W3352" t="str">
        <f t="shared" si="316"/>
        <v>Não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2052125</v>
      </c>
      <c r="D3353">
        <f>IFERROR(VLOOKUP(A3353,[1]Monitoramento_Base_somente_disp!$A:$J,7,FALSE),0)</f>
        <v>0</v>
      </c>
      <c r="E3353">
        <f>IFERROR(VLOOKUP(A3353,[1]Monitoramento_Base_somente_disp!$A:$J,8,FALSE),0)</f>
        <v>0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0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Não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141028</v>
      </c>
      <c r="C3354">
        <f>IFERROR(VLOOKUP(A3354,[1]Monitoramento_Base_somente_disp!$A:$J,6,FALSE),0)</f>
        <v>36970319</v>
      </c>
      <c r="D3354">
        <f>IFERROR(VLOOKUP(A3354,[1]Monitoramento_Base_somente_disp!$A:$J,7,FALSE),0)</f>
        <v>0</v>
      </c>
      <c r="E3354">
        <f>IFERROR(VLOOKUP(A3354,[1]Monitoramento_Base_somente_disp!$A:$J,8,FALSE),0)</f>
        <v>0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Não</v>
      </c>
      <c r="W3354" t="str">
        <f t="shared" si="316"/>
        <v>Não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34296</v>
      </c>
      <c r="C3355">
        <f>IFERROR(VLOOKUP(A3355,[1]Monitoramento_Base_somente_disp!$A:$J,6,FALSE),0)</f>
        <v>6559998</v>
      </c>
      <c r="D3355">
        <f>IFERROR(VLOOKUP(A3355,[1]Monitoramento_Base_somente_disp!$A:$J,7,FALSE),0)</f>
        <v>0</v>
      </c>
      <c r="E3355">
        <f>IFERROR(VLOOKUP(A3355,[1]Monitoramento_Base_somente_disp!$A:$J,8,FALSE),0)</f>
        <v>0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Não</v>
      </c>
      <c r="W3355" t="str">
        <f t="shared" si="316"/>
        <v>Não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18910</v>
      </c>
      <c r="D3356">
        <f>IFERROR(VLOOKUP(A3356,[1]Monitoramento_Base_somente_disp!$A:$J,7,FALSE),0)</f>
        <v>0</v>
      </c>
      <c r="E3356">
        <f>IFERROR(VLOOKUP(A3356,[1]Monitoramento_Base_somente_disp!$A:$J,8,FALSE),0)</f>
        <v>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68249</v>
      </c>
      <c r="O3356">
        <f>IFERROR(VLOOKUP(A3356,[3]Sheet1!$A:$G,3,FALSE),0)</f>
        <v>0</v>
      </c>
      <c r="P3356">
        <f>IFERROR(VLOOKUP(A3356,[3]Sheet1!$A:$G,4,FALSE),0)</f>
        <v>0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Não</v>
      </c>
      <c r="W3356" t="str">
        <f t="shared" si="316"/>
        <v>Não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19764000</v>
      </c>
      <c r="D3357">
        <f>IFERROR(VLOOKUP(A3357,[1]Monitoramento_Base_somente_disp!$A:$J,7,FALSE),0)</f>
        <v>0</v>
      </c>
      <c r="E3357">
        <f>IFERROR(VLOOKUP(A3357,[1]Monitoramento_Base_somente_disp!$A:$J,8,FALSE),0)</f>
        <v>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Não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13322410</v>
      </c>
      <c r="D3358">
        <f>IFERROR(VLOOKUP(A3358,[1]Monitoramento_Base_somente_disp!$A:$J,7,FALSE),0)</f>
        <v>0</v>
      </c>
      <c r="E3358">
        <f>IFERROR(VLOOKUP(A3358,[1]Monitoramento_Base_somente_disp!$A:$J,8,FALSE),0)</f>
        <v>0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Não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1765</v>
      </c>
      <c r="C3359">
        <f>IFERROR(VLOOKUP(A3359,[1]Monitoramento_Base_somente_disp!$A:$J,6,FALSE),0)</f>
        <v>2610152</v>
      </c>
      <c r="D3359">
        <f>IFERROR(VLOOKUP(A3359,[1]Monitoramento_Base_somente_disp!$A:$J,7,FALSE),0)</f>
        <v>0</v>
      </c>
      <c r="E3359">
        <f>IFERROR(VLOOKUP(A3359,[1]Monitoramento_Base_somente_disp!$A:$J,8,FALSE),0)</f>
        <v>0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0</v>
      </c>
      <c r="I3359">
        <f>IFERROR(VLOOKUP(A3359,[2]Sheet1!$A:$I,5,FALSE),0)</f>
        <v>0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Não</v>
      </c>
      <c r="W3359" t="str">
        <f t="shared" si="316"/>
        <v>Não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24806</v>
      </c>
      <c r="C3360">
        <f>IFERROR(VLOOKUP(A3360,[1]Monitoramento_Base_somente_disp!$A:$J,6,FALSE),0)</f>
        <v>3888750</v>
      </c>
      <c r="D3360">
        <f>IFERROR(VLOOKUP(A3360,[1]Monitoramento_Base_somente_disp!$A:$J,7,FALSE),0)</f>
        <v>0</v>
      </c>
      <c r="E3360">
        <f>IFERROR(VLOOKUP(A3360,[1]Monitoramento_Base_somente_disp!$A:$J,8,FALSE),0)</f>
        <v>0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Não</v>
      </c>
      <c r="W3360" t="str">
        <f t="shared" si="316"/>
        <v>Não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42743</v>
      </c>
      <c r="C3361">
        <f>IFERROR(VLOOKUP(A3361,[1]Monitoramento_Base_somente_disp!$A:$J,6,FALSE),0)</f>
        <v>5491420</v>
      </c>
      <c r="D3361">
        <f>IFERROR(VLOOKUP(A3361,[1]Monitoramento_Base_somente_disp!$A:$J,7,FALSE),0)</f>
        <v>0</v>
      </c>
      <c r="E3361">
        <f>IFERROR(VLOOKUP(A3361,[1]Monitoramento_Base_somente_disp!$A:$J,8,FALSE),0)</f>
        <v>0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Não</v>
      </c>
      <c r="W3361" t="str">
        <f t="shared" si="316"/>
        <v>Não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25386</v>
      </c>
      <c r="C3362">
        <f>IFERROR(VLOOKUP(A3362,[1]Monitoramento_Base_somente_disp!$A:$J,6,FALSE),0)</f>
        <v>3289425</v>
      </c>
      <c r="D3362">
        <f>IFERROR(VLOOKUP(A3362,[1]Monitoramento_Base_somente_disp!$A:$J,7,FALSE),0)</f>
        <v>0</v>
      </c>
      <c r="E3362">
        <f>IFERROR(VLOOKUP(A3362,[1]Monitoramento_Base_somente_disp!$A:$J,8,FALSE),0)</f>
        <v>0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Não</v>
      </c>
      <c r="W3362" t="str">
        <f t="shared" si="316"/>
        <v>Não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1902550</v>
      </c>
      <c r="D3363">
        <f>IFERROR(VLOOKUP(A3363,[1]Monitoramento_Base_somente_disp!$A:$J,7,FALSE),0)</f>
        <v>0</v>
      </c>
      <c r="E3363">
        <f>IFERROR(VLOOKUP(A3363,[1]Monitoramento_Base_somente_disp!$A:$J,8,FALSE),0)</f>
        <v>0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Não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6188475</v>
      </c>
      <c r="D3364">
        <f>IFERROR(VLOOKUP(A3364,[1]Monitoramento_Base_somente_disp!$A:$J,7,FALSE),0)</f>
        <v>0</v>
      </c>
      <c r="E3364">
        <f>IFERROR(VLOOKUP(A3364,[1]Monitoramento_Base_somente_disp!$A:$J,8,FALSE),0)</f>
        <v>0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72162</v>
      </c>
      <c r="O3364">
        <f>IFERROR(VLOOKUP(A3364,[3]Sheet1!$A:$G,3,FALSE),0)</f>
        <v>0</v>
      </c>
      <c r="P3364">
        <f>IFERROR(VLOOKUP(A3364,[3]Sheet1!$A:$G,4,FALSE),0)</f>
        <v>0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Não</v>
      </c>
      <c r="W3364" t="str">
        <f t="shared" si="316"/>
        <v>Não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41407</v>
      </c>
      <c r="C3365">
        <f>IFERROR(VLOOKUP(A3365,[1]Monitoramento_Base_somente_disp!$A:$J,6,FALSE),0)</f>
        <v>21455502</v>
      </c>
      <c r="D3365">
        <f>IFERROR(VLOOKUP(A3365,[1]Monitoramento_Base_somente_disp!$A:$J,7,FALSE),0)</f>
        <v>0</v>
      </c>
      <c r="E3365">
        <f>IFERROR(VLOOKUP(A3365,[1]Monitoramento_Base_somente_disp!$A:$J,8,FALSE),0)</f>
        <v>0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Não</v>
      </c>
      <c r="W3365" t="str">
        <f t="shared" si="316"/>
        <v>Não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18872</v>
      </c>
      <c r="C3366">
        <f>IFERROR(VLOOKUP(A3366,[1]Monitoramento_Base_somente_disp!$A:$J,6,FALSE),0)</f>
        <v>5711183</v>
      </c>
      <c r="D3366">
        <f>IFERROR(VLOOKUP(A3366,[1]Monitoramento_Base_somente_disp!$A:$J,7,FALSE),0)</f>
        <v>0</v>
      </c>
      <c r="E3366">
        <f>IFERROR(VLOOKUP(A3366,[1]Monitoramento_Base_somente_disp!$A:$J,8,FALSE),0)</f>
        <v>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Não</v>
      </c>
      <c r="W3366" t="str">
        <f t="shared" si="316"/>
        <v>Não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0</v>
      </c>
      <c r="I3367">
        <f>IFERROR(VLOOKUP(A3367,[2]Sheet1!$A:$I,5,FALSE),0)</f>
        <v>0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Não</v>
      </c>
      <c r="U3367" t="str">
        <f t="shared" si="314"/>
        <v>Não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0</v>
      </c>
      <c r="I3368">
        <f>IFERROR(VLOOKUP(A3368,[2]Sheet1!$A:$I,5,FALSE),0)</f>
        <v>0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Não</v>
      </c>
      <c r="U3368" t="str">
        <f t="shared" si="314"/>
        <v>Não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436576</v>
      </c>
      <c r="C3369">
        <f>IFERROR(VLOOKUP(A3369,[1]Monitoramento_Base_somente_disp!$A:$J,6,FALSE),0)</f>
        <v>94071999</v>
      </c>
      <c r="D3369">
        <f>IFERROR(VLOOKUP(A3369,[1]Monitoramento_Base_somente_disp!$A:$J,7,FALSE),0)</f>
        <v>0</v>
      </c>
      <c r="E3369">
        <f>IFERROR(VLOOKUP(A3369,[1]Monitoramento_Base_somente_disp!$A:$J,8,FALSE),0)</f>
        <v>0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Não</v>
      </c>
      <c r="W3369" t="str">
        <f t="shared" si="316"/>
        <v>Não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20363</v>
      </c>
      <c r="C3370">
        <f>IFERROR(VLOOKUP(A3370,[1]Monitoramento_Base_somente_disp!$A:$J,6,FALSE),0)</f>
        <v>6784061</v>
      </c>
      <c r="D3370">
        <f>IFERROR(VLOOKUP(A3370,[1]Monitoramento_Base_somente_disp!$A:$J,7,FALSE),0)</f>
        <v>0</v>
      </c>
      <c r="E3370">
        <f>IFERROR(VLOOKUP(A3370,[1]Monitoramento_Base_somente_disp!$A:$J,8,FALSE),0)</f>
        <v>0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Não</v>
      </c>
      <c r="W3370" t="str">
        <f t="shared" si="316"/>
        <v>Não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34613</v>
      </c>
      <c r="C3371">
        <f>IFERROR(VLOOKUP(A3371,[1]Monitoramento_Base_somente_disp!$A:$J,6,FALSE),0)</f>
        <v>5915459</v>
      </c>
      <c r="D3371">
        <f>IFERROR(VLOOKUP(A3371,[1]Monitoramento_Base_somente_disp!$A:$J,7,FALSE),0)</f>
        <v>0</v>
      </c>
      <c r="E3371">
        <f>IFERROR(VLOOKUP(A3371,[1]Monitoramento_Base_somente_disp!$A:$J,8,FALSE),0)</f>
        <v>0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Não</v>
      </c>
      <c r="W3371" t="str">
        <f t="shared" si="316"/>
        <v>Não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19560</v>
      </c>
      <c r="C3372">
        <f>IFERROR(VLOOKUP(A3372,[1]Monitoramento_Base_somente_disp!$A:$J,6,FALSE),0)</f>
        <v>6051673</v>
      </c>
      <c r="D3372">
        <f>IFERROR(VLOOKUP(A3372,[1]Monitoramento_Base_somente_disp!$A:$J,7,FALSE),0)</f>
        <v>0</v>
      </c>
      <c r="E3372">
        <f>IFERROR(VLOOKUP(A3372,[1]Monitoramento_Base_somente_disp!$A:$J,8,FALSE),0)</f>
        <v>0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Não</v>
      </c>
      <c r="W3372" t="str">
        <f t="shared" si="316"/>
        <v>Não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10750</v>
      </c>
      <c r="D3373">
        <f>IFERROR(VLOOKUP(A3373,[1]Monitoramento_Base_somente_disp!$A:$J,7,FALSE),0)</f>
        <v>0</v>
      </c>
      <c r="E3373">
        <f>IFERROR(VLOOKUP(A3373,[1]Monitoramento_Base_somente_disp!$A:$J,8,FALSE),0)</f>
        <v>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Não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28899684</v>
      </c>
      <c r="D3374">
        <f>IFERROR(VLOOKUP(A3374,[1]Monitoramento_Base_somente_disp!$A:$J,7,FALSE),0)</f>
        <v>0</v>
      </c>
      <c r="E3374">
        <f>IFERROR(VLOOKUP(A3374,[1]Monitoramento_Base_somente_disp!$A:$J,8,FALSE),0)</f>
        <v>0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0</v>
      </c>
      <c r="I3374">
        <f>IFERROR(VLOOKUP(A3374,[2]Sheet1!$A:$I,5,FALSE),0)</f>
        <v>0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Não</v>
      </c>
      <c r="U3374" t="str">
        <f t="shared" si="314"/>
        <v>Sim</v>
      </c>
      <c r="V3374" t="str">
        <f t="shared" si="315"/>
        <v>Não</v>
      </c>
      <c r="W3374" t="str">
        <f t="shared" si="316"/>
        <v>Não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172167</v>
      </c>
      <c r="C3375">
        <f>IFERROR(VLOOKUP(A3375,[1]Monitoramento_Base_somente_disp!$A:$J,6,FALSE),0)</f>
        <v>42004765</v>
      </c>
      <c r="D3375">
        <f>IFERROR(VLOOKUP(A3375,[1]Monitoramento_Base_somente_disp!$A:$J,7,FALSE),0)</f>
        <v>0</v>
      </c>
      <c r="E3375">
        <f>IFERROR(VLOOKUP(A3375,[1]Monitoramento_Base_somente_disp!$A:$J,8,FALSE),0)</f>
        <v>0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Não</v>
      </c>
      <c r="W3375" t="str">
        <f t="shared" si="316"/>
        <v>Não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11</v>
      </c>
      <c r="C3376">
        <f>IFERROR(VLOOKUP(A3376,[1]Monitoramento_Base_somente_disp!$A:$J,6,FALSE),0)</f>
        <v>391065</v>
      </c>
      <c r="D3376">
        <f>IFERROR(VLOOKUP(A3376,[1]Monitoramento_Base_somente_disp!$A:$J,7,FALSE),0)</f>
        <v>0</v>
      </c>
      <c r="E3376">
        <f>IFERROR(VLOOKUP(A3376,[1]Monitoramento_Base_somente_disp!$A:$J,8,FALSE),0)</f>
        <v>0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60393</v>
      </c>
      <c r="O3376">
        <f>IFERROR(VLOOKUP(A3376,[3]Sheet1!$A:$G,3,FALSE),0)</f>
        <v>0</v>
      </c>
      <c r="P3376">
        <f>IFERROR(VLOOKUP(A3376,[3]Sheet1!$A:$G,4,FALSE),0)</f>
        <v>0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Não</v>
      </c>
      <c r="W3376" t="str">
        <f t="shared" si="316"/>
        <v>Não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25135177</v>
      </c>
      <c r="D3377">
        <f>IFERROR(VLOOKUP(A3377,[1]Monitoramento_Base_somente_disp!$A:$J,7,FALSE),0)</f>
        <v>0</v>
      </c>
      <c r="E3377">
        <f>IFERROR(VLOOKUP(A3377,[1]Monitoramento_Base_somente_disp!$A:$J,8,FALSE),0)</f>
        <v>0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Não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69709</v>
      </c>
      <c r="C3378">
        <f>IFERROR(VLOOKUP(A3378,[1]Monitoramento_Base_somente_disp!$A:$J,6,FALSE),0)</f>
        <v>7936391</v>
      </c>
      <c r="D3378">
        <f>IFERROR(VLOOKUP(A3378,[1]Monitoramento_Base_somente_disp!$A:$J,7,FALSE),0)</f>
        <v>0</v>
      </c>
      <c r="E3378">
        <f>IFERROR(VLOOKUP(A3378,[1]Monitoramento_Base_somente_disp!$A:$J,8,FALSE),0)</f>
        <v>0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Não</v>
      </c>
      <c r="W3378" t="str">
        <f t="shared" si="316"/>
        <v>Não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6374025</v>
      </c>
      <c r="D3379">
        <f>IFERROR(VLOOKUP(A3379,[1]Monitoramento_Base_somente_disp!$A:$J,7,FALSE),0)</f>
        <v>0</v>
      </c>
      <c r="E3379">
        <f>IFERROR(VLOOKUP(A3379,[1]Monitoramento_Base_somente_disp!$A:$J,8,FALSE),0)</f>
        <v>0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Não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119454</v>
      </c>
      <c r="C3380">
        <f>IFERROR(VLOOKUP(A3380,[1]Monitoramento_Base_somente_disp!$A:$J,6,FALSE),0)</f>
        <v>49852230</v>
      </c>
      <c r="D3380">
        <f>IFERROR(VLOOKUP(A3380,[1]Monitoramento_Base_somente_disp!$A:$J,7,FALSE),0)</f>
        <v>0</v>
      </c>
      <c r="E3380">
        <f>IFERROR(VLOOKUP(A3380,[1]Monitoramento_Base_somente_disp!$A:$J,8,FALSE),0)</f>
        <v>0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Não</v>
      </c>
      <c r="W3380" t="str">
        <f t="shared" si="316"/>
        <v>Não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14330</v>
      </c>
      <c r="C3382">
        <f>IFERROR(VLOOKUP(A3382,[1]Monitoramento_Base_somente_disp!$A:$J,6,FALSE),0)</f>
        <v>13761955</v>
      </c>
      <c r="D3382">
        <f>IFERROR(VLOOKUP(A3382,[1]Monitoramento_Base_somente_disp!$A:$J,7,FALSE),0)</f>
        <v>0</v>
      </c>
      <c r="E3382">
        <f>IFERROR(VLOOKUP(A3382,[1]Monitoramento_Base_somente_disp!$A:$J,8,FALSE),0)</f>
        <v>0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Não</v>
      </c>
      <c r="W3382" t="str">
        <f t="shared" si="316"/>
        <v>Não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24660</v>
      </c>
      <c r="C3383">
        <f>IFERROR(VLOOKUP(A3383,[1]Monitoramento_Base_somente_disp!$A:$J,6,FALSE),0)</f>
        <v>729259577</v>
      </c>
      <c r="D3383">
        <f>IFERROR(VLOOKUP(A3383,[1]Monitoramento_Base_somente_disp!$A:$J,7,FALSE),0)</f>
        <v>0</v>
      </c>
      <c r="E3383">
        <f>IFERROR(VLOOKUP(A3383,[1]Monitoramento_Base_somente_disp!$A:$J,8,FALSE),0)</f>
        <v>0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Não</v>
      </c>
      <c r="W3383" t="str">
        <f t="shared" si="316"/>
        <v>Não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20133</v>
      </c>
      <c r="C3384">
        <f>IFERROR(VLOOKUP(A3384,[1]Monitoramento_Base_somente_disp!$A:$J,6,FALSE),0)</f>
        <v>21056890</v>
      </c>
      <c r="D3384">
        <f>IFERROR(VLOOKUP(A3384,[1]Monitoramento_Base_somente_disp!$A:$J,7,FALSE),0)</f>
        <v>0</v>
      </c>
      <c r="E3384">
        <f>IFERROR(VLOOKUP(A3384,[1]Monitoramento_Base_somente_disp!$A:$J,8,FALSE),0)</f>
        <v>0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Não</v>
      </c>
      <c r="W3384" t="str">
        <f t="shared" si="316"/>
        <v>Não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6003</v>
      </c>
      <c r="C3385">
        <f>IFERROR(VLOOKUP(A3385,[1]Monitoramento_Base_somente_disp!$A:$J,6,FALSE),0)</f>
        <v>5676423</v>
      </c>
      <c r="D3385">
        <f>IFERROR(VLOOKUP(A3385,[1]Monitoramento_Base_somente_disp!$A:$J,7,FALSE),0)</f>
        <v>0</v>
      </c>
      <c r="E3385">
        <f>IFERROR(VLOOKUP(A3385,[1]Monitoramento_Base_somente_disp!$A:$J,8,FALSE),0)</f>
        <v>0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Não</v>
      </c>
      <c r="W3385" t="str">
        <f t="shared" si="316"/>
        <v>Não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140510</v>
      </c>
      <c r="D3386">
        <f>IFERROR(VLOOKUP(A3386,[1]Monitoramento_Base_somente_disp!$A:$J,7,FALSE),0)</f>
        <v>0</v>
      </c>
      <c r="E3386">
        <f>IFERROR(VLOOKUP(A3386,[1]Monitoramento_Base_somente_disp!$A:$J,8,FALSE),0)</f>
        <v>0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Não</v>
      </c>
      <c r="W3386" t="str">
        <f t="shared" si="316"/>
        <v>Não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598200825</v>
      </c>
      <c r="D3388">
        <f>IFERROR(VLOOKUP(A3388,[1]Monitoramento_Base_somente_disp!$A:$J,7,FALSE),0)</f>
        <v>0</v>
      </c>
      <c r="E3388">
        <f>IFERROR(VLOOKUP(A3388,[1]Monitoramento_Base_somente_disp!$A:$J,8,FALSE),0)</f>
        <v>0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61207</v>
      </c>
      <c r="O3388">
        <f>IFERROR(VLOOKUP(A3388,[3]Sheet1!$A:$G,3,FALSE),0)</f>
        <v>0</v>
      </c>
      <c r="P3388">
        <f>IFERROR(VLOOKUP(A3388,[3]Sheet1!$A:$G,4,FALSE),0)</f>
        <v>0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Não</v>
      </c>
      <c r="W3388" t="str">
        <f t="shared" si="316"/>
        <v>Não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17574</v>
      </c>
      <c r="C3389">
        <f>IFERROR(VLOOKUP(A3389,[1]Monitoramento_Base_somente_disp!$A:$J,6,FALSE),0)</f>
        <v>4722781</v>
      </c>
      <c r="D3389">
        <f>IFERROR(VLOOKUP(A3389,[1]Monitoramento_Base_somente_disp!$A:$J,7,FALSE),0)</f>
        <v>0</v>
      </c>
      <c r="E3389">
        <f>IFERROR(VLOOKUP(A3389,[1]Monitoramento_Base_somente_disp!$A:$J,8,FALSE),0)</f>
        <v>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Não</v>
      </c>
      <c r="W3389" t="str">
        <f t="shared" si="316"/>
        <v>Não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30317</v>
      </c>
      <c r="C3390">
        <f>IFERROR(VLOOKUP(A3390,[1]Monitoramento_Base_somente_disp!$A:$J,6,FALSE),0)</f>
        <v>5784611</v>
      </c>
      <c r="D3390">
        <f>IFERROR(VLOOKUP(A3390,[1]Monitoramento_Base_somente_disp!$A:$J,7,FALSE),0)</f>
        <v>0</v>
      </c>
      <c r="E3390">
        <f>IFERROR(VLOOKUP(A3390,[1]Monitoramento_Base_somente_disp!$A:$J,8,FALSE),0)</f>
        <v>0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Não</v>
      </c>
      <c r="W3390" t="str">
        <f t="shared" si="316"/>
        <v>Não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669267</v>
      </c>
      <c r="D3391">
        <f>IFERROR(VLOOKUP(A3391,[1]Monitoramento_Base_somente_disp!$A:$J,7,FALSE),0)</f>
        <v>0</v>
      </c>
      <c r="E3391">
        <f>IFERROR(VLOOKUP(A3391,[1]Monitoramento_Base_somente_disp!$A:$J,8,FALSE),0)</f>
        <v>0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Não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28529</v>
      </c>
      <c r="C3392">
        <f>IFERROR(VLOOKUP(A3392,[1]Monitoramento_Base_somente_disp!$A:$J,6,FALSE),0)</f>
        <v>15500790</v>
      </c>
      <c r="D3392">
        <f>IFERROR(VLOOKUP(A3392,[1]Monitoramento_Base_somente_disp!$A:$J,7,FALSE),0)</f>
        <v>0</v>
      </c>
      <c r="E3392">
        <f>IFERROR(VLOOKUP(A3392,[1]Monitoramento_Base_somente_disp!$A:$J,8,FALSE),0)</f>
        <v>0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Não</v>
      </c>
      <c r="W3392" t="str">
        <f t="shared" si="316"/>
        <v>Não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8303</v>
      </c>
      <c r="C3395">
        <f>IFERROR(VLOOKUP(A3395,[1]Monitoramento_Base_somente_disp!$A:$J,6,FALSE),0)</f>
        <v>1289262</v>
      </c>
      <c r="D3395">
        <f>IFERROR(VLOOKUP(A3395,[1]Monitoramento_Base_somente_disp!$A:$J,7,FALSE),0)</f>
        <v>0</v>
      </c>
      <c r="E3395">
        <f>IFERROR(VLOOKUP(A3395,[1]Monitoramento_Base_somente_disp!$A:$J,8,FALSE),0)</f>
        <v>0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Não</v>
      </c>
      <c r="W3395" t="str">
        <f t="shared" si="316"/>
        <v>Não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0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Não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1462</v>
      </c>
      <c r="C3397">
        <f>IFERROR(VLOOKUP(A3397,[1]Monitoramento_Base_somente_disp!$A:$J,6,FALSE),0)</f>
        <v>3702732</v>
      </c>
      <c r="D3397">
        <f>IFERROR(VLOOKUP(A3397,[1]Monitoramento_Base_somente_disp!$A:$J,7,FALSE),0)</f>
        <v>0</v>
      </c>
      <c r="E3397">
        <f>IFERROR(VLOOKUP(A3397,[1]Monitoramento_Base_somente_disp!$A:$J,8,FALSE),0)</f>
        <v>0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Não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3042200</v>
      </c>
      <c r="D3398">
        <f>IFERROR(VLOOKUP(A3398,[1]Monitoramento_Base_somente_disp!$A:$J,7,FALSE),0)</f>
        <v>0</v>
      </c>
      <c r="E3398">
        <f>IFERROR(VLOOKUP(A3398,[1]Monitoramento_Base_somente_disp!$A:$J,8,FALSE),0)</f>
        <v>0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Não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60</v>
      </c>
      <c r="I3399">
        <f>IFERROR(VLOOKUP(A3399,[2]Sheet1!$A:$I,5,FALSE),0)</f>
        <v>0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Não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0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Não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1832</v>
      </c>
      <c r="C3401">
        <f>IFERROR(VLOOKUP(A3401,[1]Monitoramento_Base_somente_disp!$A:$J,6,FALSE),0)</f>
        <v>22487688</v>
      </c>
      <c r="D3401">
        <f>IFERROR(VLOOKUP(A3401,[1]Monitoramento_Base_somente_disp!$A:$J,7,FALSE),0)</f>
        <v>0</v>
      </c>
      <c r="E3401">
        <f>IFERROR(VLOOKUP(A3401,[1]Monitoramento_Base_somente_disp!$A:$J,8,FALSE),0)</f>
        <v>0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Não</v>
      </c>
      <c r="W3401" t="str">
        <f t="shared" si="322"/>
        <v>Não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35150</v>
      </c>
      <c r="C3402">
        <f>IFERROR(VLOOKUP(A3402,[1]Monitoramento_Base_somente_disp!$A:$J,6,FALSE),0)</f>
        <v>7848428</v>
      </c>
      <c r="D3402">
        <f>IFERROR(VLOOKUP(A3402,[1]Monitoramento_Base_somente_disp!$A:$J,7,FALSE),0)</f>
        <v>0</v>
      </c>
      <c r="E3402">
        <f>IFERROR(VLOOKUP(A3402,[1]Monitoramento_Base_somente_disp!$A:$J,8,FALSE),0)</f>
        <v>0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Não</v>
      </c>
      <c r="W3402" t="str">
        <f t="shared" si="322"/>
        <v>Não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1407975</v>
      </c>
      <c r="D3403">
        <f>IFERROR(VLOOKUP(A3403,[1]Monitoramento_Base_somente_disp!$A:$J,7,FALSE),0)</f>
        <v>0</v>
      </c>
      <c r="E3403">
        <f>IFERROR(VLOOKUP(A3403,[1]Monitoramento_Base_somente_disp!$A:$J,8,FALSE),0)</f>
        <v>0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Não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12747</v>
      </c>
      <c r="C3404">
        <f>IFERROR(VLOOKUP(A3404,[1]Monitoramento_Base_somente_disp!$A:$J,6,FALSE),0)</f>
        <v>9212135</v>
      </c>
      <c r="D3404">
        <f>IFERROR(VLOOKUP(A3404,[1]Monitoramento_Base_somente_disp!$A:$J,7,FALSE),0)</f>
        <v>0</v>
      </c>
      <c r="E3404">
        <f>IFERROR(VLOOKUP(A3404,[1]Monitoramento_Base_somente_disp!$A:$J,8,FALSE),0)</f>
        <v>0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Não</v>
      </c>
      <c r="W3404" t="str">
        <f t="shared" si="322"/>
        <v>Não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205</v>
      </c>
      <c r="C3405">
        <f>IFERROR(VLOOKUP(A3405,[1]Monitoramento_Base_somente_disp!$A:$J,6,FALSE),0)</f>
        <v>695227</v>
      </c>
      <c r="D3405">
        <f>IFERROR(VLOOKUP(A3405,[1]Monitoramento_Base_somente_disp!$A:$J,7,FALSE),0)</f>
        <v>0</v>
      </c>
      <c r="E3405">
        <f>IFERROR(VLOOKUP(A3405,[1]Monitoramento_Base_somente_disp!$A:$J,8,FALSE),0)</f>
        <v>0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Não</v>
      </c>
      <c r="W3405" t="str">
        <f t="shared" si="322"/>
        <v>Não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12800</v>
      </c>
      <c r="C3406">
        <f>IFERROR(VLOOKUP(A3406,[1]Monitoramento_Base_somente_disp!$A:$J,6,FALSE),0)</f>
        <v>1212067</v>
      </c>
      <c r="D3406">
        <f>IFERROR(VLOOKUP(A3406,[1]Monitoramento_Base_somente_disp!$A:$J,7,FALSE),0)</f>
        <v>0</v>
      </c>
      <c r="E3406">
        <f>IFERROR(VLOOKUP(A3406,[1]Monitoramento_Base_somente_disp!$A:$J,8,FALSE),0)</f>
        <v>0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Não</v>
      </c>
      <c r="W3406" t="str">
        <f t="shared" si="322"/>
        <v>Não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2242</v>
      </c>
      <c r="C3407">
        <f>IFERROR(VLOOKUP(A3407,[1]Monitoramento_Base_somente_disp!$A:$J,6,FALSE),0)</f>
        <v>728195</v>
      </c>
      <c r="D3407">
        <f>IFERROR(VLOOKUP(A3407,[1]Monitoramento_Base_somente_disp!$A:$J,7,FALSE),0)</f>
        <v>0</v>
      </c>
      <c r="E3407">
        <f>IFERROR(VLOOKUP(A3407,[1]Monitoramento_Base_somente_disp!$A:$J,8,FALSE),0)</f>
        <v>0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Não</v>
      </c>
      <c r="W3407" t="str">
        <f t="shared" si="322"/>
        <v>Não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12044</v>
      </c>
      <c r="C3408">
        <f>IFERROR(VLOOKUP(A3408,[1]Monitoramento_Base_somente_disp!$A:$J,6,FALSE),0)</f>
        <v>18467170</v>
      </c>
      <c r="D3408">
        <f>IFERROR(VLOOKUP(A3408,[1]Monitoramento_Base_somente_disp!$A:$J,7,FALSE),0)</f>
        <v>0</v>
      </c>
      <c r="E3408">
        <f>IFERROR(VLOOKUP(A3408,[1]Monitoramento_Base_somente_disp!$A:$J,8,FALSE),0)</f>
        <v>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Não</v>
      </c>
      <c r="W3408" t="str">
        <f t="shared" si="322"/>
        <v>Não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23160</v>
      </c>
      <c r="C3409">
        <f>IFERROR(VLOOKUP(A3409,[1]Monitoramento_Base_somente_disp!$A:$J,6,FALSE),0)</f>
        <v>17044578</v>
      </c>
      <c r="D3409">
        <f>IFERROR(VLOOKUP(A3409,[1]Monitoramento_Base_somente_disp!$A:$J,7,FALSE),0)</f>
        <v>0</v>
      </c>
      <c r="E3409">
        <f>IFERROR(VLOOKUP(A3409,[1]Monitoramento_Base_somente_disp!$A:$J,8,FALSE),0)</f>
        <v>0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Não</v>
      </c>
      <c r="W3409" t="str">
        <f t="shared" si="322"/>
        <v>Não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48358</v>
      </c>
      <c r="C3410">
        <f>IFERROR(VLOOKUP(A3410,[1]Monitoramento_Base_somente_disp!$A:$J,6,FALSE),0)</f>
        <v>3599340</v>
      </c>
      <c r="D3410">
        <f>IFERROR(VLOOKUP(A3410,[1]Monitoramento_Base_somente_disp!$A:$J,7,FALSE),0)</f>
        <v>0</v>
      </c>
      <c r="E3410">
        <f>IFERROR(VLOOKUP(A3410,[1]Monitoramento_Base_somente_disp!$A:$J,8,FALSE),0)</f>
        <v>0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Não</v>
      </c>
      <c r="W3410" t="str">
        <f t="shared" si="322"/>
        <v>Não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298</v>
      </c>
      <c r="C3411">
        <f>IFERROR(VLOOKUP(A3411,[1]Monitoramento_Base_somente_disp!$A:$J,6,FALSE),0)</f>
        <v>1727740</v>
      </c>
      <c r="D3411">
        <f>IFERROR(VLOOKUP(A3411,[1]Monitoramento_Base_somente_disp!$A:$J,7,FALSE),0)</f>
        <v>0</v>
      </c>
      <c r="E3411">
        <f>IFERROR(VLOOKUP(A3411,[1]Monitoramento_Base_somente_disp!$A:$J,8,FALSE),0)</f>
        <v>0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Não</v>
      </c>
      <c r="W3411" t="str">
        <f t="shared" si="322"/>
        <v>Não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37475</v>
      </c>
      <c r="D3412">
        <f>IFERROR(VLOOKUP(A3412,[1]Monitoramento_Base_somente_disp!$A:$J,7,FALSE),0)</f>
        <v>0</v>
      </c>
      <c r="E3412">
        <f>IFERROR(VLOOKUP(A3412,[1]Monitoramento_Base_somente_disp!$A:$J,8,FALSE),0)</f>
        <v>0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Não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26004</v>
      </c>
      <c r="C3413">
        <f>IFERROR(VLOOKUP(A3413,[1]Monitoramento_Base_somente_disp!$A:$J,6,FALSE),0)</f>
        <v>7053581</v>
      </c>
      <c r="D3413">
        <f>IFERROR(VLOOKUP(A3413,[1]Monitoramento_Base_somente_disp!$A:$J,7,FALSE),0)</f>
        <v>0</v>
      </c>
      <c r="E3413">
        <f>IFERROR(VLOOKUP(A3413,[1]Monitoramento_Base_somente_disp!$A:$J,8,FALSE),0)</f>
        <v>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Não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69681</v>
      </c>
      <c r="C3414">
        <f>IFERROR(VLOOKUP(A3414,[1]Monitoramento_Base_somente_disp!$A:$J,6,FALSE),0)</f>
        <v>12420599</v>
      </c>
      <c r="D3414">
        <f>IFERROR(VLOOKUP(A3414,[1]Monitoramento_Base_somente_disp!$A:$J,7,FALSE),0)</f>
        <v>0</v>
      </c>
      <c r="E3414">
        <f>IFERROR(VLOOKUP(A3414,[1]Monitoramento_Base_somente_disp!$A:$J,8,FALSE),0)</f>
        <v>0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Não</v>
      </c>
      <c r="W3414" t="str">
        <f t="shared" si="322"/>
        <v>Não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36684</v>
      </c>
      <c r="C3415">
        <f>IFERROR(VLOOKUP(A3415,[1]Monitoramento_Base_somente_disp!$A:$J,6,FALSE),0)</f>
        <v>11497579</v>
      </c>
      <c r="D3415">
        <f>IFERROR(VLOOKUP(A3415,[1]Monitoramento_Base_somente_disp!$A:$J,7,FALSE),0)</f>
        <v>0</v>
      </c>
      <c r="E3415">
        <f>IFERROR(VLOOKUP(A3415,[1]Monitoramento_Base_somente_disp!$A:$J,8,FALSE),0)</f>
        <v>0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Não</v>
      </c>
      <c r="W3415" t="str">
        <f t="shared" si="322"/>
        <v>Não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57432200</v>
      </c>
      <c r="D3416">
        <f>IFERROR(VLOOKUP(A3416,[1]Monitoramento_Base_somente_disp!$A:$J,7,FALSE),0)</f>
        <v>0</v>
      </c>
      <c r="E3416">
        <f>IFERROR(VLOOKUP(A3416,[1]Monitoramento_Base_somente_disp!$A:$J,8,FALSE),0)</f>
        <v>0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0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Não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4244920</v>
      </c>
      <c r="D3417">
        <f>IFERROR(VLOOKUP(A3417,[1]Monitoramento_Base_somente_disp!$A:$J,7,FALSE),0)</f>
        <v>0</v>
      </c>
      <c r="E3417">
        <f>IFERROR(VLOOKUP(A3417,[1]Monitoramento_Base_somente_disp!$A:$J,8,FALSE),0)</f>
        <v>0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Não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670350</v>
      </c>
      <c r="D3418">
        <f>IFERROR(VLOOKUP(A3418,[1]Monitoramento_Base_somente_disp!$A:$J,7,FALSE),0)</f>
        <v>0</v>
      </c>
      <c r="E3418">
        <f>IFERROR(VLOOKUP(A3418,[1]Monitoramento_Base_somente_disp!$A:$J,8,FALSE),0)</f>
        <v>0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Não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1652</v>
      </c>
      <c r="C3419">
        <f>IFERROR(VLOOKUP(A3419,[1]Monitoramento_Base_somente_disp!$A:$J,6,FALSE),0)</f>
        <v>18632869</v>
      </c>
      <c r="D3419">
        <f>IFERROR(VLOOKUP(A3419,[1]Monitoramento_Base_somente_disp!$A:$J,7,FALSE),0)</f>
        <v>0</v>
      </c>
      <c r="E3419">
        <f>IFERROR(VLOOKUP(A3419,[1]Monitoramento_Base_somente_disp!$A:$J,8,FALSE),0)</f>
        <v>0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Não</v>
      </c>
      <c r="W3419" t="str">
        <f t="shared" si="322"/>
        <v>Não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0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Não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189683</v>
      </c>
      <c r="C3421">
        <f>IFERROR(VLOOKUP(A3421,[1]Monitoramento_Base_somente_disp!$A:$J,6,FALSE),0)</f>
        <v>74448792</v>
      </c>
      <c r="D3421">
        <f>IFERROR(VLOOKUP(A3421,[1]Monitoramento_Base_somente_disp!$A:$J,7,FALSE),0)</f>
        <v>0</v>
      </c>
      <c r="E3421">
        <f>IFERROR(VLOOKUP(A3421,[1]Monitoramento_Base_somente_disp!$A:$J,8,FALSE),0)</f>
        <v>0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Não</v>
      </c>
      <c r="W3421" t="str">
        <f t="shared" si="322"/>
        <v>Não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786125</v>
      </c>
      <c r="D3422">
        <f>IFERROR(VLOOKUP(A3422,[1]Monitoramento_Base_somente_disp!$A:$J,7,FALSE),0)</f>
        <v>0</v>
      </c>
      <c r="E3422">
        <f>IFERROR(VLOOKUP(A3422,[1]Monitoramento_Base_somente_disp!$A:$J,8,FALSE),0)</f>
        <v>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Não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7635</v>
      </c>
      <c r="C3423">
        <f>IFERROR(VLOOKUP(A3423,[1]Monitoramento_Base_somente_disp!$A:$J,6,FALSE),0)</f>
        <v>3977055</v>
      </c>
      <c r="D3423">
        <f>IFERROR(VLOOKUP(A3423,[1]Monitoramento_Base_somente_disp!$A:$J,7,FALSE),0)</f>
        <v>0</v>
      </c>
      <c r="E3423">
        <f>IFERROR(VLOOKUP(A3423,[1]Monitoramento_Base_somente_disp!$A:$J,8,FALSE),0)</f>
        <v>0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Não</v>
      </c>
      <c r="W3423" t="str">
        <f t="shared" si="322"/>
        <v>Não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49394</v>
      </c>
      <c r="C3424">
        <f>IFERROR(VLOOKUP(A3424,[1]Monitoramento_Base_somente_disp!$A:$J,6,FALSE),0)</f>
        <v>46285735</v>
      </c>
      <c r="D3424">
        <f>IFERROR(VLOOKUP(A3424,[1]Monitoramento_Base_somente_disp!$A:$J,7,FALSE),0)</f>
        <v>0</v>
      </c>
      <c r="E3424">
        <f>IFERROR(VLOOKUP(A3424,[1]Monitoramento_Base_somente_disp!$A:$J,8,FALSE),0)</f>
        <v>0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Não</v>
      </c>
      <c r="W3424" t="str">
        <f t="shared" si="322"/>
        <v>Não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107281450</v>
      </c>
      <c r="D3425">
        <f>IFERROR(VLOOKUP(A3425,[1]Monitoramento_Base_somente_disp!$A:$J,7,FALSE),0)</f>
        <v>0</v>
      </c>
      <c r="E3425">
        <f>IFERROR(VLOOKUP(A3425,[1]Monitoramento_Base_somente_disp!$A:$J,8,FALSE),0)</f>
        <v>0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Não</v>
      </c>
      <c r="W3425" t="str">
        <f t="shared" si="322"/>
        <v>Não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2866</v>
      </c>
      <c r="C3428">
        <f>IFERROR(VLOOKUP(A3428,[1]Monitoramento_Base_somente_disp!$A:$J,6,FALSE),0)</f>
        <v>1399413</v>
      </c>
      <c r="D3428">
        <f>IFERROR(VLOOKUP(A3428,[1]Monitoramento_Base_somente_disp!$A:$J,7,FALSE),0)</f>
        <v>0</v>
      </c>
      <c r="E3428">
        <f>IFERROR(VLOOKUP(A3428,[1]Monitoramento_Base_somente_disp!$A:$J,8,FALSE),0)</f>
        <v>0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Não</v>
      </c>
      <c r="W3428" t="str">
        <f t="shared" si="322"/>
        <v>Não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7309</v>
      </c>
      <c r="C3430">
        <f>IFERROR(VLOOKUP(A3430,[1]Monitoramento_Base_somente_disp!$A:$J,6,FALSE),0)</f>
        <v>6512132</v>
      </c>
      <c r="D3430">
        <f>IFERROR(VLOOKUP(A3430,[1]Monitoramento_Base_somente_disp!$A:$J,7,FALSE),0)</f>
        <v>0</v>
      </c>
      <c r="E3430">
        <f>IFERROR(VLOOKUP(A3430,[1]Monitoramento_Base_somente_disp!$A:$J,8,FALSE),0)</f>
        <v>0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Não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51909</v>
      </c>
      <c r="C3431">
        <f>IFERROR(VLOOKUP(A3431,[1]Monitoramento_Base_somente_disp!$A:$J,6,FALSE),0)</f>
        <v>32230565</v>
      </c>
      <c r="D3431">
        <f>IFERROR(VLOOKUP(A3431,[1]Monitoramento_Base_somente_disp!$A:$J,7,FALSE),0)</f>
        <v>0</v>
      </c>
      <c r="E3431">
        <f>IFERROR(VLOOKUP(A3431,[1]Monitoramento_Base_somente_disp!$A:$J,8,FALSE),0)</f>
        <v>0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Não</v>
      </c>
      <c r="W3431" t="str">
        <f t="shared" si="322"/>
        <v>Não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757207</v>
      </c>
      <c r="D3432">
        <f>IFERROR(VLOOKUP(A3432,[1]Monitoramento_Base_somente_disp!$A:$J,7,FALSE),0)</f>
        <v>0</v>
      </c>
      <c r="E3432">
        <f>IFERROR(VLOOKUP(A3432,[1]Monitoramento_Base_somente_disp!$A:$J,8,FALSE),0)</f>
        <v>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Não</v>
      </c>
      <c r="W3432" t="str">
        <f t="shared" si="322"/>
        <v>Não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53818</v>
      </c>
      <c r="C3433">
        <f>IFERROR(VLOOKUP(A3433,[1]Monitoramento_Base_somente_disp!$A:$J,6,FALSE),0)</f>
        <v>10657675</v>
      </c>
      <c r="D3433">
        <f>IFERROR(VLOOKUP(A3433,[1]Monitoramento_Base_somente_disp!$A:$J,7,FALSE),0)</f>
        <v>0</v>
      </c>
      <c r="E3433">
        <f>IFERROR(VLOOKUP(A3433,[1]Monitoramento_Base_somente_disp!$A:$J,8,FALSE),0)</f>
        <v>0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Não</v>
      </c>
      <c r="W3433" t="str">
        <f t="shared" si="322"/>
        <v>Não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58709</v>
      </c>
      <c r="C3434">
        <f>IFERROR(VLOOKUP(A3434,[1]Monitoramento_Base_somente_disp!$A:$J,6,FALSE),0)</f>
        <v>9017867</v>
      </c>
      <c r="D3434">
        <f>IFERROR(VLOOKUP(A3434,[1]Monitoramento_Base_somente_disp!$A:$J,7,FALSE),0)</f>
        <v>0</v>
      </c>
      <c r="E3434">
        <f>IFERROR(VLOOKUP(A3434,[1]Monitoramento_Base_somente_disp!$A:$J,8,FALSE),0)</f>
        <v>0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Não</v>
      </c>
      <c r="W3434" t="str">
        <f t="shared" si="322"/>
        <v>Não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4338825</v>
      </c>
      <c r="D3435">
        <f>IFERROR(VLOOKUP(A3435,[1]Monitoramento_Base_somente_disp!$A:$J,7,FALSE),0)</f>
        <v>0</v>
      </c>
      <c r="E3435">
        <f>IFERROR(VLOOKUP(A3435,[1]Monitoramento_Base_somente_disp!$A:$J,8,FALSE),0)</f>
        <v>0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Não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1309</v>
      </c>
      <c r="C3436">
        <f>IFERROR(VLOOKUP(A3436,[1]Monitoramento_Base_somente_disp!$A:$J,6,FALSE),0)</f>
        <v>442820</v>
      </c>
      <c r="D3436">
        <f>IFERROR(VLOOKUP(A3436,[1]Monitoramento_Base_somente_disp!$A:$J,7,FALSE),0)</f>
        <v>0</v>
      </c>
      <c r="E3436">
        <f>IFERROR(VLOOKUP(A3436,[1]Monitoramento_Base_somente_disp!$A:$J,8,FALSE),0)</f>
        <v>0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Não</v>
      </c>
      <c r="W3436" t="str">
        <f t="shared" si="322"/>
        <v>Não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69</v>
      </c>
      <c r="C3437">
        <f>IFERROR(VLOOKUP(A3437,[1]Monitoramento_Base_somente_disp!$A:$J,6,FALSE),0)</f>
        <v>34669699</v>
      </c>
      <c r="D3437">
        <f>IFERROR(VLOOKUP(A3437,[1]Monitoramento_Base_somente_disp!$A:$J,7,FALSE),0)</f>
        <v>0</v>
      </c>
      <c r="E3437">
        <f>IFERROR(VLOOKUP(A3437,[1]Monitoramento_Base_somente_disp!$A:$J,8,FALSE),0)</f>
        <v>0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Não</v>
      </c>
      <c r="W3437" t="str">
        <f t="shared" si="322"/>
        <v>Não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24029</v>
      </c>
      <c r="C3438">
        <f>IFERROR(VLOOKUP(A3438,[1]Monitoramento_Base_somente_disp!$A:$J,6,FALSE),0)</f>
        <v>5239123</v>
      </c>
      <c r="D3438">
        <f>IFERROR(VLOOKUP(A3438,[1]Monitoramento_Base_somente_disp!$A:$J,7,FALSE),0)</f>
        <v>0</v>
      </c>
      <c r="E3438">
        <f>IFERROR(VLOOKUP(A3438,[1]Monitoramento_Base_somente_disp!$A:$J,8,FALSE),0)</f>
        <v>0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Não</v>
      </c>
      <c r="W3438" t="str">
        <f t="shared" si="322"/>
        <v>Não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14804</v>
      </c>
      <c r="C3439">
        <f>IFERROR(VLOOKUP(A3439,[1]Monitoramento_Base_somente_disp!$A:$J,6,FALSE),0)</f>
        <v>7127526</v>
      </c>
      <c r="D3439">
        <f>IFERROR(VLOOKUP(A3439,[1]Monitoramento_Base_somente_disp!$A:$J,7,FALSE),0)</f>
        <v>0</v>
      </c>
      <c r="E3439">
        <f>IFERROR(VLOOKUP(A3439,[1]Monitoramento_Base_somente_disp!$A:$J,8,FALSE),0)</f>
        <v>0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Não</v>
      </c>
      <c r="W3439" t="str">
        <f t="shared" si="322"/>
        <v>Não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44071</v>
      </c>
      <c r="C3440">
        <f>IFERROR(VLOOKUP(A3440,[1]Monitoramento_Base_somente_disp!$A:$J,6,FALSE),0)</f>
        <v>23635941</v>
      </c>
      <c r="D3440">
        <f>IFERROR(VLOOKUP(A3440,[1]Monitoramento_Base_somente_disp!$A:$J,7,FALSE),0)</f>
        <v>0</v>
      </c>
      <c r="E3440">
        <f>IFERROR(VLOOKUP(A3440,[1]Monitoramento_Base_somente_disp!$A:$J,8,FALSE),0)</f>
        <v>0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Não</v>
      </c>
      <c r="W3440" t="str">
        <f t="shared" si="322"/>
        <v>Não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5814925</v>
      </c>
      <c r="D3441">
        <f>IFERROR(VLOOKUP(A3441,[1]Monitoramento_Base_somente_disp!$A:$J,7,FALSE),0)</f>
        <v>0</v>
      </c>
      <c r="E3441">
        <f>IFERROR(VLOOKUP(A3441,[1]Monitoramento_Base_somente_disp!$A:$J,8,FALSE),0)</f>
        <v>0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Não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6238050</v>
      </c>
      <c r="D3442">
        <f>IFERROR(VLOOKUP(A3442,[1]Monitoramento_Base_somente_disp!$A:$J,7,FALSE),0)</f>
        <v>0</v>
      </c>
      <c r="E3442">
        <f>IFERROR(VLOOKUP(A3442,[1]Monitoramento_Base_somente_disp!$A:$J,8,FALSE),0)</f>
        <v>0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Não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35814</v>
      </c>
      <c r="C3443">
        <f>IFERROR(VLOOKUP(A3443,[1]Monitoramento_Base_somente_disp!$A:$J,6,FALSE),0)</f>
        <v>10081442</v>
      </c>
      <c r="D3443">
        <f>IFERROR(VLOOKUP(A3443,[1]Monitoramento_Base_somente_disp!$A:$J,7,FALSE),0)</f>
        <v>0</v>
      </c>
      <c r="E3443">
        <f>IFERROR(VLOOKUP(A3443,[1]Monitoramento_Base_somente_disp!$A:$J,8,FALSE),0)</f>
        <v>0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Não</v>
      </c>
      <c r="W3443" t="str">
        <f t="shared" si="322"/>
        <v>Não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4547950</v>
      </c>
      <c r="D3445">
        <f>IFERROR(VLOOKUP(A3445,[1]Monitoramento_Base_somente_disp!$A:$J,7,FALSE),0)</f>
        <v>0</v>
      </c>
      <c r="E3445">
        <f>IFERROR(VLOOKUP(A3445,[1]Monitoramento_Base_somente_disp!$A:$J,8,FALSE),0)</f>
        <v>0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Não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11693</v>
      </c>
      <c r="C3446">
        <f>IFERROR(VLOOKUP(A3446,[1]Monitoramento_Base_somente_disp!$A:$J,6,FALSE),0)</f>
        <v>1941420</v>
      </c>
      <c r="D3446">
        <f>IFERROR(VLOOKUP(A3446,[1]Monitoramento_Base_somente_disp!$A:$J,7,FALSE),0)</f>
        <v>0</v>
      </c>
      <c r="E3446">
        <f>IFERROR(VLOOKUP(A3446,[1]Monitoramento_Base_somente_disp!$A:$J,8,FALSE),0)</f>
        <v>0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Não</v>
      </c>
      <c r="W3446" t="str">
        <f t="shared" si="322"/>
        <v>Não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327425</v>
      </c>
      <c r="D3447">
        <f>IFERROR(VLOOKUP(A3447,[1]Monitoramento_Base_somente_disp!$A:$J,7,FALSE),0)</f>
        <v>0</v>
      </c>
      <c r="E3447">
        <f>IFERROR(VLOOKUP(A3447,[1]Monitoramento_Base_somente_disp!$A:$J,8,FALSE),0)</f>
        <v>0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Não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36312</v>
      </c>
      <c r="C3448">
        <f>IFERROR(VLOOKUP(A3448,[1]Monitoramento_Base_somente_disp!$A:$J,6,FALSE),0)</f>
        <v>6799574</v>
      </c>
      <c r="D3448">
        <f>IFERROR(VLOOKUP(A3448,[1]Monitoramento_Base_somente_disp!$A:$J,7,FALSE),0)</f>
        <v>0</v>
      </c>
      <c r="E3448">
        <f>IFERROR(VLOOKUP(A3448,[1]Monitoramento_Base_somente_disp!$A:$J,8,FALSE),0)</f>
        <v>0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Não</v>
      </c>
      <c r="W3448" t="str">
        <f t="shared" si="322"/>
        <v>Não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0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Não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859800</v>
      </c>
      <c r="D3450">
        <f>IFERROR(VLOOKUP(A3450,[1]Monitoramento_Base_somente_disp!$A:$J,7,FALSE),0)</f>
        <v>0</v>
      </c>
      <c r="E3450">
        <f>IFERROR(VLOOKUP(A3450,[1]Monitoramento_Base_somente_disp!$A:$J,8,FALSE),0)</f>
        <v>0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Não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5702800</v>
      </c>
      <c r="D3452">
        <f>IFERROR(VLOOKUP(A3452,[1]Monitoramento_Base_somente_disp!$A:$J,7,FALSE),0)</f>
        <v>0</v>
      </c>
      <c r="E3452">
        <f>IFERROR(VLOOKUP(A3452,[1]Monitoramento_Base_somente_disp!$A:$J,8,FALSE),0)</f>
        <v>0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Não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16415050</v>
      </c>
      <c r="D3453">
        <f>IFERROR(VLOOKUP(A3453,[1]Monitoramento_Base_somente_disp!$A:$J,7,FALSE),0)</f>
        <v>0</v>
      </c>
      <c r="E3453">
        <f>IFERROR(VLOOKUP(A3453,[1]Monitoramento_Base_somente_disp!$A:$J,8,FALSE),0)</f>
        <v>0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1151068</v>
      </c>
      <c r="O3453">
        <f>IFERROR(VLOOKUP(A3453,[3]Sheet1!$A:$G,3,FALSE),0)</f>
        <v>0</v>
      </c>
      <c r="P3453">
        <f>IFERROR(VLOOKUP(A3453,[3]Sheet1!$A:$G,4,FALSE),0)</f>
        <v>0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Não</v>
      </c>
      <c r="W3453" t="str">
        <f t="shared" si="322"/>
        <v>Não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5501</v>
      </c>
      <c r="C3454">
        <f>IFERROR(VLOOKUP(A3454,[1]Monitoramento_Base_somente_disp!$A:$J,6,FALSE),0)</f>
        <v>1416580</v>
      </c>
      <c r="D3454">
        <f>IFERROR(VLOOKUP(A3454,[1]Monitoramento_Base_somente_disp!$A:$J,7,FALSE),0)</f>
        <v>0</v>
      </c>
      <c r="E3454">
        <f>IFERROR(VLOOKUP(A3454,[1]Monitoramento_Base_somente_disp!$A:$J,8,FALSE),0)</f>
        <v>0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Não</v>
      </c>
      <c r="W3454" t="str">
        <f t="shared" si="322"/>
        <v>Não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34739</v>
      </c>
      <c r="C3455">
        <f>IFERROR(VLOOKUP(A3455,[1]Monitoramento_Base_somente_disp!$A:$J,6,FALSE),0)</f>
        <v>7429415</v>
      </c>
      <c r="D3455">
        <f>IFERROR(VLOOKUP(A3455,[1]Monitoramento_Base_somente_disp!$A:$J,7,FALSE),0)</f>
        <v>0</v>
      </c>
      <c r="E3455">
        <f>IFERROR(VLOOKUP(A3455,[1]Monitoramento_Base_somente_disp!$A:$J,8,FALSE),0)</f>
        <v>0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Não</v>
      </c>
      <c r="W3455" t="str">
        <f t="shared" si="322"/>
        <v>Não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18237</v>
      </c>
      <c r="C3456">
        <f>IFERROR(VLOOKUP(A3456,[1]Monitoramento_Base_somente_disp!$A:$J,6,FALSE),0)</f>
        <v>1907287</v>
      </c>
      <c r="D3456">
        <f>IFERROR(VLOOKUP(A3456,[1]Monitoramento_Base_somente_disp!$A:$J,7,FALSE),0)</f>
        <v>0</v>
      </c>
      <c r="E3456">
        <f>IFERROR(VLOOKUP(A3456,[1]Monitoramento_Base_somente_disp!$A:$J,8,FALSE),0)</f>
        <v>0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Não</v>
      </c>
      <c r="W3456" t="str">
        <f t="shared" si="322"/>
        <v>Não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3715</v>
      </c>
      <c r="C3457">
        <f>IFERROR(VLOOKUP(A3457,[1]Monitoramento_Base_somente_disp!$A:$J,6,FALSE),0)</f>
        <v>10581129</v>
      </c>
      <c r="D3457">
        <f>IFERROR(VLOOKUP(A3457,[1]Monitoramento_Base_somente_disp!$A:$J,7,FALSE),0)</f>
        <v>0</v>
      </c>
      <c r="E3457">
        <f>IFERROR(VLOOKUP(A3457,[1]Monitoramento_Base_somente_disp!$A:$J,8,FALSE),0)</f>
        <v>0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Não</v>
      </c>
      <c r="W3457" t="str">
        <f t="shared" si="322"/>
        <v>Não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120192</v>
      </c>
      <c r="C3458">
        <f>IFERROR(VLOOKUP(A3458,[1]Monitoramento_Base_somente_disp!$A:$J,6,FALSE),0)</f>
        <v>35677699</v>
      </c>
      <c r="D3458">
        <f>IFERROR(VLOOKUP(A3458,[1]Monitoramento_Base_somente_disp!$A:$J,7,FALSE),0)</f>
        <v>0</v>
      </c>
      <c r="E3458">
        <f>IFERROR(VLOOKUP(A3458,[1]Monitoramento_Base_somente_disp!$A:$J,8,FALSE),0)</f>
        <v>0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Não</v>
      </c>
      <c r="W3458" t="str">
        <f t="shared" si="322"/>
        <v>Não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6233</v>
      </c>
      <c r="C3459">
        <f>IFERROR(VLOOKUP(A3459,[1]Monitoramento_Base_somente_disp!$A:$J,6,FALSE),0)</f>
        <v>3578161</v>
      </c>
      <c r="D3459">
        <f>IFERROR(VLOOKUP(A3459,[1]Monitoramento_Base_somente_disp!$A:$J,7,FALSE),0)</f>
        <v>0</v>
      </c>
      <c r="E3459">
        <f>IFERROR(VLOOKUP(A3459,[1]Monitoramento_Base_somente_disp!$A:$J,8,FALSE),0)</f>
        <v>0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Não</v>
      </c>
      <c r="W3459" t="str">
        <f t="shared" si="322"/>
        <v>Não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103625</v>
      </c>
      <c r="D3460">
        <f>IFERROR(VLOOKUP(A3460,[1]Monitoramento_Base_somente_disp!$A:$J,7,FALSE),0)</f>
        <v>0</v>
      </c>
      <c r="E3460">
        <f>IFERROR(VLOOKUP(A3460,[1]Monitoramento_Base_somente_disp!$A:$J,8,FALSE),0)</f>
        <v>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Não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0</v>
      </c>
      <c r="C3462">
        <f>IFERROR(VLOOKUP(A3462,[1]Monitoramento_Base_somente_disp!$A:$J,6,FALSE),0)</f>
        <v>1076470</v>
      </c>
      <c r="D3462">
        <f>IFERROR(VLOOKUP(A3462,[1]Monitoramento_Base_somente_disp!$A:$J,7,FALSE),0)</f>
        <v>0</v>
      </c>
      <c r="E3462">
        <f>IFERROR(VLOOKUP(A3462,[1]Monitoramento_Base_somente_disp!$A:$J,8,FALSE),0)</f>
        <v>0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Não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Não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0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Não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4043</v>
      </c>
      <c r="C3464">
        <f>IFERROR(VLOOKUP(A3464,[1]Monitoramento_Base_somente_disp!$A:$J,6,FALSE),0)</f>
        <v>4350562</v>
      </c>
      <c r="D3464">
        <f>IFERROR(VLOOKUP(A3464,[1]Monitoramento_Base_somente_disp!$A:$J,7,FALSE),0)</f>
        <v>0</v>
      </c>
      <c r="E3464">
        <f>IFERROR(VLOOKUP(A3464,[1]Monitoramento_Base_somente_disp!$A:$J,8,FALSE),0)</f>
        <v>0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Não</v>
      </c>
      <c r="W3464" t="str">
        <f t="shared" si="328"/>
        <v>Não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6614050</v>
      </c>
      <c r="D3466">
        <f>IFERROR(VLOOKUP(A3466,[1]Monitoramento_Base_somente_disp!$A:$J,7,FALSE),0)</f>
        <v>0</v>
      </c>
      <c r="E3466">
        <f>IFERROR(VLOOKUP(A3466,[1]Monitoramento_Base_somente_disp!$A:$J,8,FALSE),0)</f>
        <v>0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61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Não</v>
      </c>
      <c r="W3466" t="str">
        <f t="shared" si="328"/>
        <v>Não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1258075</v>
      </c>
      <c r="D3467">
        <f>IFERROR(VLOOKUP(A3467,[1]Monitoramento_Base_somente_disp!$A:$J,7,FALSE),0)</f>
        <v>0</v>
      </c>
      <c r="E3467">
        <f>IFERROR(VLOOKUP(A3467,[1]Monitoramento_Base_somente_disp!$A:$J,8,FALSE),0)</f>
        <v>0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Não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Não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607997</v>
      </c>
      <c r="D3469">
        <f>IFERROR(VLOOKUP(A3469,[1]Monitoramento_Base_somente_disp!$A:$J,7,FALSE),0)</f>
        <v>0</v>
      </c>
      <c r="E3469">
        <f>IFERROR(VLOOKUP(A3469,[1]Monitoramento_Base_somente_disp!$A:$J,8,FALSE),0)</f>
        <v>0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Não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2550</v>
      </c>
      <c r="C3470">
        <f>IFERROR(VLOOKUP(A3470,[1]Monitoramento_Base_somente_disp!$A:$J,6,FALSE),0)</f>
        <v>1876426</v>
      </c>
      <c r="D3470">
        <f>IFERROR(VLOOKUP(A3470,[1]Monitoramento_Base_somente_disp!$A:$J,7,FALSE),0)</f>
        <v>0</v>
      </c>
      <c r="E3470">
        <f>IFERROR(VLOOKUP(A3470,[1]Monitoramento_Base_somente_disp!$A:$J,8,FALSE),0)</f>
        <v>0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Não</v>
      </c>
      <c r="W3470" t="str">
        <f t="shared" si="328"/>
        <v>Não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316951</v>
      </c>
      <c r="C3471">
        <f>IFERROR(VLOOKUP(A3471,[1]Monitoramento_Base_somente_disp!$A:$J,6,FALSE),0)</f>
        <v>148701113</v>
      </c>
      <c r="D3471">
        <f>IFERROR(VLOOKUP(A3471,[1]Monitoramento_Base_somente_disp!$A:$J,7,FALSE),0)</f>
        <v>0</v>
      </c>
      <c r="E3471">
        <f>IFERROR(VLOOKUP(A3471,[1]Monitoramento_Base_somente_disp!$A:$J,8,FALSE),0)</f>
        <v>0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Não</v>
      </c>
      <c r="W3471" t="str">
        <f t="shared" si="328"/>
        <v>Não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1760275</v>
      </c>
      <c r="D3472">
        <f>IFERROR(VLOOKUP(A3472,[1]Monitoramento_Base_somente_disp!$A:$J,7,FALSE),0)</f>
        <v>0</v>
      </c>
      <c r="E3472">
        <f>IFERROR(VLOOKUP(A3472,[1]Monitoramento_Base_somente_disp!$A:$J,8,FALSE),0)</f>
        <v>0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Não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34570</v>
      </c>
      <c r="C3473">
        <f>IFERROR(VLOOKUP(A3473,[1]Monitoramento_Base_somente_disp!$A:$J,6,FALSE),0)</f>
        <v>41261484</v>
      </c>
      <c r="D3473">
        <f>IFERROR(VLOOKUP(A3473,[1]Monitoramento_Base_somente_disp!$A:$J,7,FALSE),0)</f>
        <v>0</v>
      </c>
      <c r="E3473">
        <f>IFERROR(VLOOKUP(A3473,[1]Monitoramento_Base_somente_disp!$A:$J,8,FALSE),0)</f>
        <v>0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Não</v>
      </c>
      <c r="W3473" t="str">
        <f t="shared" si="328"/>
        <v>Não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0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Não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187225</v>
      </c>
      <c r="D3475">
        <f>IFERROR(VLOOKUP(A3475,[1]Monitoramento_Base_somente_disp!$A:$J,7,FALSE),0)</f>
        <v>0</v>
      </c>
      <c r="E3475">
        <f>IFERROR(VLOOKUP(A3475,[1]Monitoramento_Base_somente_disp!$A:$J,8,FALSE),0)</f>
        <v>0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Não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47962</v>
      </c>
      <c r="C3477">
        <f>IFERROR(VLOOKUP(A3477,[1]Monitoramento_Base_somente_disp!$A:$J,6,FALSE),0)</f>
        <v>5656728</v>
      </c>
      <c r="D3477">
        <f>IFERROR(VLOOKUP(A3477,[1]Monitoramento_Base_somente_disp!$A:$J,7,FALSE),0)</f>
        <v>0</v>
      </c>
      <c r="E3477">
        <f>IFERROR(VLOOKUP(A3477,[1]Monitoramento_Base_somente_disp!$A:$J,8,FALSE),0)</f>
        <v>0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Não</v>
      </c>
      <c r="W3477" t="str">
        <f t="shared" si="328"/>
        <v>Não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78551</v>
      </c>
      <c r="C3478">
        <f>IFERROR(VLOOKUP(A3478,[1]Monitoramento_Base_somente_disp!$A:$J,6,FALSE),0)</f>
        <v>30872335</v>
      </c>
      <c r="D3478">
        <f>IFERROR(VLOOKUP(A3478,[1]Monitoramento_Base_somente_disp!$A:$J,7,FALSE),0)</f>
        <v>0</v>
      </c>
      <c r="E3478">
        <f>IFERROR(VLOOKUP(A3478,[1]Monitoramento_Base_somente_disp!$A:$J,8,FALSE),0)</f>
        <v>0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Não</v>
      </c>
      <c r="W3478" t="str">
        <f t="shared" si="328"/>
        <v>Não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53885</v>
      </c>
      <c r="C3479">
        <f>IFERROR(VLOOKUP(A3479,[1]Monitoramento_Base_somente_disp!$A:$J,6,FALSE),0)</f>
        <v>10386991</v>
      </c>
      <c r="D3479">
        <f>IFERROR(VLOOKUP(A3479,[1]Monitoramento_Base_somente_disp!$A:$J,7,FALSE),0)</f>
        <v>0</v>
      </c>
      <c r="E3479">
        <f>IFERROR(VLOOKUP(A3479,[1]Monitoramento_Base_somente_disp!$A:$J,8,FALSE),0)</f>
        <v>0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Não</v>
      </c>
      <c r="W3479" t="str">
        <f t="shared" si="328"/>
        <v>Não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16905</v>
      </c>
      <c r="C3480">
        <f>IFERROR(VLOOKUP(A3480,[1]Monitoramento_Base_somente_disp!$A:$J,6,FALSE),0)</f>
        <v>4907734</v>
      </c>
      <c r="D3480">
        <f>IFERROR(VLOOKUP(A3480,[1]Monitoramento_Base_somente_disp!$A:$J,7,FALSE),0)</f>
        <v>0</v>
      </c>
      <c r="E3480">
        <f>IFERROR(VLOOKUP(A3480,[1]Monitoramento_Base_somente_disp!$A:$J,8,FALSE),0)</f>
        <v>0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Não</v>
      </c>
      <c r="W3480" t="str">
        <f t="shared" si="328"/>
        <v>Não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202522</v>
      </c>
      <c r="C3481">
        <f>IFERROR(VLOOKUP(A3481,[1]Monitoramento_Base_somente_disp!$A:$J,6,FALSE),0)</f>
        <v>61585422</v>
      </c>
      <c r="D3481">
        <f>IFERROR(VLOOKUP(A3481,[1]Monitoramento_Base_somente_disp!$A:$J,7,FALSE),0)</f>
        <v>0</v>
      </c>
      <c r="E3481">
        <f>IFERROR(VLOOKUP(A3481,[1]Monitoramento_Base_somente_disp!$A:$J,8,FALSE),0)</f>
        <v>0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Não</v>
      </c>
      <c r="W3481" t="str">
        <f t="shared" si="328"/>
        <v>Não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53161</v>
      </c>
      <c r="C3482">
        <f>IFERROR(VLOOKUP(A3482,[1]Monitoramento_Base_somente_disp!$A:$J,6,FALSE),0)</f>
        <v>32730905</v>
      </c>
      <c r="D3482">
        <f>IFERROR(VLOOKUP(A3482,[1]Monitoramento_Base_somente_disp!$A:$J,7,FALSE),0)</f>
        <v>0</v>
      </c>
      <c r="E3482">
        <f>IFERROR(VLOOKUP(A3482,[1]Monitoramento_Base_somente_disp!$A:$J,8,FALSE),0)</f>
        <v>0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Não</v>
      </c>
      <c r="W3482" t="str">
        <f t="shared" si="328"/>
        <v>Não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34354</v>
      </c>
      <c r="C3483">
        <f>IFERROR(VLOOKUP(A3483,[1]Monitoramento_Base_somente_disp!$A:$J,6,FALSE),0)</f>
        <v>3905937</v>
      </c>
      <c r="D3483">
        <f>IFERROR(VLOOKUP(A3483,[1]Monitoramento_Base_somente_disp!$A:$J,7,FALSE),0)</f>
        <v>0</v>
      </c>
      <c r="E3483">
        <f>IFERROR(VLOOKUP(A3483,[1]Monitoramento_Base_somente_disp!$A:$J,8,FALSE),0)</f>
        <v>0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Não</v>
      </c>
      <c r="W3483" t="str">
        <f t="shared" si="328"/>
        <v>Não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7778050</v>
      </c>
      <c r="D3484">
        <f>IFERROR(VLOOKUP(A3484,[1]Monitoramento_Base_somente_disp!$A:$J,7,FALSE),0)</f>
        <v>0</v>
      </c>
      <c r="E3484">
        <f>IFERROR(VLOOKUP(A3484,[1]Monitoramento_Base_somente_disp!$A:$J,8,FALSE),0)</f>
        <v>0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Não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30031</v>
      </c>
      <c r="C3485">
        <f>IFERROR(VLOOKUP(A3485,[1]Monitoramento_Base_somente_disp!$A:$J,6,FALSE),0)</f>
        <v>16566693</v>
      </c>
      <c r="D3485">
        <f>IFERROR(VLOOKUP(A3485,[1]Monitoramento_Base_somente_disp!$A:$J,7,FALSE),0)</f>
        <v>0</v>
      </c>
      <c r="E3485">
        <f>IFERROR(VLOOKUP(A3485,[1]Monitoramento_Base_somente_disp!$A:$J,8,FALSE),0)</f>
        <v>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Não</v>
      </c>
      <c r="W3485" t="str">
        <f t="shared" si="328"/>
        <v>Não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6299725</v>
      </c>
      <c r="D3487">
        <f>IFERROR(VLOOKUP(A3487,[1]Monitoramento_Base_somente_disp!$A:$J,7,FALSE),0)</f>
        <v>0</v>
      </c>
      <c r="E3487">
        <f>IFERROR(VLOOKUP(A3487,[1]Monitoramento_Base_somente_disp!$A:$J,8,FALSE),0)</f>
        <v>0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Não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5443</v>
      </c>
      <c r="C3488">
        <f>IFERROR(VLOOKUP(A3488,[1]Monitoramento_Base_somente_disp!$A:$J,6,FALSE),0)</f>
        <v>3021388</v>
      </c>
      <c r="D3488">
        <f>IFERROR(VLOOKUP(A3488,[1]Monitoramento_Base_somente_disp!$A:$J,7,FALSE),0)</f>
        <v>0</v>
      </c>
      <c r="E3488">
        <f>IFERROR(VLOOKUP(A3488,[1]Monitoramento_Base_somente_disp!$A:$J,8,FALSE),0)</f>
        <v>0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Não</v>
      </c>
      <c r="W3488" t="str">
        <f t="shared" si="328"/>
        <v>Não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3738000</v>
      </c>
      <c r="D3490">
        <f>IFERROR(VLOOKUP(A3490,[1]Monitoramento_Base_somente_disp!$A:$J,7,FALSE),0)</f>
        <v>0</v>
      </c>
      <c r="E3490">
        <f>IFERROR(VLOOKUP(A3490,[1]Monitoramento_Base_somente_disp!$A:$J,8,FALSE),0)</f>
        <v>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Não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5413476</v>
      </c>
      <c r="D3491">
        <f>IFERROR(VLOOKUP(A3491,[1]Monitoramento_Base_somente_disp!$A:$J,7,FALSE),0)</f>
        <v>0</v>
      </c>
      <c r="E3491">
        <f>IFERROR(VLOOKUP(A3491,[1]Monitoramento_Base_somente_disp!$A:$J,8,FALSE),0)</f>
        <v>0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Não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351100</v>
      </c>
      <c r="D3492">
        <f>IFERROR(VLOOKUP(A3492,[1]Monitoramento_Base_somente_disp!$A:$J,7,FALSE),0)</f>
        <v>0</v>
      </c>
      <c r="E3492">
        <f>IFERROR(VLOOKUP(A3492,[1]Monitoramento_Base_somente_disp!$A:$J,8,FALSE),0)</f>
        <v>0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Não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42956225</v>
      </c>
      <c r="D3493">
        <f>IFERROR(VLOOKUP(A3493,[1]Monitoramento_Base_somente_disp!$A:$J,7,FALSE),0)</f>
        <v>0</v>
      </c>
      <c r="E3493">
        <f>IFERROR(VLOOKUP(A3493,[1]Monitoramento_Base_somente_disp!$A:$J,8,FALSE),0)</f>
        <v>0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Não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922</v>
      </c>
      <c r="C3494">
        <f>IFERROR(VLOOKUP(A3494,[1]Monitoramento_Base_somente_disp!$A:$J,6,FALSE),0)</f>
        <v>731371</v>
      </c>
      <c r="D3494">
        <f>IFERROR(VLOOKUP(A3494,[1]Monitoramento_Base_somente_disp!$A:$J,7,FALSE),0)</f>
        <v>0</v>
      </c>
      <c r="E3494">
        <f>IFERROR(VLOOKUP(A3494,[1]Monitoramento_Base_somente_disp!$A:$J,8,FALSE),0)</f>
        <v>0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Não</v>
      </c>
      <c r="W3494" t="str">
        <f t="shared" si="328"/>
        <v>Não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57541</v>
      </c>
      <c r="C3495">
        <f>IFERROR(VLOOKUP(A3495,[1]Monitoramento_Base_somente_disp!$A:$J,6,FALSE),0)</f>
        <v>12533889</v>
      </c>
      <c r="D3495">
        <f>IFERROR(VLOOKUP(A3495,[1]Monitoramento_Base_somente_disp!$A:$J,7,FALSE),0)</f>
        <v>0</v>
      </c>
      <c r="E3495">
        <f>IFERROR(VLOOKUP(A3495,[1]Monitoramento_Base_somente_disp!$A:$J,8,FALSE),0)</f>
        <v>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Não</v>
      </c>
      <c r="W3495" t="str">
        <f t="shared" si="328"/>
        <v>Não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1334959</v>
      </c>
      <c r="D3496">
        <f>IFERROR(VLOOKUP(A3496,[1]Monitoramento_Base_somente_disp!$A:$J,7,FALSE),0)</f>
        <v>0</v>
      </c>
      <c r="E3496">
        <f>IFERROR(VLOOKUP(A3496,[1]Monitoramento_Base_somente_disp!$A:$J,8,FALSE),0)</f>
        <v>0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Não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62770</v>
      </c>
      <c r="C3497">
        <f>IFERROR(VLOOKUP(A3497,[1]Monitoramento_Base_somente_disp!$A:$J,6,FALSE),0)</f>
        <v>12189337</v>
      </c>
      <c r="D3497">
        <f>IFERROR(VLOOKUP(A3497,[1]Monitoramento_Base_somente_disp!$A:$J,7,FALSE),0)</f>
        <v>0</v>
      </c>
      <c r="E3497">
        <f>IFERROR(VLOOKUP(A3497,[1]Monitoramento_Base_somente_disp!$A:$J,8,FALSE),0)</f>
        <v>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Não</v>
      </c>
      <c r="W3497" t="str">
        <f t="shared" si="328"/>
        <v>Não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1799100</v>
      </c>
      <c r="D3498">
        <f>IFERROR(VLOOKUP(A3498,[1]Monitoramento_Base_somente_disp!$A:$J,7,FALSE),0)</f>
        <v>0</v>
      </c>
      <c r="E3498">
        <f>IFERROR(VLOOKUP(A3498,[1]Monitoramento_Base_somente_disp!$A:$J,8,FALSE),0)</f>
        <v>0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Não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52991</v>
      </c>
      <c r="C3499">
        <f>IFERROR(VLOOKUP(A3499,[1]Monitoramento_Base_somente_disp!$A:$J,6,FALSE),0)</f>
        <v>17322079</v>
      </c>
      <c r="D3499">
        <f>IFERROR(VLOOKUP(A3499,[1]Monitoramento_Base_somente_disp!$A:$J,7,FALSE),0)</f>
        <v>0</v>
      </c>
      <c r="E3499">
        <f>IFERROR(VLOOKUP(A3499,[1]Monitoramento_Base_somente_disp!$A:$J,8,FALSE),0)</f>
        <v>0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Não</v>
      </c>
      <c r="W3499" t="str">
        <f t="shared" si="328"/>
        <v>Não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128636118</v>
      </c>
      <c r="D3500">
        <f>IFERROR(VLOOKUP(A3500,[1]Monitoramento_Base_somente_disp!$A:$J,7,FALSE),0)</f>
        <v>0</v>
      </c>
      <c r="E3500">
        <f>IFERROR(VLOOKUP(A3500,[1]Monitoramento_Base_somente_disp!$A:$J,8,FALSE),0)</f>
        <v>0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Não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7993</v>
      </c>
      <c r="C3501">
        <f>IFERROR(VLOOKUP(A3501,[1]Monitoramento_Base_somente_disp!$A:$J,6,FALSE),0)</f>
        <v>151264753</v>
      </c>
      <c r="D3501">
        <f>IFERROR(VLOOKUP(A3501,[1]Monitoramento_Base_somente_disp!$A:$J,7,FALSE),0)</f>
        <v>0</v>
      </c>
      <c r="E3501">
        <f>IFERROR(VLOOKUP(A3501,[1]Monitoramento_Base_somente_disp!$A:$J,8,FALSE),0)</f>
        <v>0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Não</v>
      </c>
      <c r="W3501" t="str">
        <f t="shared" si="328"/>
        <v>Não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16777145</v>
      </c>
      <c r="D3502">
        <f>IFERROR(VLOOKUP(A3502,[1]Monitoramento_Base_somente_disp!$A:$J,7,FALSE),0)</f>
        <v>0</v>
      </c>
      <c r="E3502">
        <f>IFERROR(VLOOKUP(A3502,[1]Monitoramento_Base_somente_disp!$A:$J,8,FALSE),0)</f>
        <v>0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Não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19075</v>
      </c>
      <c r="C3503">
        <f>IFERROR(VLOOKUP(A3503,[1]Monitoramento_Base_somente_disp!$A:$J,6,FALSE),0)</f>
        <v>2945211</v>
      </c>
      <c r="D3503">
        <f>IFERROR(VLOOKUP(A3503,[1]Monitoramento_Base_somente_disp!$A:$J,7,FALSE),0)</f>
        <v>0</v>
      </c>
      <c r="E3503">
        <f>IFERROR(VLOOKUP(A3503,[1]Monitoramento_Base_somente_disp!$A:$J,8,FALSE),0)</f>
        <v>0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Não</v>
      </c>
      <c r="W3503" t="str">
        <f t="shared" si="328"/>
        <v>Não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18136</v>
      </c>
      <c r="C3504">
        <f>IFERROR(VLOOKUP(A3504,[1]Monitoramento_Base_somente_disp!$A:$J,6,FALSE),0)</f>
        <v>5651148</v>
      </c>
      <c r="D3504">
        <f>IFERROR(VLOOKUP(A3504,[1]Monitoramento_Base_somente_disp!$A:$J,7,FALSE),0)</f>
        <v>0</v>
      </c>
      <c r="E3504">
        <f>IFERROR(VLOOKUP(A3504,[1]Monitoramento_Base_somente_disp!$A:$J,8,FALSE),0)</f>
        <v>0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Não</v>
      </c>
      <c r="W3504" t="str">
        <f t="shared" si="328"/>
        <v>Não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11489375</v>
      </c>
      <c r="D3505">
        <f>IFERROR(VLOOKUP(A3505,[1]Monitoramento_Base_somente_disp!$A:$J,7,FALSE),0)</f>
        <v>0</v>
      </c>
      <c r="E3505">
        <f>IFERROR(VLOOKUP(A3505,[1]Monitoramento_Base_somente_disp!$A:$J,8,FALSE),0)</f>
        <v>0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Não</v>
      </c>
      <c r="W3505" t="str">
        <f t="shared" si="328"/>
        <v>Não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644732</v>
      </c>
      <c r="C3506">
        <f>IFERROR(VLOOKUP(A3506,[1]Monitoramento_Base_somente_disp!$A:$J,6,FALSE),0)</f>
        <v>95228105</v>
      </c>
      <c r="D3506">
        <f>IFERROR(VLOOKUP(A3506,[1]Monitoramento_Base_somente_disp!$A:$J,7,FALSE),0)</f>
        <v>0</v>
      </c>
      <c r="E3506">
        <f>IFERROR(VLOOKUP(A3506,[1]Monitoramento_Base_somente_disp!$A:$J,8,FALSE),0)</f>
        <v>0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Não</v>
      </c>
      <c r="W3506" t="str">
        <f t="shared" si="328"/>
        <v>Não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5775</v>
      </c>
      <c r="D3507">
        <f>IFERROR(VLOOKUP(A3507,[1]Monitoramento_Base_somente_disp!$A:$J,7,FALSE),0)</f>
        <v>0</v>
      </c>
      <c r="E3507">
        <f>IFERROR(VLOOKUP(A3507,[1]Monitoramento_Base_somente_disp!$A:$J,8,FALSE),0)</f>
        <v>0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Não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35431</v>
      </c>
      <c r="C3508">
        <f>IFERROR(VLOOKUP(A3508,[1]Monitoramento_Base_somente_disp!$A:$J,6,FALSE),0)</f>
        <v>11963833</v>
      </c>
      <c r="D3508">
        <f>IFERROR(VLOOKUP(A3508,[1]Monitoramento_Base_somente_disp!$A:$J,7,FALSE),0)</f>
        <v>0</v>
      </c>
      <c r="E3508">
        <f>IFERROR(VLOOKUP(A3508,[1]Monitoramento_Base_somente_disp!$A:$J,8,FALSE),0)</f>
        <v>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Não</v>
      </c>
      <c r="W3508" t="str">
        <f t="shared" si="328"/>
        <v>Não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55076</v>
      </c>
      <c r="C3510">
        <f>IFERROR(VLOOKUP(A3510,[1]Monitoramento_Base_somente_disp!$A:$J,6,FALSE),0)</f>
        <v>16501641</v>
      </c>
      <c r="D3510">
        <f>IFERROR(VLOOKUP(A3510,[1]Monitoramento_Base_somente_disp!$A:$J,7,FALSE),0)</f>
        <v>0</v>
      </c>
      <c r="E3510">
        <f>IFERROR(VLOOKUP(A3510,[1]Monitoramento_Base_somente_disp!$A:$J,8,FALSE),0)</f>
        <v>0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Não</v>
      </c>
      <c r="W3510" t="str">
        <f t="shared" si="328"/>
        <v>Não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0</v>
      </c>
      <c r="C3512">
        <f>IFERROR(VLOOKUP(A3512,[1]Monitoramento_Base_somente_disp!$A:$J,6,FALSE),0)</f>
        <v>1916925</v>
      </c>
      <c r="D3512">
        <f>IFERROR(VLOOKUP(A3512,[1]Monitoramento_Base_somente_disp!$A:$J,7,FALSE),0)</f>
        <v>0</v>
      </c>
      <c r="E3512">
        <f>IFERROR(VLOOKUP(A3512,[1]Monitoramento_Base_somente_disp!$A:$J,8,FALSE),0)</f>
        <v>0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Não</v>
      </c>
      <c r="U3512" t="str">
        <f t="shared" si="326"/>
        <v>Sim</v>
      </c>
      <c r="V3512" t="str">
        <f t="shared" si="327"/>
        <v>Não</v>
      </c>
      <c r="W3512" t="str">
        <f t="shared" si="328"/>
        <v>Não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8375</v>
      </c>
      <c r="D3513">
        <f>IFERROR(VLOOKUP(A3513,[1]Monitoramento_Base_somente_disp!$A:$J,7,FALSE),0)</f>
        <v>0</v>
      </c>
      <c r="E3513">
        <f>IFERROR(VLOOKUP(A3513,[1]Monitoramento_Base_somente_disp!$A:$J,8,FALSE),0)</f>
        <v>0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Não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8010</v>
      </c>
      <c r="C3514">
        <f>IFERROR(VLOOKUP(A3514,[1]Monitoramento_Base_somente_disp!$A:$J,6,FALSE),0)</f>
        <v>117392095</v>
      </c>
      <c r="D3514">
        <f>IFERROR(VLOOKUP(A3514,[1]Monitoramento_Base_somente_disp!$A:$J,7,FALSE),0)</f>
        <v>0</v>
      </c>
      <c r="E3514">
        <f>IFERROR(VLOOKUP(A3514,[1]Monitoramento_Base_somente_disp!$A:$J,8,FALSE),0)</f>
        <v>0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Não</v>
      </c>
      <c r="W3514" t="str">
        <f t="shared" si="334"/>
        <v>Não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108493</v>
      </c>
      <c r="C3515">
        <f>IFERROR(VLOOKUP(A3515,[1]Monitoramento_Base_somente_disp!$A:$J,6,FALSE),0)</f>
        <v>33415423</v>
      </c>
      <c r="D3515">
        <f>IFERROR(VLOOKUP(A3515,[1]Monitoramento_Base_somente_disp!$A:$J,7,FALSE),0)</f>
        <v>0</v>
      </c>
      <c r="E3515">
        <f>IFERROR(VLOOKUP(A3515,[1]Monitoramento_Base_somente_disp!$A:$J,8,FALSE),0)</f>
        <v>0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Não</v>
      </c>
      <c r="W3515" t="str">
        <f t="shared" si="334"/>
        <v>Não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47612</v>
      </c>
      <c r="C3516">
        <f>IFERROR(VLOOKUP(A3516,[1]Monitoramento_Base_somente_disp!$A:$J,6,FALSE),0)</f>
        <v>32029777</v>
      </c>
      <c r="D3516">
        <f>IFERROR(VLOOKUP(A3516,[1]Monitoramento_Base_somente_disp!$A:$J,7,FALSE),0)</f>
        <v>0</v>
      </c>
      <c r="E3516">
        <f>IFERROR(VLOOKUP(A3516,[1]Monitoramento_Base_somente_disp!$A:$J,8,FALSE),0)</f>
        <v>0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Não</v>
      </c>
      <c r="W3516" t="str">
        <f t="shared" si="334"/>
        <v>Não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2340925</v>
      </c>
      <c r="D3517">
        <f>IFERROR(VLOOKUP(A3517,[1]Monitoramento_Base_somente_disp!$A:$J,7,FALSE),0)</f>
        <v>0</v>
      </c>
      <c r="E3517">
        <f>IFERROR(VLOOKUP(A3517,[1]Monitoramento_Base_somente_disp!$A:$J,8,FALSE),0)</f>
        <v>0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Não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6071</v>
      </c>
      <c r="C3518">
        <f>IFERROR(VLOOKUP(A3518,[1]Monitoramento_Base_somente_disp!$A:$J,6,FALSE),0)</f>
        <v>11788995</v>
      </c>
      <c r="D3518">
        <f>IFERROR(VLOOKUP(A3518,[1]Monitoramento_Base_somente_disp!$A:$J,7,FALSE),0)</f>
        <v>0</v>
      </c>
      <c r="E3518">
        <f>IFERROR(VLOOKUP(A3518,[1]Monitoramento_Base_somente_disp!$A:$J,8,FALSE),0)</f>
        <v>0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Não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44336</v>
      </c>
      <c r="C3519">
        <f>IFERROR(VLOOKUP(A3519,[1]Monitoramento_Base_somente_disp!$A:$J,6,FALSE),0)</f>
        <v>36012935</v>
      </c>
      <c r="D3519">
        <f>IFERROR(VLOOKUP(A3519,[1]Monitoramento_Base_somente_disp!$A:$J,7,FALSE),0)</f>
        <v>0</v>
      </c>
      <c r="E3519">
        <f>IFERROR(VLOOKUP(A3519,[1]Monitoramento_Base_somente_disp!$A:$J,8,FALSE),0)</f>
        <v>0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Não</v>
      </c>
      <c r="W3519" t="str">
        <f t="shared" si="334"/>
        <v>Não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4548500</v>
      </c>
      <c r="D3520">
        <f>IFERROR(VLOOKUP(A3520,[1]Monitoramento_Base_somente_disp!$A:$J,7,FALSE),0)</f>
        <v>0</v>
      </c>
      <c r="E3520">
        <f>IFERROR(VLOOKUP(A3520,[1]Monitoramento_Base_somente_disp!$A:$J,8,FALSE),0)</f>
        <v>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Não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7008925</v>
      </c>
      <c r="D3521">
        <f>IFERROR(VLOOKUP(A3521,[1]Monitoramento_Base_somente_disp!$A:$J,7,FALSE),0)</f>
        <v>0</v>
      </c>
      <c r="E3521">
        <f>IFERROR(VLOOKUP(A3521,[1]Monitoramento_Base_somente_disp!$A:$J,8,FALSE),0)</f>
        <v>0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Não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72328</v>
      </c>
      <c r="C3522">
        <f>IFERROR(VLOOKUP(A3522,[1]Monitoramento_Base_somente_disp!$A:$J,6,FALSE),0)</f>
        <v>62627816</v>
      </c>
      <c r="D3522">
        <f>IFERROR(VLOOKUP(A3522,[1]Monitoramento_Base_somente_disp!$A:$J,7,FALSE),0)</f>
        <v>0</v>
      </c>
      <c r="E3522">
        <f>IFERROR(VLOOKUP(A3522,[1]Monitoramento_Base_somente_disp!$A:$J,8,FALSE),0)</f>
        <v>0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Não</v>
      </c>
      <c r="W3522" t="str">
        <f t="shared" si="334"/>
        <v>Não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33391</v>
      </c>
      <c r="C3523">
        <f>IFERROR(VLOOKUP(A3523,[1]Monitoramento_Base_somente_disp!$A:$J,6,FALSE),0)</f>
        <v>19446431</v>
      </c>
      <c r="D3523">
        <f>IFERROR(VLOOKUP(A3523,[1]Monitoramento_Base_somente_disp!$A:$J,7,FALSE),0)</f>
        <v>0</v>
      </c>
      <c r="E3523">
        <f>IFERROR(VLOOKUP(A3523,[1]Monitoramento_Base_somente_disp!$A:$J,8,FALSE),0)</f>
        <v>0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Não</v>
      </c>
      <c r="W3523" t="str">
        <f t="shared" si="334"/>
        <v>Não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103599</v>
      </c>
      <c r="C3524">
        <f>IFERROR(VLOOKUP(A3524,[1]Monitoramento_Base_somente_disp!$A:$J,6,FALSE),0)</f>
        <v>19175826</v>
      </c>
      <c r="D3524">
        <f>IFERROR(VLOOKUP(A3524,[1]Monitoramento_Base_somente_disp!$A:$J,7,FALSE),0)</f>
        <v>0</v>
      </c>
      <c r="E3524">
        <f>IFERROR(VLOOKUP(A3524,[1]Monitoramento_Base_somente_disp!$A:$J,8,FALSE),0)</f>
        <v>0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Não</v>
      </c>
      <c r="W3524" t="str">
        <f t="shared" si="334"/>
        <v>Não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29448</v>
      </c>
      <c r="C3525">
        <f>IFERROR(VLOOKUP(A3525,[1]Monitoramento_Base_somente_disp!$A:$J,6,FALSE),0)</f>
        <v>14295301</v>
      </c>
      <c r="D3525">
        <f>IFERROR(VLOOKUP(A3525,[1]Monitoramento_Base_somente_disp!$A:$J,7,FALSE),0)</f>
        <v>0</v>
      </c>
      <c r="E3525">
        <f>IFERROR(VLOOKUP(A3525,[1]Monitoramento_Base_somente_disp!$A:$J,8,FALSE),0)</f>
        <v>0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Não</v>
      </c>
      <c r="W3525" t="str">
        <f t="shared" si="334"/>
        <v>Não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66422</v>
      </c>
      <c r="C3526">
        <f>IFERROR(VLOOKUP(A3526,[1]Monitoramento_Base_somente_disp!$A:$J,6,FALSE),0)</f>
        <v>28976807</v>
      </c>
      <c r="D3526">
        <f>IFERROR(VLOOKUP(A3526,[1]Monitoramento_Base_somente_disp!$A:$J,7,FALSE),0)</f>
        <v>0</v>
      </c>
      <c r="E3526">
        <f>IFERROR(VLOOKUP(A3526,[1]Monitoramento_Base_somente_disp!$A:$J,8,FALSE),0)</f>
        <v>0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Não</v>
      </c>
      <c r="W3526" t="str">
        <f t="shared" si="334"/>
        <v>Não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92206</v>
      </c>
      <c r="C3527">
        <f>IFERROR(VLOOKUP(A3527,[1]Monitoramento_Base_somente_disp!$A:$J,6,FALSE),0)</f>
        <v>34548639</v>
      </c>
      <c r="D3527">
        <f>IFERROR(VLOOKUP(A3527,[1]Monitoramento_Base_somente_disp!$A:$J,7,FALSE),0)</f>
        <v>0</v>
      </c>
      <c r="E3527">
        <f>IFERROR(VLOOKUP(A3527,[1]Monitoramento_Base_somente_disp!$A:$J,8,FALSE),0)</f>
        <v>0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Não</v>
      </c>
      <c r="W3527" t="str">
        <f t="shared" si="334"/>
        <v>Não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8078825</v>
      </c>
      <c r="D3528">
        <f>IFERROR(VLOOKUP(A3528,[1]Monitoramento_Base_somente_disp!$A:$J,7,FALSE),0)</f>
        <v>0</v>
      </c>
      <c r="E3528">
        <f>IFERROR(VLOOKUP(A3528,[1]Monitoramento_Base_somente_disp!$A:$J,8,FALSE),0)</f>
        <v>0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Não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6506</v>
      </c>
      <c r="C3529">
        <f>IFERROR(VLOOKUP(A3529,[1]Monitoramento_Base_somente_disp!$A:$J,6,FALSE),0)</f>
        <v>19648097</v>
      </c>
      <c r="D3529">
        <f>IFERROR(VLOOKUP(A3529,[1]Monitoramento_Base_somente_disp!$A:$J,7,FALSE),0)</f>
        <v>0</v>
      </c>
      <c r="E3529">
        <f>IFERROR(VLOOKUP(A3529,[1]Monitoramento_Base_somente_disp!$A:$J,8,FALSE),0)</f>
        <v>0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Não</v>
      </c>
      <c r="W3529" t="str">
        <f t="shared" si="334"/>
        <v>Não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352327</v>
      </c>
      <c r="C3530">
        <f>IFERROR(VLOOKUP(A3530,[1]Monitoramento_Base_somente_disp!$A:$J,6,FALSE),0)</f>
        <v>194241838</v>
      </c>
      <c r="D3530">
        <f>IFERROR(VLOOKUP(A3530,[1]Monitoramento_Base_somente_disp!$A:$J,7,FALSE),0)</f>
        <v>0</v>
      </c>
      <c r="E3530">
        <f>IFERROR(VLOOKUP(A3530,[1]Monitoramento_Base_somente_disp!$A:$J,8,FALSE),0)</f>
        <v>0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Não</v>
      </c>
      <c r="W3530" t="str">
        <f t="shared" si="334"/>
        <v>Não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17678</v>
      </c>
      <c r="C3531">
        <f>IFERROR(VLOOKUP(A3531,[1]Monitoramento_Base_somente_disp!$A:$J,6,FALSE),0)</f>
        <v>18105106</v>
      </c>
      <c r="D3531">
        <f>IFERROR(VLOOKUP(A3531,[1]Monitoramento_Base_somente_disp!$A:$J,7,FALSE),0)</f>
        <v>0</v>
      </c>
      <c r="E3531">
        <f>IFERROR(VLOOKUP(A3531,[1]Monitoramento_Base_somente_disp!$A:$J,8,FALSE),0)</f>
        <v>0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Não</v>
      </c>
      <c r="W3531" t="str">
        <f t="shared" si="334"/>
        <v>Não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72344</v>
      </c>
      <c r="C3538">
        <f>IFERROR(VLOOKUP(A3538,[1]Monitoramento_Base_somente_disp!$A:$J,6,FALSE),0)</f>
        <v>11915219</v>
      </c>
      <c r="D3538">
        <f>IFERROR(VLOOKUP(A3538,[1]Monitoramento_Base_somente_disp!$A:$J,7,FALSE),0)</f>
        <v>0</v>
      </c>
      <c r="E3538">
        <f>IFERROR(VLOOKUP(A3538,[1]Monitoramento_Base_somente_disp!$A:$J,8,FALSE),0)</f>
        <v>0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Não</v>
      </c>
      <c r="W3538" t="str">
        <f t="shared" si="334"/>
        <v>Não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0</v>
      </c>
      <c r="C3541">
        <f>IFERROR(VLOOKUP(A3541,[1]Monitoramento_Base_somente_disp!$A:$J,6,FALSE),0)</f>
        <v>2195515</v>
      </c>
      <c r="D3541">
        <f>IFERROR(VLOOKUP(A3541,[1]Monitoramento_Base_somente_disp!$A:$J,7,FALSE),0)</f>
        <v>0</v>
      </c>
      <c r="E3541">
        <f>IFERROR(VLOOKUP(A3541,[1]Monitoramento_Base_somente_disp!$A:$J,8,FALSE),0)</f>
        <v>0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Não</v>
      </c>
      <c r="U3541" t="str">
        <f t="shared" si="332"/>
        <v>Sim</v>
      </c>
      <c r="V3541" t="str">
        <f t="shared" si="333"/>
        <v>Não</v>
      </c>
      <c r="W3541" t="str">
        <f t="shared" si="334"/>
        <v>Não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31690945</v>
      </c>
      <c r="D3542">
        <f>IFERROR(VLOOKUP(A3542,[1]Monitoramento_Base_somente_disp!$A:$J,7,FALSE),0)</f>
        <v>0</v>
      </c>
      <c r="E3542">
        <f>IFERROR(VLOOKUP(A3542,[1]Monitoramento_Base_somente_disp!$A:$J,8,FALSE),0)</f>
        <v>0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Não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3617475</v>
      </c>
      <c r="D3543">
        <f>IFERROR(VLOOKUP(A3543,[1]Monitoramento_Base_somente_disp!$A:$J,7,FALSE),0)</f>
        <v>0</v>
      </c>
      <c r="E3543">
        <f>IFERROR(VLOOKUP(A3543,[1]Monitoramento_Base_somente_disp!$A:$J,8,FALSE),0)</f>
        <v>0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Não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176</v>
      </c>
      <c r="C3544">
        <f>IFERROR(VLOOKUP(A3544,[1]Monitoramento_Base_somente_disp!$A:$J,6,FALSE),0)</f>
        <v>15630990</v>
      </c>
      <c r="D3544">
        <f>IFERROR(VLOOKUP(A3544,[1]Monitoramento_Base_somente_disp!$A:$J,7,FALSE),0)</f>
        <v>0</v>
      </c>
      <c r="E3544">
        <f>IFERROR(VLOOKUP(A3544,[1]Monitoramento_Base_somente_disp!$A:$J,8,FALSE),0)</f>
        <v>0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Não</v>
      </c>
      <c r="W3544" t="str">
        <f t="shared" si="334"/>
        <v>Não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0</v>
      </c>
      <c r="O3545">
        <f>IFERROR(VLOOKUP(A3545,[3]Sheet1!$A:$G,3,FALSE),0)</f>
        <v>979853</v>
      </c>
      <c r="P3545">
        <f>IFERROR(VLOOKUP(A3545,[3]Sheet1!$A:$G,4,FALSE),0)</f>
        <v>0</v>
      </c>
      <c r="Q3545">
        <f>IFERROR(VLOOKUP(A3545,[3]Sheet1!$A:$G,5,FALSE),0)</f>
        <v>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Não</v>
      </c>
      <c r="U3545" t="str">
        <f t="shared" si="332"/>
        <v>Sim</v>
      </c>
      <c r="V3545" t="str">
        <f t="shared" si="333"/>
        <v>Não</v>
      </c>
      <c r="W3545" t="str">
        <f t="shared" si="334"/>
        <v>Não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11606650</v>
      </c>
      <c r="D3546">
        <f>IFERROR(VLOOKUP(A3546,[1]Monitoramento_Base_somente_disp!$A:$J,7,FALSE),0)</f>
        <v>0</v>
      </c>
      <c r="E3546">
        <f>IFERROR(VLOOKUP(A3546,[1]Monitoramento_Base_somente_disp!$A:$J,8,FALSE),0)</f>
        <v>0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Não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200</v>
      </c>
      <c r="C3547">
        <f>IFERROR(VLOOKUP(A3547,[1]Monitoramento_Base_somente_disp!$A:$J,6,FALSE),0)</f>
        <v>11383825</v>
      </c>
      <c r="D3547">
        <f>IFERROR(VLOOKUP(A3547,[1]Monitoramento_Base_somente_disp!$A:$J,7,FALSE),0)</f>
        <v>0</v>
      </c>
      <c r="E3547">
        <f>IFERROR(VLOOKUP(A3547,[1]Monitoramento_Base_somente_disp!$A:$J,8,FALSE),0)</f>
        <v>0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Não</v>
      </c>
      <c r="W3547" t="str">
        <f t="shared" si="334"/>
        <v>Não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7200</v>
      </c>
      <c r="D3548">
        <f>IFERROR(VLOOKUP(A3548,[1]Monitoramento_Base_somente_disp!$A:$J,7,FALSE),0)</f>
        <v>0</v>
      </c>
      <c r="E3548">
        <f>IFERROR(VLOOKUP(A3548,[1]Monitoramento_Base_somente_disp!$A:$J,8,FALSE),0)</f>
        <v>0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Não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3915975</v>
      </c>
      <c r="D3550">
        <f>IFERROR(VLOOKUP(A3550,[1]Monitoramento_Base_somente_disp!$A:$J,7,FALSE),0)</f>
        <v>0</v>
      </c>
      <c r="E3550">
        <f>IFERROR(VLOOKUP(A3550,[1]Monitoramento_Base_somente_disp!$A:$J,8,FALSE),0)</f>
        <v>0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Não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29975225</v>
      </c>
      <c r="D3551">
        <f>IFERROR(VLOOKUP(A3551,[1]Monitoramento_Base_somente_disp!$A:$J,7,FALSE),0)</f>
        <v>0</v>
      </c>
      <c r="E3551">
        <f>IFERROR(VLOOKUP(A3551,[1]Monitoramento_Base_somente_disp!$A:$J,8,FALSE),0)</f>
        <v>0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Não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10592500</v>
      </c>
      <c r="D3552">
        <f>IFERROR(VLOOKUP(A3552,[1]Monitoramento_Base_somente_disp!$A:$J,7,FALSE),0)</f>
        <v>0</v>
      </c>
      <c r="E3552">
        <f>IFERROR(VLOOKUP(A3552,[1]Monitoramento_Base_somente_disp!$A:$J,8,FALSE),0)</f>
        <v>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Não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41819500</v>
      </c>
      <c r="D3556">
        <f>IFERROR(VLOOKUP(A3556,[1]Monitoramento_Base_somente_disp!$A:$J,7,FALSE),0)</f>
        <v>0</v>
      </c>
      <c r="E3556">
        <f>IFERROR(VLOOKUP(A3556,[1]Monitoramento_Base_somente_disp!$A:$J,8,FALSE),0)</f>
        <v>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102831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Não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4542075</v>
      </c>
      <c r="D3557">
        <f>IFERROR(VLOOKUP(A3557,[1]Monitoramento_Base_somente_disp!$A:$J,7,FALSE),0)</f>
        <v>0</v>
      </c>
      <c r="E3557">
        <f>IFERROR(VLOOKUP(A3557,[1]Monitoramento_Base_somente_disp!$A:$J,8,FALSE),0)</f>
        <v>0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Não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6709575</v>
      </c>
      <c r="D3558">
        <f>IFERROR(VLOOKUP(A3558,[1]Monitoramento_Base_somente_disp!$A:$J,7,FALSE),0)</f>
        <v>0</v>
      </c>
      <c r="E3558">
        <f>IFERROR(VLOOKUP(A3558,[1]Monitoramento_Base_somente_disp!$A:$J,8,FALSE),0)</f>
        <v>0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Não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27136</v>
      </c>
      <c r="C3562">
        <f>IFERROR(VLOOKUP(A3562,[1]Monitoramento_Base_somente_disp!$A:$J,6,FALSE),0)</f>
        <v>29880398</v>
      </c>
      <c r="D3562">
        <f>IFERROR(VLOOKUP(A3562,[1]Monitoramento_Base_somente_disp!$A:$J,7,FALSE),0)</f>
        <v>0</v>
      </c>
      <c r="E3562">
        <f>IFERROR(VLOOKUP(A3562,[1]Monitoramento_Base_somente_disp!$A:$J,8,FALSE),0)</f>
        <v>0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Não</v>
      </c>
      <c r="W3562" t="str">
        <f t="shared" si="334"/>
        <v>Não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11672200</v>
      </c>
      <c r="D3563">
        <f>IFERROR(VLOOKUP(A3563,[1]Monitoramento_Base_somente_disp!$A:$J,7,FALSE),0)</f>
        <v>0</v>
      </c>
      <c r="E3563">
        <f>IFERROR(VLOOKUP(A3563,[1]Monitoramento_Base_somente_disp!$A:$J,8,FALSE),0)</f>
        <v>0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Não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0</v>
      </c>
      <c r="C3564">
        <f>IFERROR(VLOOKUP(A3564,[1]Monitoramento_Base_somente_disp!$A:$J,6,FALSE),0)</f>
        <v>33911600</v>
      </c>
      <c r="D3564">
        <f>IFERROR(VLOOKUP(A3564,[1]Monitoramento_Base_somente_disp!$A:$J,7,FALSE),0)</f>
        <v>0</v>
      </c>
      <c r="E3564">
        <f>IFERROR(VLOOKUP(A3564,[1]Monitoramento_Base_somente_disp!$A:$J,8,FALSE),0)</f>
        <v>0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Não</v>
      </c>
      <c r="U3564" t="str">
        <f t="shared" si="332"/>
        <v>Sim</v>
      </c>
      <c r="V3564" t="str">
        <f t="shared" si="333"/>
        <v>Não</v>
      </c>
      <c r="W3564" t="str">
        <f t="shared" si="334"/>
        <v>Não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69</v>
      </c>
      <c r="C3565">
        <f>IFERROR(VLOOKUP(A3565,[1]Monitoramento_Base_somente_disp!$A:$J,6,FALSE),0)</f>
        <v>16407875</v>
      </c>
      <c r="D3565">
        <f>IFERROR(VLOOKUP(A3565,[1]Monitoramento_Base_somente_disp!$A:$J,7,FALSE),0)</f>
        <v>0</v>
      </c>
      <c r="E3565">
        <f>IFERROR(VLOOKUP(A3565,[1]Monitoramento_Base_somente_disp!$A:$J,8,FALSE),0)</f>
        <v>0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Não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1273575</v>
      </c>
      <c r="D3567">
        <f>IFERROR(VLOOKUP(A3567,[1]Monitoramento_Base_somente_disp!$A:$J,7,FALSE),0)</f>
        <v>0</v>
      </c>
      <c r="E3567">
        <f>IFERROR(VLOOKUP(A3567,[1]Monitoramento_Base_somente_disp!$A:$J,8,FALSE),0)</f>
        <v>0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Não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308068</v>
      </c>
      <c r="C3568">
        <f>IFERROR(VLOOKUP(A3568,[1]Monitoramento_Base_somente_disp!$A:$J,6,FALSE),0)</f>
        <v>34440677</v>
      </c>
      <c r="D3568">
        <f>IFERROR(VLOOKUP(A3568,[1]Monitoramento_Base_somente_disp!$A:$J,7,FALSE),0)</f>
        <v>0</v>
      </c>
      <c r="E3568">
        <f>IFERROR(VLOOKUP(A3568,[1]Monitoramento_Base_somente_disp!$A:$J,8,FALSE),0)</f>
        <v>0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Não</v>
      </c>
      <c r="W3568" t="str">
        <f t="shared" si="334"/>
        <v>Não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10086</v>
      </c>
      <c r="C3570">
        <f>IFERROR(VLOOKUP(A3570,[1]Monitoramento_Base_somente_disp!$A:$J,6,FALSE),0)</f>
        <v>54718182</v>
      </c>
      <c r="D3570">
        <f>IFERROR(VLOOKUP(A3570,[1]Monitoramento_Base_somente_disp!$A:$J,7,FALSE),0)</f>
        <v>0</v>
      </c>
      <c r="E3570">
        <f>IFERROR(VLOOKUP(A3570,[1]Monitoramento_Base_somente_disp!$A:$J,8,FALSE),0)</f>
        <v>0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Não</v>
      </c>
      <c r="W3570" t="str">
        <f t="shared" si="334"/>
        <v>Não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228435475</v>
      </c>
      <c r="D3571">
        <f>IFERROR(VLOOKUP(A3571,[1]Monitoramento_Base_somente_disp!$A:$J,7,FALSE),0)</f>
        <v>0</v>
      </c>
      <c r="E3571">
        <f>IFERROR(VLOOKUP(A3571,[1]Monitoramento_Base_somente_disp!$A:$J,8,FALSE),0)</f>
        <v>0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Não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11339700</v>
      </c>
      <c r="D3572">
        <f>IFERROR(VLOOKUP(A3572,[1]Monitoramento_Base_somente_disp!$A:$J,7,FALSE),0)</f>
        <v>0</v>
      </c>
      <c r="E3572">
        <f>IFERROR(VLOOKUP(A3572,[1]Monitoramento_Base_somente_disp!$A:$J,8,FALSE),0)</f>
        <v>0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Não</v>
      </c>
      <c r="W3572" t="str">
        <f t="shared" si="334"/>
        <v>Não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597808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Não</v>
      </c>
      <c r="U3573" t="str">
        <f t="shared" si="332"/>
        <v>Sim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2021575</v>
      </c>
      <c r="D3574">
        <f>IFERROR(VLOOKUP(A3574,[1]Monitoramento_Base_somente_disp!$A:$J,7,FALSE),0)</f>
        <v>0</v>
      </c>
      <c r="E3574">
        <f>IFERROR(VLOOKUP(A3574,[1]Monitoramento_Base_somente_disp!$A:$J,8,FALSE),0)</f>
        <v>0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Não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13357</v>
      </c>
      <c r="C3575">
        <f>IFERROR(VLOOKUP(A3575,[1]Monitoramento_Base_somente_disp!$A:$J,6,FALSE),0)</f>
        <v>6416188</v>
      </c>
      <c r="D3575">
        <f>IFERROR(VLOOKUP(A3575,[1]Monitoramento_Base_somente_disp!$A:$J,7,FALSE),0)</f>
        <v>0</v>
      </c>
      <c r="E3575">
        <f>IFERROR(VLOOKUP(A3575,[1]Monitoramento_Base_somente_disp!$A:$J,8,FALSE),0)</f>
        <v>0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Não</v>
      </c>
      <c r="W3575" t="str">
        <f t="shared" si="334"/>
        <v>Não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143724</v>
      </c>
      <c r="C3576">
        <f>IFERROR(VLOOKUP(A3576,[1]Monitoramento_Base_somente_disp!$A:$J,6,FALSE),0)</f>
        <v>34567359</v>
      </c>
      <c r="D3576">
        <f>IFERROR(VLOOKUP(A3576,[1]Monitoramento_Base_somente_disp!$A:$J,7,FALSE),0)</f>
        <v>0</v>
      </c>
      <c r="E3576">
        <f>IFERROR(VLOOKUP(A3576,[1]Monitoramento_Base_somente_disp!$A:$J,8,FALSE),0)</f>
        <v>0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Não</v>
      </c>
      <c r="W3576" t="str">
        <f t="shared" si="334"/>
        <v>Não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426674</v>
      </c>
      <c r="C3577">
        <f>IFERROR(VLOOKUP(A3577,[1]Monitoramento_Base_somente_disp!$A:$J,6,FALSE),0)</f>
        <v>87954444</v>
      </c>
      <c r="D3577">
        <f>IFERROR(VLOOKUP(A3577,[1]Monitoramento_Base_somente_disp!$A:$J,7,FALSE),0)</f>
        <v>0</v>
      </c>
      <c r="E3577">
        <f>IFERROR(VLOOKUP(A3577,[1]Monitoramento_Base_somente_disp!$A:$J,8,FALSE),0)</f>
        <v>0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Não</v>
      </c>
      <c r="W3577" t="str">
        <f t="shared" ref="W3577:W3640" si="340">IF(E3577+K3577+Q3577&gt;0,"Sim","Não")</f>
        <v>Não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57137</v>
      </c>
      <c r="C3578">
        <f>IFERROR(VLOOKUP(A3578,[1]Monitoramento_Base_somente_disp!$A:$J,6,FALSE),0)</f>
        <v>15183862</v>
      </c>
      <c r="D3578">
        <f>IFERROR(VLOOKUP(A3578,[1]Monitoramento_Base_somente_disp!$A:$J,7,FALSE),0)</f>
        <v>0</v>
      </c>
      <c r="E3578">
        <f>IFERROR(VLOOKUP(A3578,[1]Monitoramento_Base_somente_disp!$A:$J,8,FALSE),0)</f>
        <v>0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Não</v>
      </c>
      <c r="W3578" t="str">
        <f t="shared" si="340"/>
        <v>Não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3951025</v>
      </c>
      <c r="D3579">
        <f>IFERROR(VLOOKUP(A3579,[1]Monitoramento_Base_somente_disp!$A:$J,7,FALSE),0)</f>
        <v>0</v>
      </c>
      <c r="E3579">
        <f>IFERROR(VLOOKUP(A3579,[1]Monitoramento_Base_somente_disp!$A:$J,8,FALSE),0)</f>
        <v>0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64387</v>
      </c>
      <c r="O3579">
        <f>IFERROR(VLOOKUP(A3579,[3]Sheet1!$A:$G,3,FALSE),0)</f>
        <v>0</v>
      </c>
      <c r="P3579">
        <f>IFERROR(VLOOKUP(A3579,[3]Sheet1!$A:$G,4,FALSE),0)</f>
        <v>0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Não</v>
      </c>
      <c r="W3579" t="str">
        <f t="shared" si="340"/>
        <v>Não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61003</v>
      </c>
      <c r="O3580">
        <f>IFERROR(VLOOKUP(A3580,[3]Sheet1!$A:$G,3,FALSE),0)</f>
        <v>0</v>
      </c>
      <c r="P3580">
        <f>IFERROR(VLOOKUP(A3580,[3]Sheet1!$A:$G,4,FALSE),0)</f>
        <v>0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Não</v>
      </c>
      <c r="V3580" t="str">
        <f t="shared" si="339"/>
        <v>Não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3444725</v>
      </c>
      <c r="D3581">
        <f>IFERROR(VLOOKUP(A3581,[1]Monitoramento_Base_somente_disp!$A:$J,7,FALSE),0)</f>
        <v>0</v>
      </c>
      <c r="E3581">
        <f>IFERROR(VLOOKUP(A3581,[1]Monitoramento_Base_somente_disp!$A:$J,8,FALSE),0)</f>
        <v>0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Não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20245</v>
      </c>
      <c r="C3582">
        <f>IFERROR(VLOOKUP(A3582,[1]Monitoramento_Base_somente_disp!$A:$J,6,FALSE),0)</f>
        <v>3816459</v>
      </c>
      <c r="D3582">
        <f>IFERROR(VLOOKUP(A3582,[1]Monitoramento_Base_somente_disp!$A:$J,7,FALSE),0)</f>
        <v>0</v>
      </c>
      <c r="E3582">
        <f>IFERROR(VLOOKUP(A3582,[1]Monitoramento_Base_somente_disp!$A:$J,8,FALSE),0)</f>
        <v>0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Não</v>
      </c>
      <c r="W3582" t="str">
        <f t="shared" si="340"/>
        <v>Não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90867</v>
      </c>
      <c r="C3583">
        <f>IFERROR(VLOOKUP(A3583,[1]Monitoramento_Base_somente_disp!$A:$J,6,FALSE),0)</f>
        <v>14958675</v>
      </c>
      <c r="D3583">
        <f>IFERROR(VLOOKUP(A3583,[1]Monitoramento_Base_somente_disp!$A:$J,7,FALSE),0)</f>
        <v>0</v>
      </c>
      <c r="E3583">
        <f>IFERROR(VLOOKUP(A3583,[1]Monitoramento_Base_somente_disp!$A:$J,8,FALSE),0)</f>
        <v>0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Não</v>
      </c>
      <c r="W3583" t="str">
        <f t="shared" si="340"/>
        <v>Não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17093</v>
      </c>
      <c r="C3585">
        <f>IFERROR(VLOOKUP(A3585,[1]Monitoramento_Base_somente_disp!$A:$J,6,FALSE),0)</f>
        <v>1992622</v>
      </c>
      <c r="D3585">
        <f>IFERROR(VLOOKUP(A3585,[1]Monitoramento_Base_somente_disp!$A:$J,7,FALSE),0)</f>
        <v>0</v>
      </c>
      <c r="E3585">
        <f>IFERROR(VLOOKUP(A3585,[1]Monitoramento_Base_somente_disp!$A:$J,8,FALSE),0)</f>
        <v>0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Não</v>
      </c>
      <c r="W3585" t="str">
        <f t="shared" si="340"/>
        <v>Não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18055</v>
      </c>
      <c r="C3586">
        <f>IFERROR(VLOOKUP(A3586,[1]Monitoramento_Base_somente_disp!$A:$J,6,FALSE),0)</f>
        <v>2644911</v>
      </c>
      <c r="D3586">
        <f>IFERROR(VLOOKUP(A3586,[1]Monitoramento_Base_somente_disp!$A:$J,7,FALSE),0)</f>
        <v>0</v>
      </c>
      <c r="E3586">
        <f>IFERROR(VLOOKUP(A3586,[1]Monitoramento_Base_somente_disp!$A:$J,8,FALSE),0)</f>
        <v>0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Não</v>
      </c>
      <c r="W3586" t="str">
        <f t="shared" si="340"/>
        <v>Não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1550</v>
      </c>
      <c r="C3589">
        <f>IFERROR(VLOOKUP(A3589,[1]Monitoramento_Base_somente_disp!$A:$J,6,FALSE),0)</f>
        <v>44796703</v>
      </c>
      <c r="D3589">
        <f>IFERROR(VLOOKUP(A3589,[1]Monitoramento_Base_somente_disp!$A:$J,7,FALSE),0)</f>
        <v>0</v>
      </c>
      <c r="E3589">
        <f>IFERROR(VLOOKUP(A3589,[1]Monitoramento_Base_somente_disp!$A:$J,8,FALSE),0)</f>
        <v>0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Não</v>
      </c>
      <c r="W3589" t="str">
        <f t="shared" si="340"/>
        <v>Não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19701365</v>
      </c>
      <c r="D3608">
        <f>IFERROR(VLOOKUP(A3608,[1]Monitoramento_Base_somente_disp!$A:$J,7,FALSE),0)</f>
        <v>0</v>
      </c>
      <c r="E3608">
        <f>IFERROR(VLOOKUP(A3608,[1]Monitoramento_Base_somente_disp!$A:$J,8,FALSE),0)</f>
        <v>0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Não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216000</v>
      </c>
      <c r="D3615">
        <f>IFERROR(VLOOKUP(A3615,[1]Monitoramento_Base_somente_disp!$A:$J,7,FALSE),0)</f>
        <v>0</v>
      </c>
      <c r="E3615">
        <f>IFERROR(VLOOKUP(A3615,[1]Monitoramento_Base_somente_disp!$A:$J,8,FALSE),0)</f>
        <v>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Não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540400</v>
      </c>
      <c r="D3620">
        <f>IFERROR(VLOOKUP(A3620,[1]Monitoramento_Base_somente_disp!$A:$J,7,FALSE),0)</f>
        <v>0</v>
      </c>
      <c r="E3620">
        <f>IFERROR(VLOOKUP(A3620,[1]Monitoramento_Base_somente_disp!$A:$J,8,FALSE),0)</f>
        <v>0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Não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2521900</v>
      </c>
      <c r="D3629">
        <f>IFERROR(VLOOKUP(A3629,[1]Monitoramento_Base_somente_disp!$A:$J,7,FALSE),0)</f>
        <v>0</v>
      </c>
      <c r="E3629">
        <f>IFERROR(VLOOKUP(A3629,[1]Monitoramento_Base_somente_disp!$A:$J,8,FALSE),0)</f>
        <v>0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Não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176025</v>
      </c>
      <c r="D3631">
        <f>IFERROR(VLOOKUP(A3631,[1]Monitoramento_Base_somente_disp!$A:$J,7,FALSE),0)</f>
        <v>0</v>
      </c>
      <c r="E3631">
        <f>IFERROR(VLOOKUP(A3631,[1]Monitoramento_Base_somente_disp!$A:$J,8,FALSE),0)</f>
        <v>0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Não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0</v>
      </c>
      <c r="I3638">
        <f>IFERROR(VLOOKUP(A3638,[2]Sheet1!$A:$I,5,FALSE),0)</f>
        <v>0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Não</v>
      </c>
      <c r="U3638" t="str">
        <f t="shared" si="338"/>
        <v>Não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0</v>
      </c>
      <c r="I3639">
        <f>IFERROR(VLOOKUP(A3639,[2]Sheet1!$A:$I,5,FALSE),0)</f>
        <v>0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Não</v>
      </c>
      <c r="U3639" t="str">
        <f t="shared" si="338"/>
        <v>Não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0</v>
      </c>
      <c r="I3640">
        <f>IFERROR(VLOOKUP(A3640,[2]Sheet1!$A:$I,5,FALSE),0)</f>
        <v>0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Não</v>
      </c>
      <c r="U3640" t="str">
        <f t="shared" si="338"/>
        <v>Não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0</v>
      </c>
      <c r="I3641">
        <f>IFERROR(VLOOKUP(A3641,[2]Sheet1!$A:$I,5,FALSE),0)</f>
        <v>0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Não</v>
      </c>
      <c r="U3641" t="str">
        <f t="shared" ref="U3641:U3704" si="344">IF(C3641+I3641+O3641&gt;0,"Sim","Não")</f>
        <v>Não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0</v>
      </c>
      <c r="I3642">
        <f>IFERROR(VLOOKUP(A3642,[2]Sheet1!$A:$I,5,FALSE),0)</f>
        <v>0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Não</v>
      </c>
      <c r="U3642" t="str">
        <f t="shared" si="344"/>
        <v>Não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0</v>
      </c>
      <c r="I3643">
        <f>IFERROR(VLOOKUP(A3643,[2]Sheet1!$A:$I,5,FALSE),0)</f>
        <v>0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Não</v>
      </c>
      <c r="U3643" t="str">
        <f t="shared" si="344"/>
        <v>Não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0</v>
      </c>
      <c r="I3644">
        <f>IFERROR(VLOOKUP(A3644,[2]Sheet1!$A:$I,5,FALSE),0)</f>
        <v>0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Não</v>
      </c>
      <c r="U3644" t="str">
        <f t="shared" si="344"/>
        <v>Não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0</v>
      </c>
      <c r="I3645">
        <f>IFERROR(VLOOKUP(A3645,[2]Sheet1!$A:$I,5,FALSE),0)</f>
        <v>0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Não</v>
      </c>
      <c r="U3645" t="str">
        <f t="shared" si="344"/>
        <v>Não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0</v>
      </c>
      <c r="I3646">
        <f>IFERROR(VLOOKUP(A3646,[2]Sheet1!$A:$I,5,FALSE),0)</f>
        <v>0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Não</v>
      </c>
      <c r="U3646" t="str">
        <f t="shared" si="344"/>
        <v>Não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0</v>
      </c>
      <c r="I3647">
        <f>IFERROR(VLOOKUP(A3647,[2]Sheet1!$A:$I,5,FALSE),0)</f>
        <v>0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Não</v>
      </c>
      <c r="U3647" t="str">
        <f t="shared" si="344"/>
        <v>Não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0</v>
      </c>
      <c r="I3648">
        <f>IFERROR(VLOOKUP(A3648,[2]Sheet1!$A:$I,5,FALSE),0)</f>
        <v>0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Não</v>
      </c>
      <c r="U3648" t="str">
        <f t="shared" si="344"/>
        <v>Não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0</v>
      </c>
      <c r="I3649">
        <f>IFERROR(VLOOKUP(A3649,[2]Sheet1!$A:$I,5,FALSE),0)</f>
        <v>0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Não</v>
      </c>
      <c r="U3649" t="str">
        <f t="shared" si="344"/>
        <v>Não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0</v>
      </c>
      <c r="I3650">
        <f>IFERROR(VLOOKUP(A3650,[2]Sheet1!$A:$I,5,FALSE),0)</f>
        <v>0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Não</v>
      </c>
      <c r="U3650" t="str">
        <f t="shared" si="344"/>
        <v>Não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0</v>
      </c>
      <c r="I3651">
        <f>IFERROR(VLOOKUP(A3651,[2]Sheet1!$A:$I,5,FALSE),0)</f>
        <v>0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Não</v>
      </c>
      <c r="U3651" t="str">
        <f t="shared" si="344"/>
        <v>Não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0</v>
      </c>
      <c r="I3652">
        <f>IFERROR(VLOOKUP(A3652,[2]Sheet1!$A:$I,5,FALSE),0)</f>
        <v>0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Não</v>
      </c>
      <c r="U3652" t="str">
        <f t="shared" si="344"/>
        <v>Não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0</v>
      </c>
      <c r="I3653">
        <f>IFERROR(VLOOKUP(A3653,[2]Sheet1!$A:$I,5,FALSE),0)</f>
        <v>0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Não</v>
      </c>
      <c r="U3653" t="str">
        <f t="shared" si="344"/>
        <v>Não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0</v>
      </c>
      <c r="I3654">
        <f>IFERROR(VLOOKUP(A3654,[2]Sheet1!$A:$I,5,FALSE),0)</f>
        <v>0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Não</v>
      </c>
      <c r="U3654" t="str">
        <f t="shared" si="344"/>
        <v>Não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0</v>
      </c>
      <c r="I3655">
        <f>IFERROR(VLOOKUP(A3655,[2]Sheet1!$A:$I,5,FALSE),0)</f>
        <v>0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Não</v>
      </c>
      <c r="U3655" t="str">
        <f t="shared" si="344"/>
        <v>Não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0</v>
      </c>
      <c r="I3656">
        <f>IFERROR(VLOOKUP(A3656,[2]Sheet1!$A:$I,5,FALSE),0)</f>
        <v>0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Não</v>
      </c>
      <c r="U3656" t="str">
        <f t="shared" si="344"/>
        <v>Não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0</v>
      </c>
      <c r="I3657">
        <f>IFERROR(VLOOKUP(A3657,[2]Sheet1!$A:$I,5,FALSE),0)</f>
        <v>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Não</v>
      </c>
      <c r="U3657" t="str">
        <f t="shared" si="344"/>
        <v>Não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0</v>
      </c>
      <c r="I3658">
        <f>IFERROR(VLOOKUP(A3658,[2]Sheet1!$A:$I,5,FALSE),0)</f>
        <v>0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Não</v>
      </c>
      <c r="U3658" t="str">
        <f t="shared" si="344"/>
        <v>Não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0</v>
      </c>
      <c r="I3659">
        <f>IFERROR(VLOOKUP(A3659,[2]Sheet1!$A:$I,5,FALSE),0)</f>
        <v>0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Não</v>
      </c>
      <c r="U3659" t="str">
        <f t="shared" si="344"/>
        <v>Não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0</v>
      </c>
      <c r="I3660">
        <f>IFERROR(VLOOKUP(A3660,[2]Sheet1!$A:$I,5,FALSE),0)</f>
        <v>0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Não</v>
      </c>
      <c r="U3660" t="str">
        <f t="shared" si="344"/>
        <v>Não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0</v>
      </c>
      <c r="I3661">
        <f>IFERROR(VLOOKUP(A3661,[2]Sheet1!$A:$I,5,FALSE),0)</f>
        <v>0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Não</v>
      </c>
      <c r="U3661" t="str">
        <f t="shared" si="344"/>
        <v>Não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0</v>
      </c>
      <c r="I3663">
        <f>IFERROR(VLOOKUP(A3663,[2]Sheet1!$A:$I,5,FALSE),0)</f>
        <v>0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Não</v>
      </c>
      <c r="U3663" t="str">
        <f t="shared" si="344"/>
        <v>Não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0</v>
      </c>
      <c r="I3664">
        <f>IFERROR(VLOOKUP(A3664,[2]Sheet1!$A:$I,5,FALSE),0)</f>
        <v>0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Não</v>
      </c>
      <c r="U3664" t="str">
        <f t="shared" si="344"/>
        <v>Não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0</v>
      </c>
      <c r="I3665">
        <f>IFERROR(VLOOKUP(A3665,[2]Sheet1!$A:$I,5,FALSE),0)</f>
        <v>0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Não</v>
      </c>
      <c r="U3665" t="str">
        <f t="shared" si="344"/>
        <v>Não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0</v>
      </c>
      <c r="I3666">
        <f>IFERROR(VLOOKUP(A3666,[2]Sheet1!$A:$I,5,FALSE),0)</f>
        <v>0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Não</v>
      </c>
      <c r="U3666" t="str">
        <f t="shared" si="344"/>
        <v>Não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0</v>
      </c>
      <c r="I3667">
        <f>IFERROR(VLOOKUP(A3667,[2]Sheet1!$A:$I,5,FALSE),0)</f>
        <v>0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Não</v>
      </c>
      <c r="U3667" t="str">
        <f t="shared" si="344"/>
        <v>Não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0</v>
      </c>
      <c r="I3668">
        <f>IFERROR(VLOOKUP(A3668,[2]Sheet1!$A:$I,5,FALSE),0)</f>
        <v>0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Não</v>
      </c>
      <c r="U3668" t="str">
        <f t="shared" si="344"/>
        <v>Não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0</v>
      </c>
      <c r="I3669">
        <f>IFERROR(VLOOKUP(A3669,[2]Sheet1!$A:$I,5,FALSE),0)</f>
        <v>0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Não</v>
      </c>
      <c r="U3669" t="str">
        <f t="shared" si="344"/>
        <v>Não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0</v>
      </c>
      <c r="I3670">
        <f>IFERROR(VLOOKUP(A3670,[2]Sheet1!$A:$I,5,FALSE),0)</f>
        <v>0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Não</v>
      </c>
      <c r="U3670" t="str">
        <f t="shared" si="344"/>
        <v>Não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0</v>
      </c>
      <c r="I3671">
        <f>IFERROR(VLOOKUP(A3671,[2]Sheet1!$A:$I,5,FALSE),0)</f>
        <v>0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Não</v>
      </c>
      <c r="U3671" t="str">
        <f t="shared" si="344"/>
        <v>Não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23370175</v>
      </c>
      <c r="D3672">
        <f>IFERROR(VLOOKUP(A3672,[1]Monitoramento_Base_somente_disp!$A:$J,7,FALSE),0)</f>
        <v>0</v>
      </c>
      <c r="E3672">
        <f>IFERROR(VLOOKUP(A3672,[1]Monitoramento_Base_somente_disp!$A:$J,8,FALSE),0)</f>
        <v>0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0</v>
      </c>
      <c r="I3672">
        <f>IFERROR(VLOOKUP(A3672,[2]Sheet1!$A:$I,5,FALSE),0)</f>
        <v>0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Não</v>
      </c>
      <c r="U3672" t="str">
        <f t="shared" si="344"/>
        <v>Sim</v>
      </c>
      <c r="V3672" t="str">
        <f t="shared" si="345"/>
        <v>Não</v>
      </c>
      <c r="W3672" t="str">
        <f t="shared" si="346"/>
        <v>Não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0</v>
      </c>
      <c r="I3673">
        <f>IFERROR(VLOOKUP(A3673,[2]Sheet1!$A:$I,5,FALSE),0)</f>
        <v>0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Não</v>
      </c>
      <c r="U3673" t="str">
        <f t="shared" si="344"/>
        <v>Não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0</v>
      </c>
      <c r="I3674">
        <f>IFERROR(VLOOKUP(A3674,[2]Sheet1!$A:$I,5,FALSE),0)</f>
        <v>0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Não</v>
      </c>
      <c r="U3674" t="str">
        <f t="shared" si="344"/>
        <v>Não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0</v>
      </c>
      <c r="I3675">
        <f>IFERROR(VLOOKUP(A3675,[2]Sheet1!$A:$I,5,FALSE),0)</f>
        <v>0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Não</v>
      </c>
      <c r="U3675" t="str">
        <f t="shared" si="344"/>
        <v>Não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0</v>
      </c>
      <c r="I3676">
        <f>IFERROR(VLOOKUP(A3676,[2]Sheet1!$A:$I,5,FALSE),0)</f>
        <v>0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Não</v>
      </c>
      <c r="U3676" t="str">
        <f t="shared" si="344"/>
        <v>Não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0</v>
      </c>
      <c r="I3677">
        <f>IFERROR(VLOOKUP(A3677,[2]Sheet1!$A:$I,5,FALSE),0)</f>
        <v>0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Não</v>
      </c>
      <c r="U3677" t="str">
        <f t="shared" si="344"/>
        <v>Não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0</v>
      </c>
      <c r="I3679">
        <f>IFERROR(VLOOKUP(A3679,[2]Sheet1!$A:$I,5,FALSE),0)</f>
        <v>0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Não</v>
      </c>
      <c r="U3679" t="str">
        <f t="shared" si="344"/>
        <v>Não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0</v>
      </c>
      <c r="I3680">
        <f>IFERROR(VLOOKUP(A3680,[2]Sheet1!$A:$I,5,FALSE),0)</f>
        <v>0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Não</v>
      </c>
      <c r="U3680" t="str">
        <f t="shared" si="344"/>
        <v>Não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0</v>
      </c>
      <c r="I3681">
        <f>IFERROR(VLOOKUP(A3681,[2]Sheet1!$A:$I,5,FALSE),0)</f>
        <v>0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Não</v>
      </c>
      <c r="U3681" t="str">
        <f t="shared" si="344"/>
        <v>Não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0</v>
      </c>
      <c r="I3682">
        <f>IFERROR(VLOOKUP(A3682,[2]Sheet1!$A:$I,5,FALSE),0)</f>
        <v>0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Não</v>
      </c>
      <c r="U3682" t="str">
        <f t="shared" si="344"/>
        <v>Não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0</v>
      </c>
      <c r="I3683">
        <f>IFERROR(VLOOKUP(A3683,[2]Sheet1!$A:$I,5,FALSE),0)</f>
        <v>0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Não</v>
      </c>
      <c r="U3683" t="str">
        <f t="shared" si="344"/>
        <v>Não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0</v>
      </c>
      <c r="I3684">
        <f>IFERROR(VLOOKUP(A3684,[2]Sheet1!$A:$I,5,FALSE),0)</f>
        <v>0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Não</v>
      </c>
      <c r="U3684" t="str">
        <f t="shared" si="344"/>
        <v>Não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3918400</v>
      </c>
      <c r="D3688">
        <f>IFERROR(VLOOKUP(A3688,[1]Monitoramento_Base_somente_disp!$A:$J,7,FALSE),0)</f>
        <v>0</v>
      </c>
      <c r="E3688">
        <f>IFERROR(VLOOKUP(A3688,[1]Monitoramento_Base_somente_disp!$A:$J,8,FALSE),0)</f>
        <v>0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0</v>
      </c>
      <c r="I3688">
        <f>IFERROR(VLOOKUP(A3688,[2]Sheet1!$A:$I,5,FALSE),0)</f>
        <v>0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Não</v>
      </c>
      <c r="U3688" t="str">
        <f t="shared" si="344"/>
        <v>Sim</v>
      </c>
      <c r="V3688" t="str">
        <f t="shared" si="345"/>
        <v>Não</v>
      </c>
      <c r="W3688" t="str">
        <f t="shared" si="346"/>
        <v>Não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8399218</v>
      </c>
      <c r="D3689">
        <f>IFERROR(VLOOKUP(A3689,[1]Monitoramento_Base_somente_disp!$A:$J,7,FALSE),0)</f>
        <v>0</v>
      </c>
      <c r="E3689">
        <f>IFERROR(VLOOKUP(A3689,[1]Monitoramento_Base_somente_disp!$A:$J,8,FALSE),0)</f>
        <v>0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Não</v>
      </c>
      <c r="W3689" t="str">
        <f t="shared" si="346"/>
        <v>Não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844</v>
      </c>
      <c r="C3690">
        <f>IFERROR(VLOOKUP(A3690,[1]Monitoramento_Base_somente_disp!$A:$J,6,FALSE),0)</f>
        <v>5601381</v>
      </c>
      <c r="D3690">
        <f>IFERROR(VLOOKUP(A3690,[1]Monitoramento_Base_somente_disp!$A:$J,7,FALSE),0)</f>
        <v>0</v>
      </c>
      <c r="E3690">
        <f>IFERROR(VLOOKUP(A3690,[1]Monitoramento_Base_somente_disp!$A:$J,8,FALSE),0)</f>
        <v>0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186635</v>
      </c>
      <c r="O3690">
        <f>IFERROR(VLOOKUP(A3690,[3]Sheet1!$A:$G,3,FALSE),0)</f>
        <v>0</v>
      </c>
      <c r="P3690">
        <f>IFERROR(VLOOKUP(A3690,[3]Sheet1!$A:$G,4,FALSE),0)</f>
        <v>0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Não</v>
      </c>
      <c r="W3690" t="str">
        <f t="shared" si="346"/>
        <v>Não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2241575</v>
      </c>
      <c r="D3691">
        <f>IFERROR(VLOOKUP(A3691,[1]Monitoramento_Base_somente_disp!$A:$J,7,FALSE),0)</f>
        <v>0</v>
      </c>
      <c r="E3691">
        <f>IFERROR(VLOOKUP(A3691,[1]Monitoramento_Base_somente_disp!$A:$J,8,FALSE),0)</f>
        <v>0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Não</v>
      </c>
      <c r="W3691" t="str">
        <f t="shared" si="346"/>
        <v>Não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39850</v>
      </c>
      <c r="D3692">
        <f>IFERROR(VLOOKUP(A3692,[1]Monitoramento_Base_somente_disp!$A:$J,7,FALSE),0)</f>
        <v>0</v>
      </c>
      <c r="E3692">
        <f>IFERROR(VLOOKUP(A3692,[1]Monitoramento_Base_somente_disp!$A:$J,8,FALSE),0)</f>
        <v>0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Não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4744575</v>
      </c>
      <c r="D3693">
        <f>IFERROR(VLOOKUP(A3693,[1]Monitoramento_Base_somente_disp!$A:$J,7,FALSE),0)</f>
        <v>0</v>
      </c>
      <c r="E3693">
        <f>IFERROR(VLOOKUP(A3693,[1]Monitoramento_Base_somente_disp!$A:$J,8,FALSE),0)</f>
        <v>0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Não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2065350</v>
      </c>
      <c r="D3694">
        <f>IFERROR(VLOOKUP(A3694,[1]Monitoramento_Base_somente_disp!$A:$J,7,FALSE),0)</f>
        <v>0</v>
      </c>
      <c r="E3694">
        <f>IFERROR(VLOOKUP(A3694,[1]Monitoramento_Base_somente_disp!$A:$J,8,FALSE),0)</f>
        <v>0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Não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115314</v>
      </c>
      <c r="C3695">
        <f>IFERROR(VLOOKUP(A3695,[1]Monitoramento_Base_somente_disp!$A:$J,6,FALSE),0)</f>
        <v>53297877</v>
      </c>
      <c r="D3695">
        <f>IFERROR(VLOOKUP(A3695,[1]Monitoramento_Base_somente_disp!$A:$J,7,FALSE),0)</f>
        <v>0</v>
      </c>
      <c r="E3695">
        <f>IFERROR(VLOOKUP(A3695,[1]Monitoramento_Base_somente_disp!$A:$J,8,FALSE),0)</f>
        <v>0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Não</v>
      </c>
      <c r="W3695" t="str">
        <f t="shared" si="346"/>
        <v>Não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1104</v>
      </c>
      <c r="C3696">
        <f>IFERROR(VLOOKUP(A3696,[1]Monitoramento_Base_somente_disp!$A:$J,6,FALSE),0)</f>
        <v>429442251</v>
      </c>
      <c r="D3696">
        <f>IFERROR(VLOOKUP(A3696,[1]Monitoramento_Base_somente_disp!$A:$J,7,FALSE),0)</f>
        <v>0</v>
      </c>
      <c r="E3696">
        <f>IFERROR(VLOOKUP(A3696,[1]Monitoramento_Base_somente_disp!$A:$J,8,FALSE),0)</f>
        <v>0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Não</v>
      </c>
      <c r="W3696" t="str">
        <f t="shared" si="346"/>
        <v>Não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26355250</v>
      </c>
      <c r="D3697">
        <f>IFERROR(VLOOKUP(A3697,[1]Monitoramento_Base_somente_disp!$A:$J,7,FALSE),0)</f>
        <v>0</v>
      </c>
      <c r="E3697">
        <f>IFERROR(VLOOKUP(A3697,[1]Monitoramento_Base_somente_disp!$A:$J,8,FALSE),0)</f>
        <v>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Não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42964</v>
      </c>
      <c r="C3698">
        <f>IFERROR(VLOOKUP(A3698,[1]Monitoramento_Base_somente_disp!$A:$J,6,FALSE),0)</f>
        <v>151247696</v>
      </c>
      <c r="D3698">
        <f>IFERROR(VLOOKUP(A3698,[1]Monitoramento_Base_somente_disp!$A:$J,7,FALSE),0)</f>
        <v>0</v>
      </c>
      <c r="E3698">
        <f>IFERROR(VLOOKUP(A3698,[1]Monitoramento_Base_somente_disp!$A:$J,8,FALSE),0)</f>
        <v>0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Não</v>
      </c>
      <c r="W3698" t="str">
        <f t="shared" si="346"/>
        <v>Não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1619525</v>
      </c>
      <c r="D3700">
        <f>IFERROR(VLOOKUP(A3700,[1]Monitoramento_Base_somente_disp!$A:$J,7,FALSE),0)</f>
        <v>0</v>
      </c>
      <c r="E3700">
        <f>IFERROR(VLOOKUP(A3700,[1]Monitoramento_Base_somente_disp!$A:$J,8,FALSE),0)</f>
        <v>0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Não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15670</v>
      </c>
      <c r="C3701">
        <f>IFERROR(VLOOKUP(A3701,[1]Monitoramento_Base_somente_disp!$A:$J,6,FALSE),0)</f>
        <v>24604859</v>
      </c>
      <c r="D3701">
        <f>IFERROR(VLOOKUP(A3701,[1]Monitoramento_Base_somente_disp!$A:$J,7,FALSE),0)</f>
        <v>0</v>
      </c>
      <c r="E3701">
        <f>IFERROR(VLOOKUP(A3701,[1]Monitoramento_Base_somente_disp!$A:$J,8,FALSE),0)</f>
        <v>0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Não</v>
      </c>
      <c r="W3701" t="str">
        <f t="shared" si="346"/>
        <v>Não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9979446</v>
      </c>
      <c r="D3702">
        <f>IFERROR(VLOOKUP(A3702,[1]Monitoramento_Base_somente_disp!$A:$J,7,FALSE),0)</f>
        <v>0</v>
      </c>
      <c r="E3702">
        <f>IFERROR(VLOOKUP(A3702,[1]Monitoramento_Base_somente_disp!$A:$J,8,FALSE),0)</f>
        <v>0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Não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168352</v>
      </c>
      <c r="C3705">
        <f>IFERROR(VLOOKUP(A3705,[1]Monitoramento_Base_somente_disp!$A:$J,6,FALSE),0)</f>
        <v>23773592</v>
      </c>
      <c r="D3705">
        <f>IFERROR(VLOOKUP(A3705,[1]Monitoramento_Base_somente_disp!$A:$J,7,FALSE),0)</f>
        <v>0</v>
      </c>
      <c r="E3705">
        <f>IFERROR(VLOOKUP(A3705,[1]Monitoramento_Base_somente_disp!$A:$J,8,FALSE),0)</f>
        <v>0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Não</v>
      </c>
      <c r="W3705" t="str">
        <f t="shared" ref="W3705:W3768" si="352">IF(E3705+K3705+Q3705&gt;0,"Sim","Não")</f>
        <v>Não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0</v>
      </c>
      <c r="C3709">
        <f>IFERROR(VLOOKUP(A3709,[1]Monitoramento_Base_somente_disp!$A:$J,6,FALSE),0)</f>
        <v>35260</v>
      </c>
      <c r="D3709">
        <f>IFERROR(VLOOKUP(A3709,[1]Monitoramento_Base_somente_disp!$A:$J,7,FALSE),0)</f>
        <v>0</v>
      </c>
      <c r="E3709">
        <f>IFERROR(VLOOKUP(A3709,[1]Monitoramento_Base_somente_disp!$A:$J,8,FALSE),0)</f>
        <v>0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Não</v>
      </c>
      <c r="U3709" t="str">
        <f t="shared" si="350"/>
        <v>Sim</v>
      </c>
      <c r="V3709" t="str">
        <f t="shared" si="351"/>
        <v>Não</v>
      </c>
      <c r="W3709" t="str">
        <f t="shared" si="352"/>
        <v>Não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24060</v>
      </c>
      <c r="C3710">
        <f>IFERROR(VLOOKUP(A3710,[1]Monitoramento_Base_somente_disp!$A:$J,6,FALSE),0)</f>
        <v>4218809</v>
      </c>
      <c r="D3710">
        <f>IFERROR(VLOOKUP(A3710,[1]Monitoramento_Base_somente_disp!$A:$J,7,FALSE),0)</f>
        <v>0</v>
      </c>
      <c r="E3710">
        <f>IFERROR(VLOOKUP(A3710,[1]Monitoramento_Base_somente_disp!$A:$J,8,FALSE),0)</f>
        <v>0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Não</v>
      </c>
      <c r="W3710" t="str">
        <f t="shared" si="352"/>
        <v>Não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1413425</v>
      </c>
      <c r="D3711">
        <f>IFERROR(VLOOKUP(A3711,[1]Monitoramento_Base_somente_disp!$A:$J,7,FALSE),0)</f>
        <v>0</v>
      </c>
      <c r="E3711">
        <f>IFERROR(VLOOKUP(A3711,[1]Monitoramento_Base_somente_disp!$A:$J,8,FALSE),0)</f>
        <v>0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Não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2174000</v>
      </c>
      <c r="D3712">
        <f>IFERROR(VLOOKUP(A3712,[1]Monitoramento_Base_somente_disp!$A:$J,7,FALSE),0)</f>
        <v>0</v>
      </c>
      <c r="E3712">
        <f>IFERROR(VLOOKUP(A3712,[1]Monitoramento_Base_somente_disp!$A:$J,8,FALSE),0)</f>
        <v>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Não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80316</v>
      </c>
      <c r="C3714">
        <f>IFERROR(VLOOKUP(A3714,[1]Monitoramento_Base_somente_disp!$A:$J,6,FALSE),0)</f>
        <v>16760042</v>
      </c>
      <c r="D3714">
        <f>IFERROR(VLOOKUP(A3714,[1]Monitoramento_Base_somente_disp!$A:$J,7,FALSE),0)</f>
        <v>0</v>
      </c>
      <c r="E3714">
        <f>IFERROR(VLOOKUP(A3714,[1]Monitoramento_Base_somente_disp!$A:$J,8,FALSE),0)</f>
        <v>0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Não</v>
      </c>
      <c r="W3714" t="str">
        <f t="shared" si="352"/>
        <v>Não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74471</v>
      </c>
      <c r="C3715">
        <f>IFERROR(VLOOKUP(A3715,[1]Monitoramento_Base_somente_disp!$A:$J,6,FALSE),0)</f>
        <v>31745313</v>
      </c>
      <c r="D3715">
        <f>IFERROR(VLOOKUP(A3715,[1]Monitoramento_Base_somente_disp!$A:$J,7,FALSE),0)</f>
        <v>0</v>
      </c>
      <c r="E3715">
        <f>IFERROR(VLOOKUP(A3715,[1]Monitoramento_Base_somente_disp!$A:$J,8,FALSE),0)</f>
        <v>0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Não</v>
      </c>
      <c r="W3715" t="str">
        <f t="shared" si="352"/>
        <v>Não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185399</v>
      </c>
      <c r="C3716">
        <f>IFERROR(VLOOKUP(A3716,[1]Monitoramento_Base_somente_disp!$A:$J,6,FALSE),0)</f>
        <v>50457930</v>
      </c>
      <c r="D3716">
        <f>IFERROR(VLOOKUP(A3716,[1]Monitoramento_Base_somente_disp!$A:$J,7,FALSE),0)</f>
        <v>0</v>
      </c>
      <c r="E3716">
        <f>IFERROR(VLOOKUP(A3716,[1]Monitoramento_Base_somente_disp!$A:$J,8,FALSE),0)</f>
        <v>0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Não</v>
      </c>
      <c r="W3716" t="str">
        <f t="shared" si="352"/>
        <v>Não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27799</v>
      </c>
      <c r="C3717">
        <f>IFERROR(VLOOKUP(A3717,[1]Monitoramento_Base_somente_disp!$A:$J,6,FALSE),0)</f>
        <v>6451043</v>
      </c>
      <c r="D3717">
        <f>IFERROR(VLOOKUP(A3717,[1]Monitoramento_Base_somente_disp!$A:$J,7,FALSE),0)</f>
        <v>0</v>
      </c>
      <c r="E3717">
        <f>IFERROR(VLOOKUP(A3717,[1]Monitoramento_Base_somente_disp!$A:$J,8,FALSE),0)</f>
        <v>0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Não</v>
      </c>
      <c r="W3717" t="str">
        <f t="shared" si="352"/>
        <v>Não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338025</v>
      </c>
      <c r="D3718">
        <f>IFERROR(VLOOKUP(A3718,[1]Monitoramento_Base_somente_disp!$A:$J,7,FALSE),0)</f>
        <v>0</v>
      </c>
      <c r="E3718">
        <f>IFERROR(VLOOKUP(A3718,[1]Monitoramento_Base_somente_disp!$A:$J,8,FALSE),0)</f>
        <v>0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Não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188001</v>
      </c>
      <c r="C3719">
        <f>IFERROR(VLOOKUP(A3719,[1]Monitoramento_Base_somente_disp!$A:$J,6,FALSE),0)</f>
        <v>28704693</v>
      </c>
      <c r="D3719">
        <f>IFERROR(VLOOKUP(A3719,[1]Monitoramento_Base_somente_disp!$A:$J,7,FALSE),0)</f>
        <v>0</v>
      </c>
      <c r="E3719">
        <f>IFERROR(VLOOKUP(A3719,[1]Monitoramento_Base_somente_disp!$A:$J,8,FALSE),0)</f>
        <v>0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Não</v>
      </c>
      <c r="W3719" t="str">
        <f t="shared" si="352"/>
        <v>Não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804025</v>
      </c>
      <c r="D3720">
        <f>IFERROR(VLOOKUP(A3720,[1]Monitoramento_Base_somente_disp!$A:$J,7,FALSE),0)</f>
        <v>0</v>
      </c>
      <c r="E3720">
        <f>IFERROR(VLOOKUP(A3720,[1]Monitoramento_Base_somente_disp!$A:$J,8,FALSE),0)</f>
        <v>0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Não</v>
      </c>
      <c r="W3720" t="str">
        <f t="shared" si="352"/>
        <v>Não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50736</v>
      </c>
      <c r="C3721">
        <f>IFERROR(VLOOKUP(A3721,[1]Monitoramento_Base_somente_disp!$A:$J,6,FALSE),0)</f>
        <v>9257926</v>
      </c>
      <c r="D3721">
        <f>IFERROR(VLOOKUP(A3721,[1]Monitoramento_Base_somente_disp!$A:$J,7,FALSE),0)</f>
        <v>0</v>
      </c>
      <c r="E3721">
        <f>IFERROR(VLOOKUP(A3721,[1]Monitoramento_Base_somente_disp!$A:$J,8,FALSE),0)</f>
        <v>0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Não</v>
      </c>
      <c r="W3721" t="str">
        <f t="shared" si="352"/>
        <v>Não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115286</v>
      </c>
      <c r="C3722">
        <f>IFERROR(VLOOKUP(A3722,[1]Monitoramento_Base_somente_disp!$A:$J,6,FALSE),0)</f>
        <v>6970539</v>
      </c>
      <c r="D3722">
        <f>IFERROR(VLOOKUP(A3722,[1]Monitoramento_Base_somente_disp!$A:$J,7,FALSE),0)</f>
        <v>0</v>
      </c>
      <c r="E3722">
        <f>IFERROR(VLOOKUP(A3722,[1]Monitoramento_Base_somente_disp!$A:$J,8,FALSE),0)</f>
        <v>0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Não</v>
      </c>
      <c r="W3722" t="str">
        <f t="shared" si="352"/>
        <v>Não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1576</v>
      </c>
      <c r="C3723">
        <f>IFERROR(VLOOKUP(A3723,[1]Monitoramento_Base_somente_disp!$A:$J,6,FALSE),0)</f>
        <v>656088</v>
      </c>
      <c r="D3723">
        <f>IFERROR(VLOOKUP(A3723,[1]Monitoramento_Base_somente_disp!$A:$J,7,FALSE),0)</f>
        <v>0</v>
      </c>
      <c r="E3723">
        <f>IFERROR(VLOOKUP(A3723,[1]Monitoramento_Base_somente_disp!$A:$J,8,FALSE),0)</f>
        <v>0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Não</v>
      </c>
      <c r="W3723" t="str">
        <f t="shared" si="352"/>
        <v>Não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148379</v>
      </c>
      <c r="C3724">
        <f>IFERROR(VLOOKUP(A3724,[1]Monitoramento_Base_somente_disp!$A:$J,6,FALSE),0)</f>
        <v>42513911</v>
      </c>
      <c r="D3724">
        <f>IFERROR(VLOOKUP(A3724,[1]Monitoramento_Base_somente_disp!$A:$J,7,FALSE),0)</f>
        <v>0</v>
      </c>
      <c r="E3724">
        <f>IFERROR(VLOOKUP(A3724,[1]Monitoramento_Base_somente_disp!$A:$J,8,FALSE),0)</f>
        <v>0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Não</v>
      </c>
      <c r="W3724" t="str">
        <f t="shared" si="352"/>
        <v>Não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15046</v>
      </c>
      <c r="C3725">
        <f>IFERROR(VLOOKUP(A3725,[1]Monitoramento_Base_somente_disp!$A:$J,6,FALSE),0)</f>
        <v>880147</v>
      </c>
      <c r="D3725">
        <f>IFERROR(VLOOKUP(A3725,[1]Monitoramento_Base_somente_disp!$A:$J,7,FALSE),0)</f>
        <v>0</v>
      </c>
      <c r="E3725">
        <f>IFERROR(VLOOKUP(A3725,[1]Monitoramento_Base_somente_disp!$A:$J,8,FALSE),0)</f>
        <v>0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Não</v>
      </c>
      <c r="W3725" t="str">
        <f t="shared" si="352"/>
        <v>Não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24609</v>
      </c>
      <c r="C3726">
        <f>IFERROR(VLOOKUP(A3726,[1]Monitoramento_Base_somente_disp!$A:$J,6,FALSE),0)</f>
        <v>2445915</v>
      </c>
      <c r="D3726">
        <f>IFERROR(VLOOKUP(A3726,[1]Monitoramento_Base_somente_disp!$A:$J,7,FALSE),0)</f>
        <v>0</v>
      </c>
      <c r="E3726">
        <f>IFERROR(VLOOKUP(A3726,[1]Monitoramento_Base_somente_disp!$A:$J,8,FALSE),0)</f>
        <v>0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Não</v>
      </c>
      <c r="W3726" t="str">
        <f t="shared" si="352"/>
        <v>Não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203972</v>
      </c>
      <c r="C3727">
        <f>IFERROR(VLOOKUP(A3727,[1]Monitoramento_Base_somente_disp!$A:$J,6,FALSE),0)</f>
        <v>92182547</v>
      </c>
      <c r="D3727">
        <f>IFERROR(VLOOKUP(A3727,[1]Monitoramento_Base_somente_disp!$A:$J,7,FALSE),0)</f>
        <v>0</v>
      </c>
      <c r="E3727">
        <f>IFERROR(VLOOKUP(A3727,[1]Monitoramento_Base_somente_disp!$A:$J,8,FALSE),0)</f>
        <v>0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Não</v>
      </c>
      <c r="W3727" t="str">
        <f t="shared" si="352"/>
        <v>Não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181950</v>
      </c>
      <c r="D3729">
        <f>IFERROR(VLOOKUP(A3729,[1]Monitoramento_Base_somente_disp!$A:$J,7,FALSE),0)</f>
        <v>0</v>
      </c>
      <c r="E3729">
        <f>IFERROR(VLOOKUP(A3729,[1]Monitoramento_Base_somente_disp!$A:$J,8,FALSE),0)</f>
        <v>0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Não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33352</v>
      </c>
      <c r="C3731">
        <f>IFERROR(VLOOKUP(A3731,[1]Monitoramento_Base_somente_disp!$A:$J,6,FALSE),0)</f>
        <v>6182609</v>
      </c>
      <c r="D3731">
        <f>IFERROR(VLOOKUP(A3731,[1]Monitoramento_Base_somente_disp!$A:$J,7,FALSE),0)</f>
        <v>0</v>
      </c>
      <c r="E3731">
        <f>IFERROR(VLOOKUP(A3731,[1]Monitoramento_Base_somente_disp!$A:$J,8,FALSE),0)</f>
        <v>0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Não</v>
      </c>
      <c r="W3731" t="str">
        <f t="shared" si="352"/>
        <v>Não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1434</v>
      </c>
      <c r="C3732">
        <f>IFERROR(VLOOKUP(A3732,[1]Monitoramento_Base_somente_disp!$A:$J,6,FALSE),0)</f>
        <v>475457</v>
      </c>
      <c r="D3732">
        <f>IFERROR(VLOOKUP(A3732,[1]Monitoramento_Base_somente_disp!$A:$J,7,FALSE),0)</f>
        <v>0</v>
      </c>
      <c r="E3732">
        <f>IFERROR(VLOOKUP(A3732,[1]Monitoramento_Base_somente_disp!$A:$J,8,FALSE),0)</f>
        <v>0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Não</v>
      </c>
      <c r="W3732" t="str">
        <f t="shared" si="352"/>
        <v>Não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20980</v>
      </c>
      <c r="C3733">
        <f>IFERROR(VLOOKUP(A3733,[1]Monitoramento_Base_somente_disp!$A:$J,6,FALSE),0)</f>
        <v>9457721</v>
      </c>
      <c r="D3733">
        <f>IFERROR(VLOOKUP(A3733,[1]Monitoramento_Base_somente_disp!$A:$J,7,FALSE),0)</f>
        <v>0</v>
      </c>
      <c r="E3733">
        <f>IFERROR(VLOOKUP(A3733,[1]Monitoramento_Base_somente_disp!$A:$J,8,FALSE),0)</f>
        <v>0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Não</v>
      </c>
      <c r="W3733" t="str">
        <f t="shared" si="352"/>
        <v>Não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17862</v>
      </c>
      <c r="C3734">
        <f>IFERROR(VLOOKUP(A3734,[1]Monitoramento_Base_somente_disp!$A:$J,6,FALSE),0)</f>
        <v>1668697</v>
      </c>
      <c r="D3734">
        <f>IFERROR(VLOOKUP(A3734,[1]Monitoramento_Base_somente_disp!$A:$J,7,FALSE),0)</f>
        <v>0</v>
      </c>
      <c r="E3734">
        <f>IFERROR(VLOOKUP(A3734,[1]Monitoramento_Base_somente_disp!$A:$J,8,FALSE),0)</f>
        <v>0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Não</v>
      </c>
      <c r="W3734" t="str">
        <f t="shared" si="352"/>
        <v>Não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1375150</v>
      </c>
      <c r="D3735">
        <f>IFERROR(VLOOKUP(A3735,[1]Monitoramento_Base_somente_disp!$A:$J,7,FALSE),0)</f>
        <v>0</v>
      </c>
      <c r="E3735">
        <f>IFERROR(VLOOKUP(A3735,[1]Monitoramento_Base_somente_disp!$A:$J,8,FALSE),0)</f>
        <v>0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Não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28159</v>
      </c>
      <c r="C3736">
        <f>IFERROR(VLOOKUP(A3736,[1]Monitoramento_Base_somente_disp!$A:$J,6,FALSE),0)</f>
        <v>2735101</v>
      </c>
      <c r="D3736">
        <f>IFERROR(VLOOKUP(A3736,[1]Monitoramento_Base_somente_disp!$A:$J,7,FALSE),0)</f>
        <v>0</v>
      </c>
      <c r="E3736">
        <f>IFERROR(VLOOKUP(A3736,[1]Monitoramento_Base_somente_disp!$A:$J,8,FALSE),0)</f>
        <v>0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Não</v>
      </c>
      <c r="W3736" t="str">
        <f t="shared" si="352"/>
        <v>Não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39632</v>
      </c>
      <c r="C3737">
        <f>IFERROR(VLOOKUP(A3737,[1]Monitoramento_Base_somente_disp!$A:$J,6,FALSE),0)</f>
        <v>1893644</v>
      </c>
      <c r="D3737">
        <f>IFERROR(VLOOKUP(A3737,[1]Monitoramento_Base_somente_disp!$A:$J,7,FALSE),0)</f>
        <v>0</v>
      </c>
      <c r="E3737">
        <f>IFERROR(VLOOKUP(A3737,[1]Monitoramento_Base_somente_disp!$A:$J,8,FALSE),0)</f>
        <v>0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Não</v>
      </c>
      <c r="W3737" t="str">
        <f t="shared" si="352"/>
        <v>Não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16835</v>
      </c>
      <c r="C3738">
        <f>IFERROR(VLOOKUP(A3738,[1]Monitoramento_Base_somente_disp!$A:$J,6,FALSE),0)</f>
        <v>36084563</v>
      </c>
      <c r="D3738">
        <f>IFERROR(VLOOKUP(A3738,[1]Monitoramento_Base_somente_disp!$A:$J,7,FALSE),0)</f>
        <v>0</v>
      </c>
      <c r="E3738">
        <f>IFERROR(VLOOKUP(A3738,[1]Monitoramento_Base_somente_disp!$A:$J,8,FALSE),0)</f>
        <v>0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Não</v>
      </c>
      <c r="W3738" t="str">
        <f t="shared" si="352"/>
        <v>Não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164875</v>
      </c>
      <c r="D3739">
        <f>IFERROR(VLOOKUP(A3739,[1]Monitoramento_Base_somente_disp!$A:$J,7,FALSE),0)</f>
        <v>0</v>
      </c>
      <c r="E3739">
        <f>IFERROR(VLOOKUP(A3739,[1]Monitoramento_Base_somente_disp!$A:$J,8,FALSE),0)</f>
        <v>0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Não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6279</v>
      </c>
      <c r="C3740">
        <f>IFERROR(VLOOKUP(A3740,[1]Monitoramento_Base_somente_disp!$A:$J,6,FALSE),0)</f>
        <v>628707869</v>
      </c>
      <c r="D3740">
        <f>IFERROR(VLOOKUP(A3740,[1]Monitoramento_Base_somente_disp!$A:$J,7,FALSE),0)</f>
        <v>0</v>
      </c>
      <c r="E3740">
        <f>IFERROR(VLOOKUP(A3740,[1]Monitoramento_Base_somente_disp!$A:$J,8,FALSE),0)</f>
        <v>0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Não</v>
      </c>
      <c r="W3740" t="str">
        <f t="shared" si="352"/>
        <v>Não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3625674</v>
      </c>
      <c r="D3741">
        <f>IFERROR(VLOOKUP(A3741,[1]Monitoramento_Base_somente_disp!$A:$J,7,FALSE),0)</f>
        <v>0</v>
      </c>
      <c r="E3741">
        <f>IFERROR(VLOOKUP(A3741,[1]Monitoramento_Base_somente_disp!$A:$J,8,FALSE),0)</f>
        <v>0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Não</v>
      </c>
      <c r="W3741" t="str">
        <f t="shared" si="352"/>
        <v>Não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0</v>
      </c>
      <c r="C3742">
        <f>IFERROR(VLOOKUP(A3742,[1]Monitoramento_Base_somente_disp!$A:$J,6,FALSE),0)</f>
        <v>1465550</v>
      </c>
      <c r="D3742">
        <f>IFERROR(VLOOKUP(A3742,[1]Monitoramento_Base_somente_disp!$A:$J,7,FALSE),0)</f>
        <v>0</v>
      </c>
      <c r="E3742">
        <f>IFERROR(VLOOKUP(A3742,[1]Monitoramento_Base_somente_disp!$A:$J,8,FALSE),0)</f>
        <v>0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Não</v>
      </c>
      <c r="U3742" t="str">
        <f t="shared" si="350"/>
        <v>Sim</v>
      </c>
      <c r="V3742" t="str">
        <f t="shared" si="351"/>
        <v>Não</v>
      </c>
      <c r="W3742" t="str">
        <f t="shared" si="352"/>
        <v>Não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11237</v>
      </c>
      <c r="C3743">
        <f>IFERROR(VLOOKUP(A3743,[1]Monitoramento_Base_somente_disp!$A:$J,6,FALSE),0)</f>
        <v>25151044</v>
      </c>
      <c r="D3743">
        <f>IFERROR(VLOOKUP(A3743,[1]Monitoramento_Base_somente_disp!$A:$J,7,FALSE),0)</f>
        <v>0</v>
      </c>
      <c r="E3743">
        <f>IFERROR(VLOOKUP(A3743,[1]Monitoramento_Base_somente_disp!$A:$J,8,FALSE),0)</f>
        <v>0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Não</v>
      </c>
      <c r="W3743" t="str">
        <f t="shared" si="352"/>
        <v>Não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24972</v>
      </c>
      <c r="C3745">
        <f>IFERROR(VLOOKUP(A3745,[1]Monitoramento_Base_somente_disp!$A:$J,6,FALSE),0)</f>
        <v>182006080</v>
      </c>
      <c r="D3745">
        <f>IFERROR(VLOOKUP(A3745,[1]Monitoramento_Base_somente_disp!$A:$J,7,FALSE),0)</f>
        <v>0</v>
      </c>
      <c r="E3745">
        <f>IFERROR(VLOOKUP(A3745,[1]Monitoramento_Base_somente_disp!$A:$J,8,FALSE),0)</f>
        <v>0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Não</v>
      </c>
      <c r="W3745" t="str">
        <f t="shared" si="352"/>
        <v>Não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1852645</v>
      </c>
      <c r="D3746">
        <f>IFERROR(VLOOKUP(A3746,[1]Monitoramento_Base_somente_disp!$A:$J,7,FALSE),0)</f>
        <v>0</v>
      </c>
      <c r="E3746">
        <f>IFERROR(VLOOKUP(A3746,[1]Monitoramento_Base_somente_disp!$A:$J,8,FALSE),0)</f>
        <v>0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Não</v>
      </c>
      <c r="W3746" t="str">
        <f t="shared" si="352"/>
        <v>Não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49000220</v>
      </c>
      <c r="D3747">
        <f>IFERROR(VLOOKUP(A3747,[1]Monitoramento_Base_somente_disp!$A:$J,7,FALSE),0)</f>
        <v>0</v>
      </c>
      <c r="E3747">
        <f>IFERROR(VLOOKUP(A3747,[1]Monitoramento_Base_somente_disp!$A:$J,8,FALSE),0)</f>
        <v>0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Não</v>
      </c>
      <c r="W3747" t="str">
        <f t="shared" si="352"/>
        <v>Não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28263</v>
      </c>
      <c r="C3748">
        <f>IFERROR(VLOOKUP(A3748,[1]Monitoramento_Base_somente_disp!$A:$J,6,FALSE),0)</f>
        <v>5569098</v>
      </c>
      <c r="D3748">
        <f>IFERROR(VLOOKUP(A3748,[1]Monitoramento_Base_somente_disp!$A:$J,7,FALSE),0)</f>
        <v>0</v>
      </c>
      <c r="E3748">
        <f>IFERROR(VLOOKUP(A3748,[1]Monitoramento_Base_somente_disp!$A:$J,8,FALSE),0)</f>
        <v>0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Não</v>
      </c>
      <c r="W3748" t="str">
        <f t="shared" si="352"/>
        <v>Não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153920</v>
      </c>
      <c r="C3749">
        <f>IFERROR(VLOOKUP(A3749,[1]Monitoramento_Base_somente_disp!$A:$J,6,FALSE),0)</f>
        <v>192230790</v>
      </c>
      <c r="D3749">
        <f>IFERROR(VLOOKUP(A3749,[1]Monitoramento_Base_somente_disp!$A:$J,7,FALSE),0)</f>
        <v>0</v>
      </c>
      <c r="E3749">
        <f>IFERROR(VLOOKUP(A3749,[1]Monitoramento_Base_somente_disp!$A:$J,8,FALSE),0)</f>
        <v>0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Não</v>
      </c>
      <c r="W3749" t="str">
        <f t="shared" si="352"/>
        <v>Não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71193</v>
      </c>
      <c r="C3750">
        <f>IFERROR(VLOOKUP(A3750,[1]Monitoramento_Base_somente_disp!$A:$J,6,FALSE),0)</f>
        <v>124620226</v>
      </c>
      <c r="D3750">
        <f>IFERROR(VLOOKUP(A3750,[1]Monitoramento_Base_somente_disp!$A:$J,7,FALSE),0)</f>
        <v>0</v>
      </c>
      <c r="E3750">
        <f>IFERROR(VLOOKUP(A3750,[1]Monitoramento_Base_somente_disp!$A:$J,8,FALSE),0)</f>
        <v>0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Não</v>
      </c>
      <c r="W3750" t="str">
        <f t="shared" si="352"/>
        <v>Não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0</v>
      </c>
      <c r="O3751">
        <f>IFERROR(VLOOKUP(A3751,[3]Sheet1!$A:$G,3,FALSE),0)</f>
        <v>0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Não</v>
      </c>
      <c r="U3751" t="str">
        <f t="shared" si="350"/>
        <v>Não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5460</v>
      </c>
      <c r="C3752">
        <f>IFERROR(VLOOKUP(A3752,[1]Monitoramento_Base_somente_disp!$A:$J,6,FALSE),0)</f>
        <v>1002620</v>
      </c>
      <c r="D3752">
        <f>IFERROR(VLOOKUP(A3752,[1]Monitoramento_Base_somente_disp!$A:$J,7,FALSE),0)</f>
        <v>0</v>
      </c>
      <c r="E3752">
        <f>IFERROR(VLOOKUP(A3752,[1]Monitoramento_Base_somente_disp!$A:$J,8,FALSE),0)</f>
        <v>0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Não</v>
      </c>
      <c r="W3752" t="str">
        <f t="shared" si="352"/>
        <v>Não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4812375</v>
      </c>
      <c r="D3753">
        <f>IFERROR(VLOOKUP(A3753,[1]Monitoramento_Base_somente_disp!$A:$J,7,FALSE),0)</f>
        <v>0</v>
      </c>
      <c r="E3753">
        <f>IFERROR(VLOOKUP(A3753,[1]Monitoramento_Base_somente_disp!$A:$J,8,FALSE),0)</f>
        <v>0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Não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127580</v>
      </c>
      <c r="C3754">
        <f>IFERROR(VLOOKUP(A3754,[1]Monitoramento_Base_somente_disp!$A:$J,6,FALSE),0)</f>
        <v>35215975</v>
      </c>
      <c r="D3754">
        <f>IFERROR(VLOOKUP(A3754,[1]Monitoramento_Base_somente_disp!$A:$J,7,FALSE),0)</f>
        <v>0</v>
      </c>
      <c r="E3754">
        <f>IFERROR(VLOOKUP(A3754,[1]Monitoramento_Base_somente_disp!$A:$J,8,FALSE),0)</f>
        <v>0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Não</v>
      </c>
      <c r="W3754" t="str">
        <f t="shared" si="352"/>
        <v>Não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18668</v>
      </c>
      <c r="C3755">
        <f>IFERROR(VLOOKUP(A3755,[1]Monitoramento_Base_somente_disp!$A:$J,6,FALSE),0)</f>
        <v>3866926</v>
      </c>
      <c r="D3755">
        <f>IFERROR(VLOOKUP(A3755,[1]Monitoramento_Base_somente_disp!$A:$J,7,FALSE),0)</f>
        <v>0</v>
      </c>
      <c r="E3755">
        <f>IFERROR(VLOOKUP(A3755,[1]Monitoramento_Base_somente_disp!$A:$J,8,FALSE),0)</f>
        <v>0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Não</v>
      </c>
      <c r="W3755" t="str">
        <f t="shared" si="352"/>
        <v>Não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30000</v>
      </c>
      <c r="D3756">
        <f>IFERROR(VLOOKUP(A3756,[1]Monitoramento_Base_somente_disp!$A:$J,7,FALSE),0)</f>
        <v>0</v>
      </c>
      <c r="E3756">
        <f>IFERROR(VLOOKUP(A3756,[1]Monitoramento_Base_somente_disp!$A:$J,8,FALSE),0)</f>
        <v>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Não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2955975</v>
      </c>
      <c r="D3757">
        <f>IFERROR(VLOOKUP(A3757,[1]Monitoramento_Base_somente_disp!$A:$J,7,FALSE),0)</f>
        <v>0</v>
      </c>
      <c r="E3757">
        <f>IFERROR(VLOOKUP(A3757,[1]Monitoramento_Base_somente_disp!$A:$J,8,FALSE),0)</f>
        <v>0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Não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1050</v>
      </c>
      <c r="C3759">
        <f>IFERROR(VLOOKUP(A3759,[1]Monitoramento_Base_somente_disp!$A:$J,6,FALSE),0)</f>
        <v>207042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2054</v>
      </c>
      <c r="C3760">
        <f>IFERROR(VLOOKUP(A3760,[1]Monitoramento_Base_somente_disp!$A:$J,6,FALSE),0)</f>
        <v>9389744</v>
      </c>
      <c r="D3760">
        <f>IFERROR(VLOOKUP(A3760,[1]Monitoramento_Base_somente_disp!$A:$J,7,FALSE),0)</f>
        <v>0</v>
      </c>
      <c r="E3760">
        <f>IFERROR(VLOOKUP(A3760,[1]Monitoramento_Base_somente_disp!$A:$J,8,FALSE),0)</f>
        <v>0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Não</v>
      </c>
      <c r="W3760" t="str">
        <f t="shared" si="352"/>
        <v>Não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16217</v>
      </c>
      <c r="C3761">
        <f>IFERROR(VLOOKUP(A3761,[1]Monitoramento_Base_somente_disp!$A:$J,6,FALSE),0)</f>
        <v>9389197</v>
      </c>
      <c r="D3761">
        <f>IFERROR(VLOOKUP(A3761,[1]Monitoramento_Base_somente_disp!$A:$J,7,FALSE),0)</f>
        <v>0</v>
      </c>
      <c r="E3761">
        <f>IFERROR(VLOOKUP(A3761,[1]Monitoramento_Base_somente_disp!$A:$J,8,FALSE),0)</f>
        <v>0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Não</v>
      </c>
      <c r="W3761" t="str">
        <f t="shared" si="352"/>
        <v>Não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10822</v>
      </c>
      <c r="C3762">
        <f>IFERROR(VLOOKUP(A3762,[1]Monitoramento_Base_somente_disp!$A:$J,6,FALSE),0)</f>
        <v>680008</v>
      </c>
      <c r="D3762">
        <f>IFERROR(VLOOKUP(A3762,[1]Monitoramento_Base_somente_disp!$A:$J,7,FALSE),0)</f>
        <v>0</v>
      </c>
      <c r="E3762">
        <f>IFERROR(VLOOKUP(A3762,[1]Monitoramento_Base_somente_disp!$A:$J,8,FALSE),0)</f>
        <v>0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Não</v>
      </c>
      <c r="W3762" t="str">
        <f t="shared" si="352"/>
        <v>Não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848025</v>
      </c>
      <c r="D3763">
        <f>IFERROR(VLOOKUP(A3763,[1]Monitoramento_Base_somente_disp!$A:$J,7,FALSE),0)</f>
        <v>0</v>
      </c>
      <c r="E3763">
        <f>IFERROR(VLOOKUP(A3763,[1]Monitoramento_Base_somente_disp!$A:$J,8,FALSE),0)</f>
        <v>0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Não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18322</v>
      </c>
      <c r="C3764">
        <f>IFERROR(VLOOKUP(A3764,[1]Monitoramento_Base_somente_disp!$A:$J,6,FALSE),0)</f>
        <v>24593735</v>
      </c>
      <c r="D3764">
        <f>IFERROR(VLOOKUP(A3764,[1]Monitoramento_Base_somente_disp!$A:$J,7,FALSE),0)</f>
        <v>0</v>
      </c>
      <c r="E3764">
        <f>IFERROR(VLOOKUP(A3764,[1]Monitoramento_Base_somente_disp!$A:$J,8,FALSE),0)</f>
        <v>0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Não</v>
      </c>
      <c r="W3764" t="str">
        <f t="shared" si="352"/>
        <v>Não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20132</v>
      </c>
      <c r="C3766">
        <f>IFERROR(VLOOKUP(A3766,[1]Monitoramento_Base_somente_disp!$A:$J,6,FALSE),0)</f>
        <v>10815179</v>
      </c>
      <c r="D3766">
        <f>IFERROR(VLOOKUP(A3766,[1]Monitoramento_Base_somente_disp!$A:$J,7,FALSE),0)</f>
        <v>0</v>
      </c>
      <c r="E3766">
        <f>IFERROR(VLOOKUP(A3766,[1]Monitoramento_Base_somente_disp!$A:$J,8,FALSE),0)</f>
        <v>0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Não</v>
      </c>
      <c r="W3766" t="str">
        <f t="shared" si="352"/>
        <v>Não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8319500</v>
      </c>
      <c r="D3767">
        <f>IFERROR(VLOOKUP(A3767,[1]Monitoramento_Base_somente_disp!$A:$J,7,FALSE),0)</f>
        <v>0</v>
      </c>
      <c r="E3767">
        <f>IFERROR(VLOOKUP(A3767,[1]Monitoramento_Base_somente_disp!$A:$J,8,FALSE),0)</f>
        <v>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Não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48343</v>
      </c>
      <c r="C3768">
        <f>IFERROR(VLOOKUP(A3768,[1]Monitoramento_Base_somente_disp!$A:$J,6,FALSE),0)</f>
        <v>3724890</v>
      </c>
      <c r="D3768">
        <f>IFERROR(VLOOKUP(A3768,[1]Monitoramento_Base_somente_disp!$A:$J,7,FALSE),0)</f>
        <v>0</v>
      </c>
      <c r="E3768">
        <f>IFERROR(VLOOKUP(A3768,[1]Monitoramento_Base_somente_disp!$A:$J,8,FALSE),0)</f>
        <v>0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Não</v>
      </c>
      <c r="W3768" t="str">
        <f t="shared" si="352"/>
        <v>Não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7888</v>
      </c>
      <c r="C3771">
        <f>IFERROR(VLOOKUP(A3771,[1]Monitoramento_Base_somente_disp!$A:$J,6,FALSE),0)</f>
        <v>1133584</v>
      </c>
      <c r="D3771">
        <f>IFERROR(VLOOKUP(A3771,[1]Monitoramento_Base_somente_disp!$A:$J,7,FALSE),0)</f>
        <v>0</v>
      </c>
      <c r="E3771">
        <f>IFERROR(VLOOKUP(A3771,[1]Monitoramento_Base_somente_disp!$A:$J,8,FALSE),0)</f>
        <v>0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Não</v>
      </c>
      <c r="W3771" t="str">
        <f t="shared" si="358"/>
        <v>Não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20967</v>
      </c>
      <c r="C3772">
        <f>IFERROR(VLOOKUP(A3772,[1]Monitoramento_Base_somente_disp!$A:$J,6,FALSE),0)</f>
        <v>1810372</v>
      </c>
      <c r="D3772">
        <f>IFERROR(VLOOKUP(A3772,[1]Monitoramento_Base_somente_disp!$A:$J,7,FALSE),0)</f>
        <v>0</v>
      </c>
      <c r="E3772">
        <f>IFERROR(VLOOKUP(A3772,[1]Monitoramento_Base_somente_disp!$A:$J,8,FALSE),0)</f>
        <v>0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Não</v>
      </c>
      <c r="W3772" t="str">
        <f t="shared" si="358"/>
        <v>Não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1149</v>
      </c>
      <c r="C3773">
        <f>IFERROR(VLOOKUP(A3773,[1]Monitoramento_Base_somente_disp!$A:$J,6,FALSE),0)</f>
        <v>283953</v>
      </c>
      <c r="D3773">
        <f>IFERROR(VLOOKUP(A3773,[1]Monitoramento_Base_somente_disp!$A:$J,7,FALSE),0)</f>
        <v>0</v>
      </c>
      <c r="E3773">
        <f>IFERROR(VLOOKUP(A3773,[1]Monitoramento_Base_somente_disp!$A:$J,8,FALSE),0)</f>
        <v>0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Não</v>
      </c>
      <c r="W3773" t="str">
        <f t="shared" si="358"/>
        <v>Não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2507200</v>
      </c>
      <c r="D3774">
        <f>IFERROR(VLOOKUP(A3774,[1]Monitoramento_Base_somente_disp!$A:$J,7,FALSE),0)</f>
        <v>0</v>
      </c>
      <c r="E3774">
        <f>IFERROR(VLOOKUP(A3774,[1]Monitoramento_Base_somente_disp!$A:$J,8,FALSE),0)</f>
        <v>0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Não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1937000</v>
      </c>
      <c r="D3775">
        <f>IFERROR(VLOOKUP(A3775,[1]Monitoramento_Base_somente_disp!$A:$J,7,FALSE),0)</f>
        <v>0</v>
      </c>
      <c r="E3775">
        <f>IFERROR(VLOOKUP(A3775,[1]Monitoramento_Base_somente_disp!$A:$J,8,FALSE),0)</f>
        <v>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Não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8</v>
      </c>
      <c r="C3776">
        <f>IFERROR(VLOOKUP(A3776,[1]Monitoramento_Base_somente_disp!$A:$J,6,FALSE),0)</f>
        <v>600820</v>
      </c>
      <c r="D3776">
        <f>IFERROR(VLOOKUP(A3776,[1]Monitoramento_Base_somente_disp!$A:$J,7,FALSE),0)</f>
        <v>0</v>
      </c>
      <c r="E3776">
        <f>IFERROR(VLOOKUP(A3776,[1]Monitoramento_Base_somente_disp!$A:$J,8,FALSE),0)</f>
        <v>0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Não</v>
      </c>
      <c r="W3776" t="str">
        <f t="shared" si="358"/>
        <v>Não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1943525</v>
      </c>
      <c r="D3777">
        <f>IFERROR(VLOOKUP(A3777,[1]Monitoramento_Base_somente_disp!$A:$J,7,FALSE),0)</f>
        <v>0</v>
      </c>
      <c r="E3777">
        <f>IFERROR(VLOOKUP(A3777,[1]Monitoramento_Base_somente_disp!$A:$J,8,FALSE),0)</f>
        <v>0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Não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74149</v>
      </c>
      <c r="C3778">
        <f>IFERROR(VLOOKUP(A3778,[1]Monitoramento_Base_somente_disp!$A:$J,6,FALSE),0)</f>
        <v>5187596</v>
      </c>
      <c r="D3778">
        <f>IFERROR(VLOOKUP(A3778,[1]Monitoramento_Base_somente_disp!$A:$J,7,FALSE),0)</f>
        <v>0</v>
      </c>
      <c r="E3778">
        <f>IFERROR(VLOOKUP(A3778,[1]Monitoramento_Base_somente_disp!$A:$J,8,FALSE),0)</f>
        <v>0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Não</v>
      </c>
      <c r="W3778" t="str">
        <f t="shared" si="358"/>
        <v>Não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1168</v>
      </c>
      <c r="C3779">
        <f>IFERROR(VLOOKUP(A3779,[1]Monitoramento_Base_somente_disp!$A:$J,6,FALSE),0)</f>
        <v>958320</v>
      </c>
      <c r="D3779">
        <f>IFERROR(VLOOKUP(A3779,[1]Monitoramento_Base_somente_disp!$A:$J,7,FALSE),0)</f>
        <v>0</v>
      </c>
      <c r="E3779">
        <f>IFERROR(VLOOKUP(A3779,[1]Monitoramento_Base_somente_disp!$A:$J,8,FALSE),0)</f>
        <v>0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Não</v>
      </c>
      <c r="W3779" t="str">
        <f t="shared" si="358"/>
        <v>Não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18668</v>
      </c>
      <c r="C3780">
        <f>IFERROR(VLOOKUP(A3780,[1]Monitoramento_Base_somente_disp!$A:$J,6,FALSE),0)</f>
        <v>2600685</v>
      </c>
      <c r="D3780">
        <f>IFERROR(VLOOKUP(A3780,[1]Monitoramento_Base_somente_disp!$A:$J,7,FALSE),0)</f>
        <v>0</v>
      </c>
      <c r="E3780">
        <f>IFERROR(VLOOKUP(A3780,[1]Monitoramento_Base_somente_disp!$A:$J,8,FALSE),0)</f>
        <v>0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Não</v>
      </c>
      <c r="W3780" t="str">
        <f t="shared" si="358"/>
        <v>Não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60100</v>
      </c>
      <c r="D3781">
        <f>IFERROR(VLOOKUP(A3781,[1]Monitoramento_Base_somente_disp!$A:$J,7,FALSE),0)</f>
        <v>0</v>
      </c>
      <c r="E3781">
        <f>IFERROR(VLOOKUP(A3781,[1]Monitoramento_Base_somente_disp!$A:$J,8,FALSE),0)</f>
        <v>0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Não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21143</v>
      </c>
      <c r="C3782">
        <f>IFERROR(VLOOKUP(A3782,[1]Monitoramento_Base_somente_disp!$A:$J,6,FALSE),0)</f>
        <v>646527</v>
      </c>
      <c r="D3782">
        <f>IFERROR(VLOOKUP(A3782,[1]Monitoramento_Base_somente_disp!$A:$J,7,FALSE),0)</f>
        <v>0</v>
      </c>
      <c r="E3782">
        <f>IFERROR(VLOOKUP(A3782,[1]Monitoramento_Base_somente_disp!$A:$J,8,FALSE),0)</f>
        <v>0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Não</v>
      </c>
      <c r="W3782" t="str">
        <f t="shared" si="358"/>
        <v>Não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388925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111814</v>
      </c>
      <c r="C3785">
        <f>IFERROR(VLOOKUP(A3785,[1]Monitoramento_Base_somente_disp!$A:$J,6,FALSE),0)</f>
        <v>11746146</v>
      </c>
      <c r="D3785">
        <f>IFERROR(VLOOKUP(A3785,[1]Monitoramento_Base_somente_disp!$A:$J,7,FALSE),0)</f>
        <v>0</v>
      </c>
      <c r="E3785">
        <f>IFERROR(VLOOKUP(A3785,[1]Monitoramento_Base_somente_disp!$A:$J,8,FALSE),0)</f>
        <v>0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Não</v>
      </c>
      <c r="W3785" t="str">
        <f t="shared" si="358"/>
        <v>Não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1713675</v>
      </c>
      <c r="D3786">
        <f>IFERROR(VLOOKUP(A3786,[1]Monitoramento_Base_somente_disp!$A:$J,7,FALSE),0)</f>
        <v>0</v>
      </c>
      <c r="E3786">
        <f>IFERROR(VLOOKUP(A3786,[1]Monitoramento_Base_somente_disp!$A:$J,8,FALSE),0)</f>
        <v>0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Não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3203</v>
      </c>
      <c r="C3787">
        <f>IFERROR(VLOOKUP(A3787,[1]Monitoramento_Base_somente_disp!$A:$J,6,FALSE),0)</f>
        <v>2191494</v>
      </c>
      <c r="D3787">
        <f>IFERROR(VLOOKUP(A3787,[1]Monitoramento_Base_somente_disp!$A:$J,7,FALSE),0)</f>
        <v>0</v>
      </c>
      <c r="E3787">
        <f>IFERROR(VLOOKUP(A3787,[1]Monitoramento_Base_somente_disp!$A:$J,8,FALSE),0)</f>
        <v>0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Não</v>
      </c>
      <c r="W3787" t="str">
        <f t="shared" si="358"/>
        <v>Não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6539</v>
      </c>
      <c r="C3788">
        <f>IFERROR(VLOOKUP(A3788,[1]Monitoramento_Base_somente_disp!$A:$J,6,FALSE),0)</f>
        <v>7669492</v>
      </c>
      <c r="D3788">
        <f>IFERROR(VLOOKUP(A3788,[1]Monitoramento_Base_somente_disp!$A:$J,7,FALSE),0)</f>
        <v>0</v>
      </c>
      <c r="E3788">
        <f>IFERROR(VLOOKUP(A3788,[1]Monitoramento_Base_somente_disp!$A:$J,8,FALSE),0)</f>
        <v>0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Não</v>
      </c>
      <c r="W3788" t="str">
        <f t="shared" si="358"/>
        <v>Não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597</v>
      </c>
      <c r="C3793">
        <f>IFERROR(VLOOKUP(A3793,[1]Monitoramento_Base_somente_disp!$A:$J,6,FALSE),0)</f>
        <v>7982363</v>
      </c>
      <c r="D3793">
        <f>IFERROR(VLOOKUP(A3793,[1]Monitoramento_Base_somente_disp!$A:$J,7,FALSE),0)</f>
        <v>0</v>
      </c>
      <c r="E3793">
        <f>IFERROR(VLOOKUP(A3793,[1]Monitoramento_Base_somente_disp!$A:$J,8,FALSE),0)</f>
        <v>0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Não</v>
      </c>
      <c r="W3793" t="str">
        <f t="shared" si="358"/>
        <v>Não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12500</v>
      </c>
      <c r="D3794">
        <f>IFERROR(VLOOKUP(A3794,[1]Monitoramento_Base_somente_disp!$A:$J,7,FALSE),0)</f>
        <v>0</v>
      </c>
      <c r="E3794">
        <f>IFERROR(VLOOKUP(A3794,[1]Monitoramento_Base_somente_disp!$A:$J,8,FALSE),0)</f>
        <v>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Não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1724613</v>
      </c>
      <c r="D3796">
        <f>IFERROR(VLOOKUP(A3796,[1]Monitoramento_Base_somente_disp!$A:$J,7,FALSE),0)</f>
        <v>0</v>
      </c>
      <c r="E3796">
        <f>IFERROR(VLOOKUP(A3796,[1]Monitoramento_Base_somente_disp!$A:$J,8,FALSE),0)</f>
        <v>0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Não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956175</v>
      </c>
      <c r="D3797">
        <f>IFERROR(VLOOKUP(A3797,[1]Monitoramento_Base_somente_disp!$A:$J,7,FALSE),0)</f>
        <v>0</v>
      </c>
      <c r="E3797">
        <f>IFERROR(VLOOKUP(A3797,[1]Monitoramento_Base_somente_disp!$A:$J,8,FALSE),0)</f>
        <v>0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Não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27212</v>
      </c>
      <c r="C3799">
        <f>IFERROR(VLOOKUP(A3799,[1]Monitoramento_Base_somente_disp!$A:$J,6,FALSE),0)</f>
        <v>1365675</v>
      </c>
      <c r="D3799">
        <f>IFERROR(VLOOKUP(A3799,[1]Monitoramento_Base_somente_disp!$A:$J,7,FALSE),0)</f>
        <v>0</v>
      </c>
      <c r="E3799">
        <f>IFERROR(VLOOKUP(A3799,[1]Monitoramento_Base_somente_disp!$A:$J,8,FALSE),0)</f>
        <v>0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Não</v>
      </c>
      <c r="W3799" t="str">
        <f t="shared" si="358"/>
        <v>Não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1493</v>
      </c>
      <c r="C3801">
        <f>IFERROR(VLOOKUP(A3801,[1]Monitoramento_Base_somente_disp!$A:$J,6,FALSE),0)</f>
        <v>934938</v>
      </c>
      <c r="D3801">
        <f>IFERROR(VLOOKUP(A3801,[1]Monitoramento_Base_somente_disp!$A:$J,7,FALSE),0)</f>
        <v>0</v>
      </c>
      <c r="E3801">
        <f>IFERROR(VLOOKUP(A3801,[1]Monitoramento_Base_somente_disp!$A:$J,8,FALSE),0)</f>
        <v>0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Não</v>
      </c>
      <c r="W3801" t="str">
        <f t="shared" si="358"/>
        <v>Não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32571</v>
      </c>
      <c r="C3802">
        <f>IFERROR(VLOOKUP(A3802,[1]Monitoramento_Base_somente_disp!$A:$J,6,FALSE),0)</f>
        <v>5264826</v>
      </c>
      <c r="D3802">
        <f>IFERROR(VLOOKUP(A3802,[1]Monitoramento_Base_somente_disp!$A:$J,7,FALSE),0)</f>
        <v>0</v>
      </c>
      <c r="E3802">
        <f>IFERROR(VLOOKUP(A3802,[1]Monitoramento_Base_somente_disp!$A:$J,8,FALSE),0)</f>
        <v>0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Não</v>
      </c>
      <c r="W3802" t="str">
        <f t="shared" si="358"/>
        <v>Não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14474</v>
      </c>
      <c r="C3803">
        <f>IFERROR(VLOOKUP(A3803,[1]Monitoramento_Base_somente_disp!$A:$J,6,FALSE),0)</f>
        <v>1652197</v>
      </c>
      <c r="D3803">
        <f>IFERROR(VLOOKUP(A3803,[1]Monitoramento_Base_somente_disp!$A:$J,7,FALSE),0)</f>
        <v>0</v>
      </c>
      <c r="E3803">
        <f>IFERROR(VLOOKUP(A3803,[1]Monitoramento_Base_somente_disp!$A:$J,8,FALSE),0)</f>
        <v>0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Não</v>
      </c>
      <c r="W3803" t="str">
        <f t="shared" si="358"/>
        <v>Não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23447</v>
      </c>
      <c r="C3804">
        <f>IFERROR(VLOOKUP(A3804,[1]Monitoramento_Base_somente_disp!$A:$J,6,FALSE),0)</f>
        <v>2953406</v>
      </c>
      <c r="D3804">
        <f>IFERROR(VLOOKUP(A3804,[1]Monitoramento_Base_somente_disp!$A:$J,7,FALSE),0)</f>
        <v>0</v>
      </c>
      <c r="E3804">
        <f>IFERROR(VLOOKUP(A3804,[1]Monitoramento_Base_somente_disp!$A:$J,8,FALSE),0)</f>
        <v>0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Não</v>
      </c>
      <c r="W3804" t="str">
        <f t="shared" si="358"/>
        <v>Não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1766</v>
      </c>
      <c r="C3805">
        <f>IFERROR(VLOOKUP(A3805,[1]Monitoramento_Base_somente_disp!$A:$J,6,FALSE),0)</f>
        <v>1225263</v>
      </c>
      <c r="D3805">
        <f>IFERROR(VLOOKUP(A3805,[1]Monitoramento_Base_somente_disp!$A:$J,7,FALSE),0)</f>
        <v>0</v>
      </c>
      <c r="E3805">
        <f>IFERROR(VLOOKUP(A3805,[1]Monitoramento_Base_somente_disp!$A:$J,8,FALSE),0)</f>
        <v>0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Não</v>
      </c>
      <c r="W3805" t="str">
        <f t="shared" si="358"/>
        <v>Não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1251</v>
      </c>
      <c r="C3806">
        <f>IFERROR(VLOOKUP(A3806,[1]Monitoramento_Base_somente_disp!$A:$J,6,FALSE),0)</f>
        <v>1434215</v>
      </c>
      <c r="D3806">
        <f>IFERROR(VLOOKUP(A3806,[1]Monitoramento_Base_somente_disp!$A:$J,7,FALSE),0)</f>
        <v>0</v>
      </c>
      <c r="E3806">
        <f>IFERROR(VLOOKUP(A3806,[1]Monitoramento_Base_somente_disp!$A:$J,8,FALSE),0)</f>
        <v>0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Não</v>
      </c>
      <c r="W3806" t="str">
        <f t="shared" si="358"/>
        <v>Não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5434</v>
      </c>
      <c r="C3808">
        <f>IFERROR(VLOOKUP(A3808,[1]Monitoramento_Base_somente_disp!$A:$J,6,FALSE),0)</f>
        <v>3200431</v>
      </c>
      <c r="D3808">
        <f>IFERROR(VLOOKUP(A3808,[1]Monitoramento_Base_somente_disp!$A:$J,7,FALSE),0)</f>
        <v>0</v>
      </c>
      <c r="E3808">
        <f>IFERROR(VLOOKUP(A3808,[1]Monitoramento_Base_somente_disp!$A:$J,8,FALSE),0)</f>
        <v>0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Não</v>
      </c>
      <c r="W3808" t="str">
        <f t="shared" si="358"/>
        <v>Não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10419</v>
      </c>
      <c r="C3809">
        <f>IFERROR(VLOOKUP(A3809,[1]Monitoramento_Base_somente_disp!$A:$J,6,FALSE),0)</f>
        <v>3254400</v>
      </c>
      <c r="D3809">
        <f>IFERROR(VLOOKUP(A3809,[1]Monitoramento_Base_somente_disp!$A:$J,7,FALSE),0)</f>
        <v>0</v>
      </c>
      <c r="E3809">
        <f>IFERROR(VLOOKUP(A3809,[1]Monitoramento_Base_somente_disp!$A:$J,8,FALSE),0)</f>
        <v>0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Não</v>
      </c>
      <c r="W3809" t="str">
        <f t="shared" si="358"/>
        <v>Não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930</v>
      </c>
      <c r="C3810">
        <f>IFERROR(VLOOKUP(A3810,[1]Monitoramento_Base_somente_disp!$A:$J,6,FALSE),0)</f>
        <v>5659771</v>
      </c>
      <c r="D3810">
        <f>IFERROR(VLOOKUP(A3810,[1]Monitoramento_Base_somente_disp!$A:$J,7,FALSE),0)</f>
        <v>0</v>
      </c>
      <c r="E3810">
        <f>IFERROR(VLOOKUP(A3810,[1]Monitoramento_Base_somente_disp!$A:$J,8,FALSE),0)</f>
        <v>0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Não</v>
      </c>
      <c r="W3810" t="str">
        <f t="shared" si="358"/>
        <v>Não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566</v>
      </c>
      <c r="C3812">
        <f>IFERROR(VLOOKUP(A3812,[1]Monitoramento_Base_somente_disp!$A:$J,6,FALSE),0)</f>
        <v>1116978</v>
      </c>
      <c r="D3812">
        <f>IFERROR(VLOOKUP(A3812,[1]Monitoramento_Base_somente_disp!$A:$J,7,FALSE),0)</f>
        <v>0</v>
      </c>
      <c r="E3812">
        <f>IFERROR(VLOOKUP(A3812,[1]Monitoramento_Base_somente_disp!$A:$J,8,FALSE),0)</f>
        <v>0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Não</v>
      </c>
      <c r="W3812" t="str">
        <f t="shared" si="358"/>
        <v>Não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1085799</v>
      </c>
      <c r="D3813">
        <f>IFERROR(VLOOKUP(A3813,[1]Monitoramento_Base_somente_disp!$A:$J,7,FALSE),0)</f>
        <v>0</v>
      </c>
      <c r="E3813">
        <f>IFERROR(VLOOKUP(A3813,[1]Monitoramento_Base_somente_disp!$A:$J,8,FALSE),0)</f>
        <v>0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Não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39641</v>
      </c>
      <c r="C3815">
        <f>IFERROR(VLOOKUP(A3815,[1]Monitoramento_Base_somente_disp!$A:$J,6,FALSE),0)</f>
        <v>3378188</v>
      </c>
      <c r="D3815">
        <f>IFERROR(VLOOKUP(A3815,[1]Monitoramento_Base_somente_disp!$A:$J,7,FALSE),0)</f>
        <v>0</v>
      </c>
      <c r="E3815">
        <f>IFERROR(VLOOKUP(A3815,[1]Monitoramento_Base_somente_disp!$A:$J,8,FALSE),0)</f>
        <v>0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Não</v>
      </c>
      <c r="W3815" t="str">
        <f t="shared" si="358"/>
        <v>Não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64975</v>
      </c>
      <c r="D3816">
        <f>IFERROR(VLOOKUP(A3816,[1]Monitoramento_Base_somente_disp!$A:$J,7,FALSE),0)</f>
        <v>0</v>
      </c>
      <c r="E3816">
        <f>IFERROR(VLOOKUP(A3816,[1]Monitoramento_Base_somente_disp!$A:$J,8,FALSE),0)</f>
        <v>0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Não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46789</v>
      </c>
      <c r="I3817">
        <f>IFERROR(VLOOKUP(A3817,[2]Sheet1!$A:$I,5,FALSE),0)</f>
        <v>0</v>
      </c>
      <c r="J3817">
        <f>IFERROR(VLOOKUP(A3817,[2]Sheet1!$A:$I,6,FALSE),0)</f>
        <v>0</v>
      </c>
      <c r="K3817">
        <f>IFERROR(VLOOKUP(A3817,[2]Sheet1!$A:$I,7,FALSE),0)</f>
        <v>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Não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21126</v>
      </c>
      <c r="C3818">
        <f>IFERROR(VLOOKUP(A3818,[1]Monitoramento_Base_somente_disp!$A:$J,6,FALSE),0)</f>
        <v>1404377</v>
      </c>
      <c r="D3818">
        <f>IFERROR(VLOOKUP(A3818,[1]Monitoramento_Base_somente_disp!$A:$J,7,FALSE),0)</f>
        <v>0</v>
      </c>
      <c r="E3818">
        <f>IFERROR(VLOOKUP(A3818,[1]Monitoramento_Base_somente_disp!$A:$J,8,FALSE),0)</f>
        <v>0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Não</v>
      </c>
      <c r="W3818" t="str">
        <f t="shared" si="358"/>
        <v>Não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1080</v>
      </c>
      <c r="C3819">
        <f>IFERROR(VLOOKUP(A3819,[1]Monitoramento_Base_somente_disp!$A:$J,6,FALSE),0)</f>
        <v>1923149</v>
      </c>
      <c r="D3819">
        <f>IFERROR(VLOOKUP(A3819,[1]Monitoramento_Base_somente_disp!$A:$J,7,FALSE),0)</f>
        <v>0</v>
      </c>
      <c r="E3819">
        <f>IFERROR(VLOOKUP(A3819,[1]Monitoramento_Base_somente_disp!$A:$J,8,FALSE),0)</f>
        <v>0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Não</v>
      </c>
      <c r="W3819" t="str">
        <f t="shared" si="358"/>
        <v>Não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3860</v>
      </c>
      <c r="C3821">
        <f>IFERROR(VLOOKUP(A3821,[1]Monitoramento_Base_somente_disp!$A:$J,6,FALSE),0)</f>
        <v>4595730</v>
      </c>
      <c r="D3821">
        <f>IFERROR(VLOOKUP(A3821,[1]Monitoramento_Base_somente_disp!$A:$J,7,FALSE),0)</f>
        <v>0</v>
      </c>
      <c r="E3821">
        <f>IFERROR(VLOOKUP(A3821,[1]Monitoramento_Base_somente_disp!$A:$J,8,FALSE),0)</f>
        <v>0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Não</v>
      </c>
      <c r="W3821" t="str">
        <f t="shared" si="358"/>
        <v>Não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2619550</v>
      </c>
      <c r="D3824">
        <f>IFERROR(VLOOKUP(A3824,[1]Monitoramento_Base_somente_disp!$A:$J,7,FALSE),0)</f>
        <v>0</v>
      </c>
      <c r="E3824">
        <f>IFERROR(VLOOKUP(A3824,[1]Monitoramento_Base_somente_disp!$A:$J,8,FALSE),0)</f>
        <v>0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Não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6275</v>
      </c>
      <c r="D3825">
        <f>IFERROR(VLOOKUP(A3825,[1]Monitoramento_Base_somente_disp!$A:$J,7,FALSE),0)</f>
        <v>0</v>
      </c>
      <c r="E3825">
        <f>IFERROR(VLOOKUP(A3825,[1]Monitoramento_Base_somente_disp!$A:$J,8,FALSE),0)</f>
        <v>0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Não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56512</v>
      </c>
      <c r="C3826">
        <f>IFERROR(VLOOKUP(A3826,[1]Monitoramento_Base_somente_disp!$A:$J,6,FALSE),0)</f>
        <v>49104238</v>
      </c>
      <c r="D3826">
        <f>IFERROR(VLOOKUP(A3826,[1]Monitoramento_Base_somente_disp!$A:$J,7,FALSE),0)</f>
        <v>0</v>
      </c>
      <c r="E3826">
        <f>IFERROR(VLOOKUP(A3826,[1]Monitoramento_Base_somente_disp!$A:$J,8,FALSE),0)</f>
        <v>0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Não</v>
      </c>
      <c r="W3826" t="str">
        <f t="shared" si="358"/>
        <v>Não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17149</v>
      </c>
      <c r="C3827">
        <f>IFERROR(VLOOKUP(A3827,[1]Monitoramento_Base_somente_disp!$A:$J,6,FALSE),0)</f>
        <v>3006525</v>
      </c>
      <c r="D3827">
        <f>IFERROR(VLOOKUP(A3827,[1]Monitoramento_Base_somente_disp!$A:$J,7,FALSE),0)</f>
        <v>0</v>
      </c>
      <c r="E3827">
        <f>IFERROR(VLOOKUP(A3827,[1]Monitoramento_Base_somente_disp!$A:$J,8,FALSE),0)</f>
        <v>0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Não</v>
      </c>
      <c r="W3827" t="str">
        <f t="shared" si="358"/>
        <v>Não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23883</v>
      </c>
      <c r="C3828">
        <f>IFERROR(VLOOKUP(A3828,[1]Monitoramento_Base_somente_disp!$A:$J,6,FALSE),0)</f>
        <v>12031832</v>
      </c>
      <c r="D3828">
        <f>IFERROR(VLOOKUP(A3828,[1]Monitoramento_Base_somente_disp!$A:$J,7,FALSE),0)</f>
        <v>0</v>
      </c>
      <c r="E3828">
        <f>IFERROR(VLOOKUP(A3828,[1]Monitoramento_Base_somente_disp!$A:$J,8,FALSE),0)</f>
        <v>0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Não</v>
      </c>
      <c r="W3828" t="str">
        <f t="shared" si="358"/>
        <v>Não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184</v>
      </c>
      <c r="C3829">
        <f>IFERROR(VLOOKUP(A3829,[1]Monitoramento_Base_somente_disp!$A:$J,6,FALSE),0)</f>
        <v>1060275</v>
      </c>
      <c r="D3829">
        <f>IFERROR(VLOOKUP(A3829,[1]Monitoramento_Base_somente_disp!$A:$J,7,FALSE),0)</f>
        <v>0</v>
      </c>
      <c r="E3829">
        <f>IFERROR(VLOOKUP(A3829,[1]Monitoramento_Base_somente_disp!$A:$J,8,FALSE),0)</f>
        <v>0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Não</v>
      </c>
      <c r="W3829" t="str">
        <f t="shared" si="358"/>
        <v>Não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752375</v>
      </c>
      <c r="D3830">
        <f>IFERROR(VLOOKUP(A3830,[1]Monitoramento_Base_somente_disp!$A:$J,7,FALSE),0)</f>
        <v>0</v>
      </c>
      <c r="E3830">
        <f>IFERROR(VLOOKUP(A3830,[1]Monitoramento_Base_somente_disp!$A:$J,8,FALSE),0)</f>
        <v>0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Não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815</v>
      </c>
      <c r="C3831">
        <f>IFERROR(VLOOKUP(A3831,[1]Monitoramento_Base_somente_disp!$A:$J,6,FALSE),0)</f>
        <v>7221565</v>
      </c>
      <c r="D3831">
        <f>IFERROR(VLOOKUP(A3831,[1]Monitoramento_Base_somente_disp!$A:$J,7,FALSE),0)</f>
        <v>0</v>
      </c>
      <c r="E3831">
        <f>IFERROR(VLOOKUP(A3831,[1]Monitoramento_Base_somente_disp!$A:$J,8,FALSE),0)</f>
        <v>0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Não</v>
      </c>
      <c r="W3831" t="str">
        <f t="shared" si="358"/>
        <v>Não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476</v>
      </c>
      <c r="C3833">
        <f>IFERROR(VLOOKUP(A3833,[1]Monitoramento_Base_somente_disp!$A:$J,6,FALSE),0)</f>
        <v>3342459</v>
      </c>
      <c r="D3833">
        <f>IFERROR(VLOOKUP(A3833,[1]Monitoramento_Base_somente_disp!$A:$J,7,FALSE),0)</f>
        <v>0</v>
      </c>
      <c r="E3833">
        <f>IFERROR(VLOOKUP(A3833,[1]Monitoramento_Base_somente_disp!$A:$J,8,FALSE),0)</f>
        <v>0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Não</v>
      </c>
      <c r="W3833" t="str">
        <f t="shared" ref="W3833:W3862" si="364">IF(E3833+K3833+Q3833&gt;0,"Sim","Não")</f>
        <v>Não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57271</v>
      </c>
      <c r="C3834">
        <f>IFERROR(VLOOKUP(A3834,[1]Monitoramento_Base_somente_disp!$A:$J,6,FALSE),0)</f>
        <v>28981546</v>
      </c>
      <c r="D3834">
        <f>IFERROR(VLOOKUP(A3834,[1]Monitoramento_Base_somente_disp!$A:$J,7,FALSE),0)</f>
        <v>0</v>
      </c>
      <c r="E3834">
        <f>IFERROR(VLOOKUP(A3834,[1]Monitoramento_Base_somente_disp!$A:$J,8,FALSE),0)</f>
        <v>0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Não</v>
      </c>
      <c r="W3834" t="str">
        <f t="shared" si="364"/>
        <v>Não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23831</v>
      </c>
      <c r="C3835">
        <f>IFERROR(VLOOKUP(A3835,[1]Monitoramento_Base_somente_disp!$A:$J,6,FALSE),0)</f>
        <v>4524061</v>
      </c>
      <c r="D3835">
        <f>IFERROR(VLOOKUP(A3835,[1]Monitoramento_Base_somente_disp!$A:$J,7,FALSE),0)</f>
        <v>0</v>
      </c>
      <c r="E3835">
        <f>IFERROR(VLOOKUP(A3835,[1]Monitoramento_Base_somente_disp!$A:$J,8,FALSE),0)</f>
        <v>0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Não</v>
      </c>
      <c r="W3835" t="str">
        <f t="shared" si="364"/>
        <v>Não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3084350</v>
      </c>
      <c r="D3836">
        <f>IFERROR(VLOOKUP(A3836,[1]Monitoramento_Base_somente_disp!$A:$J,7,FALSE),0)</f>
        <v>0</v>
      </c>
      <c r="E3836">
        <f>IFERROR(VLOOKUP(A3836,[1]Monitoramento_Base_somente_disp!$A:$J,8,FALSE),0)</f>
        <v>0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Não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0</v>
      </c>
      <c r="O3841">
        <f>IFERROR(VLOOKUP(A3841,[3]Sheet1!$A:$G,3,FALSE),0)</f>
        <v>0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Não</v>
      </c>
      <c r="U3841" t="str">
        <f t="shared" si="362"/>
        <v>Não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38619</v>
      </c>
      <c r="O3842">
        <f>IFERROR(VLOOKUP(A3842,[3]Sheet1!$A:$G,3,FALSE),0)</f>
        <v>0</v>
      </c>
      <c r="P3842">
        <f>IFERROR(VLOOKUP(A3842,[3]Sheet1!$A:$G,4,FALSE),0)</f>
        <v>0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Não</v>
      </c>
      <c r="V3842" t="str">
        <f t="shared" si="363"/>
        <v>Não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0</v>
      </c>
      <c r="I3843">
        <f>IFERROR(VLOOKUP(A3843,[2]Sheet1!$A:$I,5,FALSE),0)</f>
        <v>0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Não</v>
      </c>
      <c r="U3843" t="str">
        <f t="shared" si="362"/>
        <v>Não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348875</v>
      </c>
      <c r="C3845">
        <f>IFERROR(VLOOKUP(A3845,[1]Monitoramento_Base_somente_disp!$A:$J,6,FALSE),0)</f>
        <v>39377865</v>
      </c>
      <c r="D3845">
        <f>IFERROR(VLOOKUP(A3845,[1]Monitoramento_Base_somente_disp!$A:$J,7,FALSE),0)</f>
        <v>0</v>
      </c>
      <c r="E3845">
        <f>IFERROR(VLOOKUP(A3845,[1]Monitoramento_Base_somente_disp!$A:$J,8,FALSE),0)</f>
        <v>0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Não</v>
      </c>
      <c r="W3845" t="str">
        <f t="shared" si="364"/>
        <v>Não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60704</v>
      </c>
      <c r="C3846">
        <f>IFERROR(VLOOKUP(A3846,[1]Monitoramento_Base_somente_disp!$A:$J,6,FALSE),0)</f>
        <v>18553273</v>
      </c>
      <c r="D3846">
        <f>IFERROR(VLOOKUP(A3846,[1]Monitoramento_Base_somente_disp!$A:$J,7,FALSE),0)</f>
        <v>0</v>
      </c>
      <c r="E3846">
        <f>IFERROR(VLOOKUP(A3846,[1]Monitoramento_Base_somente_disp!$A:$J,8,FALSE),0)</f>
        <v>0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Não</v>
      </c>
      <c r="W3846" t="str">
        <f t="shared" si="364"/>
        <v>Não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60108</v>
      </c>
      <c r="C3847">
        <f>IFERROR(VLOOKUP(A3847,[1]Monitoramento_Base_somente_disp!$A:$J,6,FALSE),0)</f>
        <v>15592971</v>
      </c>
      <c r="D3847">
        <f>IFERROR(VLOOKUP(A3847,[1]Monitoramento_Base_somente_disp!$A:$J,7,FALSE),0)</f>
        <v>0</v>
      </c>
      <c r="E3847">
        <f>IFERROR(VLOOKUP(A3847,[1]Monitoramento_Base_somente_disp!$A:$J,8,FALSE),0)</f>
        <v>0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Não</v>
      </c>
      <c r="W3847" t="str">
        <f t="shared" si="364"/>
        <v>Não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45782</v>
      </c>
      <c r="C3848">
        <f>IFERROR(VLOOKUP(A3848,[1]Monitoramento_Base_somente_disp!$A:$J,6,FALSE),0)</f>
        <v>3557001</v>
      </c>
      <c r="D3848">
        <f>IFERROR(VLOOKUP(A3848,[1]Monitoramento_Base_somente_disp!$A:$J,7,FALSE),0)</f>
        <v>0</v>
      </c>
      <c r="E3848">
        <f>IFERROR(VLOOKUP(A3848,[1]Monitoramento_Base_somente_disp!$A:$J,8,FALSE),0)</f>
        <v>0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Não</v>
      </c>
      <c r="W3848" t="str">
        <f t="shared" si="364"/>
        <v>Não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8576</v>
      </c>
      <c r="C3849">
        <f>IFERROR(VLOOKUP(A3849,[1]Monitoramento_Base_somente_disp!$A:$J,6,FALSE),0)</f>
        <v>754260668</v>
      </c>
      <c r="D3849">
        <f>IFERROR(VLOOKUP(A3849,[1]Monitoramento_Base_somente_disp!$A:$J,7,FALSE),0)</f>
        <v>0</v>
      </c>
      <c r="E3849">
        <f>IFERROR(VLOOKUP(A3849,[1]Monitoramento_Base_somente_disp!$A:$J,8,FALSE),0)</f>
        <v>0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Não</v>
      </c>
      <c r="W3849" t="str">
        <f t="shared" si="364"/>
        <v>Não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35192254</v>
      </c>
      <c r="D3850">
        <f>IFERROR(VLOOKUP(A3850,[1]Monitoramento_Base_somente_disp!$A:$J,7,FALSE),0)</f>
        <v>0</v>
      </c>
      <c r="E3850">
        <f>IFERROR(VLOOKUP(A3850,[1]Monitoramento_Base_somente_disp!$A:$J,8,FALSE),0)</f>
        <v>0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Não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18261</v>
      </c>
      <c r="C3852">
        <f>IFERROR(VLOOKUP(A3852,[1]Monitoramento_Base_somente_disp!$A:$J,6,FALSE),0)</f>
        <v>40393883</v>
      </c>
      <c r="D3852">
        <f>IFERROR(VLOOKUP(A3852,[1]Monitoramento_Base_somente_disp!$A:$J,7,FALSE),0)</f>
        <v>0</v>
      </c>
      <c r="E3852">
        <f>IFERROR(VLOOKUP(A3852,[1]Monitoramento_Base_somente_disp!$A:$J,8,FALSE),0)</f>
        <v>0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Não</v>
      </c>
      <c r="W3852" t="str">
        <f t="shared" si="364"/>
        <v>Não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20865</v>
      </c>
      <c r="C3853">
        <f>IFERROR(VLOOKUP(A3853,[1]Monitoramento_Base_somente_disp!$A:$J,6,FALSE),0)</f>
        <v>39223802</v>
      </c>
      <c r="D3853">
        <f>IFERROR(VLOOKUP(A3853,[1]Monitoramento_Base_somente_disp!$A:$J,7,FALSE),0)</f>
        <v>0</v>
      </c>
      <c r="E3853">
        <f>IFERROR(VLOOKUP(A3853,[1]Monitoramento_Base_somente_disp!$A:$J,8,FALSE),0)</f>
        <v>0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Não</v>
      </c>
      <c r="W3853" t="str">
        <f t="shared" si="364"/>
        <v>Não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46640</v>
      </c>
      <c r="C3855">
        <f>IFERROR(VLOOKUP(A3855,[1]Monitoramento_Base_somente_disp!$A:$J,6,FALSE),0)</f>
        <v>12907515</v>
      </c>
      <c r="D3855">
        <f>IFERROR(VLOOKUP(A3855,[1]Monitoramento_Base_somente_disp!$A:$J,7,FALSE),0)</f>
        <v>0</v>
      </c>
      <c r="E3855">
        <f>IFERROR(VLOOKUP(A3855,[1]Monitoramento_Base_somente_disp!$A:$J,8,FALSE),0)</f>
        <v>0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Não</v>
      </c>
      <c r="W3855" t="str">
        <f t="shared" si="364"/>
        <v>Não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16525</v>
      </c>
      <c r="D3856">
        <f>IFERROR(VLOOKUP(A3856,[1]Monitoramento_Base_somente_disp!$A:$J,7,FALSE),0)</f>
        <v>0</v>
      </c>
      <c r="E3856">
        <f>IFERROR(VLOOKUP(A3856,[1]Monitoramento_Base_somente_disp!$A:$J,8,FALSE),0)</f>
        <v>0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Não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12874447</v>
      </c>
      <c r="D3857">
        <f>IFERROR(VLOOKUP(A3857,[1]Monitoramento_Base_somente_disp!$A:$J,7,FALSE),0)</f>
        <v>0</v>
      </c>
      <c r="E3857">
        <f>IFERROR(VLOOKUP(A3857,[1]Monitoramento_Base_somente_disp!$A:$J,8,FALSE),0)</f>
        <v>0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Não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2002331</v>
      </c>
      <c r="D3858">
        <f>IFERROR(VLOOKUP(A3858,[1]Monitoramento_Base_somente_disp!$A:$J,7,FALSE),0)</f>
        <v>0</v>
      </c>
      <c r="E3858">
        <f>IFERROR(VLOOKUP(A3858,[1]Monitoramento_Base_somente_disp!$A:$J,8,FALSE),0)</f>
        <v>0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Não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32191</v>
      </c>
      <c r="C3859">
        <f>IFERROR(VLOOKUP(A3859,[1]Monitoramento_Base_somente_disp!$A:$J,6,FALSE),0)</f>
        <v>1506453</v>
      </c>
      <c r="D3859">
        <f>IFERROR(VLOOKUP(A3859,[1]Monitoramento_Base_somente_disp!$A:$J,7,FALSE),0)</f>
        <v>0</v>
      </c>
      <c r="E3859">
        <f>IFERROR(VLOOKUP(A3859,[1]Monitoramento_Base_somente_disp!$A:$J,8,FALSE),0)</f>
        <v>0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Não</v>
      </c>
      <c r="W3859" t="str">
        <f t="shared" si="364"/>
        <v>Não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11154</v>
      </c>
      <c r="C3860">
        <f>IFERROR(VLOOKUP(A3860,[1]Monitoramento_Base_somente_disp!$A:$J,6,FALSE),0)</f>
        <v>3219516</v>
      </c>
      <c r="D3860">
        <f>IFERROR(VLOOKUP(A3860,[1]Monitoramento_Base_somente_disp!$A:$J,7,FALSE),0)</f>
        <v>0</v>
      </c>
      <c r="E3860">
        <f>IFERROR(VLOOKUP(A3860,[1]Monitoramento_Base_somente_disp!$A:$J,8,FALSE),0)</f>
        <v>0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Não</v>
      </c>
      <c r="W3860" t="str">
        <f t="shared" si="364"/>
        <v>Não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10550102</v>
      </c>
      <c r="D3861">
        <f>IFERROR(VLOOKUP(A3861,[1]Monitoramento_Base_somente_disp!$A:$J,7,FALSE),0)</f>
        <v>0</v>
      </c>
      <c r="E3861">
        <f>IFERROR(VLOOKUP(A3861,[1]Monitoramento_Base_somente_disp!$A:$J,8,FALSE),0)</f>
        <v>0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Não</v>
      </c>
      <c r="W3861" t="str">
        <f t="shared" si="364"/>
        <v>Não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24898</v>
      </c>
      <c r="C3862">
        <f>IFERROR(VLOOKUP(A3862,[1]Monitoramento_Base_somente_disp!$A:$J,6,FALSE),0)</f>
        <v>5932626</v>
      </c>
      <c r="D3862">
        <f>IFERROR(VLOOKUP(A3862,[1]Monitoramento_Base_somente_disp!$A:$J,7,FALSE),0)</f>
        <v>0</v>
      </c>
      <c r="E3862">
        <f>IFERROR(VLOOKUP(A3862,[1]Monitoramento_Base_somente_disp!$A:$J,8,FALSE),0)</f>
        <v>0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Não</v>
      </c>
      <c r="W3862" t="str">
        <f t="shared" si="364"/>
        <v>Não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8c04557f-fd53-4c74-80a8-0d8bfa82ceea"/>
    <ds:schemaRef ds:uri="http://purl.org/dc/elements/1.1/"/>
    <ds:schemaRef ds:uri="http://purl.org/dc/terms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2024-08-26T12:40:51Z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