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T3513" i="4" s="1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X3514" i="4"/>
  <c r="Y3514" i="4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X3515" i="4" s="1"/>
  <c r="S3515" i="4"/>
  <c r="Y3515" i="4" s="1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X3516" i="4" s="1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Y3517" i="4" s="1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X3518" i="4" s="1"/>
  <c r="S3518" i="4"/>
  <c r="Y3518" i="4" s="1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X3519" i="4" s="1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X3521" i="4" s="1"/>
  <c r="S3521" i="4"/>
  <c r="Y3521" i="4" s="1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X3522" i="4" s="1"/>
  <c r="S3522" i="4"/>
  <c r="Y3522" i="4" s="1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X3523" i="4" s="1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X3524" i="4" s="1"/>
  <c r="S3524" i="4"/>
  <c r="B3525" i="4"/>
  <c r="C3525" i="4"/>
  <c r="U3525" i="4" s="1"/>
  <c r="D3525" i="4"/>
  <c r="E3525" i="4"/>
  <c r="F3525" i="4"/>
  <c r="G3525" i="4"/>
  <c r="H3525" i="4"/>
  <c r="I3525" i="4"/>
  <c r="J3525" i="4"/>
  <c r="K3525" i="4"/>
  <c r="W3525" i="4" s="1"/>
  <c r="L3525" i="4"/>
  <c r="M3525" i="4"/>
  <c r="N3525" i="4"/>
  <c r="O3525" i="4"/>
  <c r="P3525" i="4"/>
  <c r="Q3525" i="4"/>
  <c r="R3525" i="4"/>
  <c r="X3525" i="4" s="1"/>
  <c r="S3525" i="4"/>
  <c r="Y3525" i="4" s="1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Y3526" i="4" s="1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X3527" i="4" s="1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X3528" i="4" s="1"/>
  <c r="S3528" i="4"/>
  <c r="B3529" i="4"/>
  <c r="C3529" i="4"/>
  <c r="D3529" i="4"/>
  <c r="E3529" i="4"/>
  <c r="F3529" i="4"/>
  <c r="G3529" i="4"/>
  <c r="H3529" i="4"/>
  <c r="I3529" i="4"/>
  <c r="J3529" i="4"/>
  <c r="K3529" i="4"/>
  <c r="W3529" i="4" s="1"/>
  <c r="L3529" i="4"/>
  <c r="M3529" i="4"/>
  <c r="N3529" i="4"/>
  <c r="O3529" i="4"/>
  <c r="P3529" i="4"/>
  <c r="Q3529" i="4"/>
  <c r="R3529" i="4"/>
  <c r="X3529" i="4" s="1"/>
  <c r="S3529" i="4"/>
  <c r="Y3529" i="4" s="1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Y3530" i="4" s="1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X3531" i="4" s="1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X3532" i="4" s="1"/>
  <c r="S3532" i="4"/>
  <c r="B3533" i="4"/>
  <c r="C3533" i="4"/>
  <c r="U3533" i="4" s="1"/>
  <c r="D3533" i="4"/>
  <c r="E3533" i="4"/>
  <c r="F3533" i="4"/>
  <c r="G3533" i="4"/>
  <c r="H3533" i="4"/>
  <c r="I3533" i="4"/>
  <c r="J3533" i="4"/>
  <c r="K3533" i="4"/>
  <c r="W3533" i="4" s="1"/>
  <c r="L3533" i="4"/>
  <c r="M3533" i="4"/>
  <c r="N3533" i="4"/>
  <c r="O3533" i="4"/>
  <c r="P3533" i="4"/>
  <c r="Q3533" i="4"/>
  <c r="R3533" i="4"/>
  <c r="X3533" i="4" s="1"/>
  <c r="S3533" i="4"/>
  <c r="Y3533" i="4" s="1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X3534" i="4" s="1"/>
  <c r="S3534" i="4"/>
  <c r="Y3534" i="4" s="1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X3535" i="4" s="1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X3536" i="4" s="1"/>
  <c r="S3536" i="4"/>
  <c r="B3537" i="4"/>
  <c r="C3537" i="4"/>
  <c r="U3537" i="4" s="1"/>
  <c r="D3537" i="4"/>
  <c r="E3537" i="4"/>
  <c r="F3537" i="4"/>
  <c r="G3537" i="4"/>
  <c r="H3537" i="4"/>
  <c r="I3537" i="4"/>
  <c r="J3537" i="4"/>
  <c r="K3537" i="4"/>
  <c r="W3537" i="4" s="1"/>
  <c r="L3537" i="4"/>
  <c r="M3537" i="4"/>
  <c r="N3537" i="4"/>
  <c r="O3537" i="4"/>
  <c r="P3537" i="4"/>
  <c r="Q3537" i="4"/>
  <c r="R3537" i="4"/>
  <c r="S3537" i="4"/>
  <c r="Y3537" i="4" s="1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X3538" i="4" s="1"/>
  <c r="S3538" i="4"/>
  <c r="Y3538" i="4" s="1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X3539" i="4" s="1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U3541" i="4" s="1"/>
  <c r="D3541" i="4"/>
  <c r="E3541" i="4"/>
  <c r="F3541" i="4"/>
  <c r="G3541" i="4"/>
  <c r="H3541" i="4"/>
  <c r="I3541" i="4"/>
  <c r="J3541" i="4"/>
  <c r="K3541" i="4"/>
  <c r="W3541" i="4" s="1"/>
  <c r="L3541" i="4"/>
  <c r="M3541" i="4"/>
  <c r="N3541" i="4"/>
  <c r="O3541" i="4"/>
  <c r="P3541" i="4"/>
  <c r="Q3541" i="4"/>
  <c r="R3541" i="4"/>
  <c r="X3541" i="4" s="1"/>
  <c r="S3541" i="4"/>
  <c r="Y3541" i="4" s="1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Y3542" i="4" s="1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X3543" i="4" s="1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U3545" i="4" s="1"/>
  <c r="D3545" i="4"/>
  <c r="E3545" i="4"/>
  <c r="W3545" i="4" s="1"/>
  <c r="F3545" i="4"/>
  <c r="G3545" i="4"/>
  <c r="H3545" i="4"/>
  <c r="I3545" i="4"/>
  <c r="J3545" i="4"/>
  <c r="V3545" i="4" s="1"/>
  <c r="K3545" i="4"/>
  <c r="L3545" i="4"/>
  <c r="M3545" i="4"/>
  <c r="N3545" i="4"/>
  <c r="O3545" i="4"/>
  <c r="P3545" i="4"/>
  <c r="Q3545" i="4"/>
  <c r="R3545" i="4"/>
  <c r="S3545" i="4"/>
  <c r="B3546" i="4"/>
  <c r="C3546" i="4"/>
  <c r="U3546" i="4" s="1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Y3546" i="4" s="1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X3547" i="4" s="1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U3549" i="4" s="1"/>
  <c r="D3549" i="4"/>
  <c r="E3549" i="4"/>
  <c r="F3549" i="4"/>
  <c r="G3549" i="4"/>
  <c r="H3549" i="4"/>
  <c r="I3549" i="4"/>
  <c r="J3549" i="4"/>
  <c r="V3549" i="4" s="1"/>
  <c r="K3549" i="4"/>
  <c r="L3549" i="4"/>
  <c r="M3549" i="4"/>
  <c r="N3549" i="4"/>
  <c r="O3549" i="4"/>
  <c r="P3549" i="4"/>
  <c r="Q3549" i="4"/>
  <c r="R3549" i="4"/>
  <c r="X3549" i="4" s="1"/>
  <c r="S3549" i="4"/>
  <c r="B3550" i="4"/>
  <c r="C3550" i="4"/>
  <c r="U3550" i="4" s="1"/>
  <c r="D3550" i="4"/>
  <c r="E3550" i="4"/>
  <c r="F3550" i="4"/>
  <c r="G3550" i="4"/>
  <c r="H3550" i="4"/>
  <c r="I3550" i="4"/>
  <c r="J3550" i="4"/>
  <c r="K3550" i="4"/>
  <c r="W3550" i="4" s="1"/>
  <c r="L3550" i="4"/>
  <c r="M3550" i="4"/>
  <c r="N3550" i="4"/>
  <c r="O3550" i="4"/>
  <c r="P3550" i="4"/>
  <c r="Q3550" i="4"/>
  <c r="R3550" i="4"/>
  <c r="S3550" i="4"/>
  <c r="Y3550" i="4" s="1"/>
  <c r="B3551" i="4"/>
  <c r="C3551" i="4"/>
  <c r="D3551" i="4"/>
  <c r="E3551" i="4"/>
  <c r="F3551" i="4"/>
  <c r="G3551" i="4"/>
  <c r="H3551" i="4"/>
  <c r="I3551" i="4"/>
  <c r="J3551" i="4"/>
  <c r="V3551" i="4" s="1"/>
  <c r="K3551" i="4"/>
  <c r="L3551" i="4"/>
  <c r="M3551" i="4"/>
  <c r="N3551" i="4"/>
  <c r="O3551" i="4"/>
  <c r="P3551" i="4"/>
  <c r="Q3551" i="4"/>
  <c r="R3551" i="4"/>
  <c r="X3551" i="4" s="1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U3553" i="4" s="1"/>
  <c r="D3553" i="4"/>
  <c r="E3553" i="4"/>
  <c r="F3553" i="4"/>
  <c r="G3553" i="4"/>
  <c r="H3553" i="4"/>
  <c r="I3553" i="4"/>
  <c r="J3553" i="4"/>
  <c r="V3553" i="4" s="1"/>
  <c r="K3553" i="4"/>
  <c r="L3553" i="4"/>
  <c r="M3553" i="4"/>
  <c r="N3553" i="4"/>
  <c r="O3553" i="4"/>
  <c r="P3553" i="4"/>
  <c r="Q3553" i="4"/>
  <c r="R3553" i="4"/>
  <c r="X3553" i="4" s="1"/>
  <c r="S3553" i="4"/>
  <c r="B3554" i="4"/>
  <c r="C3554" i="4"/>
  <c r="U3554" i="4" s="1"/>
  <c r="D3554" i="4"/>
  <c r="E3554" i="4"/>
  <c r="F3554" i="4"/>
  <c r="G3554" i="4"/>
  <c r="H3554" i="4"/>
  <c r="I3554" i="4"/>
  <c r="J3554" i="4"/>
  <c r="K3554" i="4"/>
  <c r="W3554" i="4" s="1"/>
  <c r="L3554" i="4"/>
  <c r="M3554" i="4"/>
  <c r="N3554" i="4"/>
  <c r="O3554" i="4"/>
  <c r="P3554" i="4"/>
  <c r="Q3554" i="4"/>
  <c r="R3554" i="4"/>
  <c r="S3554" i="4"/>
  <c r="Y3554" i="4" s="1"/>
  <c r="B3555" i="4"/>
  <c r="C3555" i="4"/>
  <c r="D3555" i="4"/>
  <c r="E3555" i="4"/>
  <c r="F3555" i="4"/>
  <c r="G3555" i="4"/>
  <c r="H3555" i="4"/>
  <c r="I3555" i="4"/>
  <c r="J3555" i="4"/>
  <c r="V3555" i="4" s="1"/>
  <c r="K3555" i="4"/>
  <c r="L3555" i="4"/>
  <c r="M3555" i="4"/>
  <c r="N3555" i="4"/>
  <c r="O3555" i="4"/>
  <c r="P3555" i="4"/>
  <c r="Q3555" i="4"/>
  <c r="R3555" i="4"/>
  <c r="X3555" i="4" s="1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U3557" i="4" s="1"/>
  <c r="D3557" i="4"/>
  <c r="E3557" i="4"/>
  <c r="F3557" i="4"/>
  <c r="G3557" i="4"/>
  <c r="H3557" i="4"/>
  <c r="I3557" i="4"/>
  <c r="J3557" i="4"/>
  <c r="V3557" i="4" s="1"/>
  <c r="K3557" i="4"/>
  <c r="L3557" i="4"/>
  <c r="M3557" i="4"/>
  <c r="N3557" i="4"/>
  <c r="O3557" i="4"/>
  <c r="P3557" i="4"/>
  <c r="Q3557" i="4"/>
  <c r="R3557" i="4"/>
  <c r="S3557" i="4"/>
  <c r="B3558" i="4"/>
  <c r="C3558" i="4"/>
  <c r="U3558" i="4" s="1"/>
  <c r="D3558" i="4"/>
  <c r="E3558" i="4"/>
  <c r="F3558" i="4"/>
  <c r="G3558" i="4"/>
  <c r="H3558" i="4"/>
  <c r="I3558" i="4"/>
  <c r="J3558" i="4"/>
  <c r="K3558" i="4"/>
  <c r="W3558" i="4" s="1"/>
  <c r="L3558" i="4"/>
  <c r="M3558" i="4"/>
  <c r="N3558" i="4"/>
  <c r="O3558" i="4"/>
  <c r="P3558" i="4"/>
  <c r="Q3558" i="4"/>
  <c r="R3558" i="4"/>
  <c r="S3558" i="4"/>
  <c r="Y3558" i="4" s="1"/>
  <c r="B3559" i="4"/>
  <c r="C3559" i="4"/>
  <c r="D3559" i="4"/>
  <c r="E3559" i="4"/>
  <c r="F3559" i="4"/>
  <c r="G3559" i="4"/>
  <c r="H3559" i="4"/>
  <c r="I3559" i="4"/>
  <c r="J3559" i="4"/>
  <c r="V3559" i="4" s="1"/>
  <c r="K3559" i="4"/>
  <c r="L3559" i="4"/>
  <c r="M3559" i="4"/>
  <c r="N3559" i="4"/>
  <c r="O3559" i="4"/>
  <c r="P3559" i="4"/>
  <c r="Q3559" i="4"/>
  <c r="R3559" i="4"/>
  <c r="X3559" i="4" s="1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U3561" i="4" s="1"/>
  <c r="D3561" i="4"/>
  <c r="E3561" i="4"/>
  <c r="F3561" i="4"/>
  <c r="G3561" i="4"/>
  <c r="H3561" i="4"/>
  <c r="I3561" i="4"/>
  <c r="J3561" i="4"/>
  <c r="V3561" i="4" s="1"/>
  <c r="K3561" i="4"/>
  <c r="L3561" i="4"/>
  <c r="M3561" i="4"/>
  <c r="N3561" i="4"/>
  <c r="O3561" i="4"/>
  <c r="P3561" i="4"/>
  <c r="Q3561" i="4"/>
  <c r="R3561" i="4"/>
  <c r="X3561" i="4" s="1"/>
  <c r="S3561" i="4"/>
  <c r="B3562" i="4"/>
  <c r="C3562" i="4"/>
  <c r="U3562" i="4" s="1"/>
  <c r="D3562" i="4"/>
  <c r="E3562" i="4"/>
  <c r="F3562" i="4"/>
  <c r="G3562" i="4"/>
  <c r="H3562" i="4"/>
  <c r="I3562" i="4"/>
  <c r="J3562" i="4"/>
  <c r="K3562" i="4"/>
  <c r="W3562" i="4" s="1"/>
  <c r="L3562" i="4"/>
  <c r="M3562" i="4"/>
  <c r="N3562" i="4"/>
  <c r="O3562" i="4"/>
  <c r="P3562" i="4"/>
  <c r="Q3562" i="4"/>
  <c r="R3562" i="4"/>
  <c r="S3562" i="4"/>
  <c r="Y3562" i="4" s="1"/>
  <c r="B3563" i="4"/>
  <c r="C3563" i="4"/>
  <c r="D3563" i="4"/>
  <c r="E3563" i="4"/>
  <c r="F3563" i="4"/>
  <c r="G3563" i="4"/>
  <c r="H3563" i="4"/>
  <c r="I3563" i="4"/>
  <c r="J3563" i="4"/>
  <c r="V3563" i="4" s="1"/>
  <c r="K3563" i="4"/>
  <c r="L3563" i="4"/>
  <c r="M3563" i="4"/>
  <c r="N3563" i="4"/>
  <c r="O3563" i="4"/>
  <c r="P3563" i="4"/>
  <c r="Q3563" i="4"/>
  <c r="R3563" i="4"/>
  <c r="X3563" i="4" s="1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U3565" i="4" s="1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X3565" i="4" s="1"/>
  <c r="S3565" i="4"/>
  <c r="B3566" i="4"/>
  <c r="C3566" i="4"/>
  <c r="U3566" i="4" s="1"/>
  <c r="D3566" i="4"/>
  <c r="E3566" i="4"/>
  <c r="F3566" i="4"/>
  <c r="G3566" i="4"/>
  <c r="H3566" i="4"/>
  <c r="I3566" i="4"/>
  <c r="J3566" i="4"/>
  <c r="K3566" i="4"/>
  <c r="W3566" i="4" s="1"/>
  <c r="L3566" i="4"/>
  <c r="M3566" i="4"/>
  <c r="N3566" i="4"/>
  <c r="O3566" i="4"/>
  <c r="P3566" i="4"/>
  <c r="Q3566" i="4"/>
  <c r="R3566" i="4"/>
  <c r="S3566" i="4"/>
  <c r="Y3566" i="4" s="1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X3567" i="4" s="1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U3569" i="4" s="1"/>
  <c r="D3569" i="4"/>
  <c r="E3569" i="4"/>
  <c r="F3569" i="4"/>
  <c r="G3569" i="4"/>
  <c r="H3569" i="4"/>
  <c r="I3569" i="4"/>
  <c r="J3569" i="4"/>
  <c r="V3569" i="4" s="1"/>
  <c r="K3569" i="4"/>
  <c r="L3569" i="4"/>
  <c r="M3569" i="4"/>
  <c r="N3569" i="4"/>
  <c r="O3569" i="4"/>
  <c r="P3569" i="4"/>
  <c r="Q3569" i="4"/>
  <c r="R3569" i="4"/>
  <c r="X3569" i="4" s="1"/>
  <c r="S3569" i="4"/>
  <c r="B3570" i="4"/>
  <c r="C3570" i="4"/>
  <c r="U3570" i="4" s="1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Y3570" i="4" s="1"/>
  <c r="B3571" i="4"/>
  <c r="C3571" i="4"/>
  <c r="D3571" i="4"/>
  <c r="E3571" i="4"/>
  <c r="F3571" i="4"/>
  <c r="G3571" i="4"/>
  <c r="H3571" i="4"/>
  <c r="I3571" i="4"/>
  <c r="J3571" i="4"/>
  <c r="V3571" i="4" s="1"/>
  <c r="K3571" i="4"/>
  <c r="L3571" i="4"/>
  <c r="M3571" i="4"/>
  <c r="N3571" i="4"/>
  <c r="O3571" i="4"/>
  <c r="P3571" i="4"/>
  <c r="Q3571" i="4"/>
  <c r="R3571" i="4"/>
  <c r="X3571" i="4" s="1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U3573" i="4" s="1"/>
  <c r="D3573" i="4"/>
  <c r="E3573" i="4"/>
  <c r="F3573" i="4"/>
  <c r="G3573" i="4"/>
  <c r="H3573" i="4"/>
  <c r="I3573" i="4"/>
  <c r="J3573" i="4"/>
  <c r="V3573" i="4" s="1"/>
  <c r="K3573" i="4"/>
  <c r="L3573" i="4"/>
  <c r="M3573" i="4"/>
  <c r="N3573" i="4"/>
  <c r="O3573" i="4"/>
  <c r="P3573" i="4"/>
  <c r="Q3573" i="4"/>
  <c r="R3573" i="4"/>
  <c r="X3573" i="4" s="1"/>
  <c r="S3573" i="4"/>
  <c r="B3574" i="4"/>
  <c r="C3574" i="4"/>
  <c r="U3574" i="4" s="1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Y3574" i="4" s="1"/>
  <c r="B3575" i="4"/>
  <c r="C3575" i="4"/>
  <c r="D3575" i="4"/>
  <c r="E3575" i="4"/>
  <c r="F3575" i="4"/>
  <c r="G3575" i="4"/>
  <c r="H3575" i="4"/>
  <c r="I3575" i="4"/>
  <c r="J3575" i="4"/>
  <c r="V3575" i="4" s="1"/>
  <c r="K3575" i="4"/>
  <c r="L3575" i="4"/>
  <c r="M3575" i="4"/>
  <c r="N3575" i="4"/>
  <c r="O3575" i="4"/>
  <c r="P3575" i="4"/>
  <c r="Q3575" i="4"/>
  <c r="R3575" i="4"/>
  <c r="X3575" i="4" s="1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U3577" i="4" s="1"/>
  <c r="D3577" i="4"/>
  <c r="E3577" i="4"/>
  <c r="F3577" i="4"/>
  <c r="G3577" i="4"/>
  <c r="H3577" i="4"/>
  <c r="I3577" i="4"/>
  <c r="J3577" i="4"/>
  <c r="V3577" i="4" s="1"/>
  <c r="K3577" i="4"/>
  <c r="L3577" i="4"/>
  <c r="M3577" i="4"/>
  <c r="N3577" i="4"/>
  <c r="O3577" i="4"/>
  <c r="P3577" i="4"/>
  <c r="Q3577" i="4"/>
  <c r="R3577" i="4"/>
  <c r="S3577" i="4"/>
  <c r="B3578" i="4"/>
  <c r="C3578" i="4"/>
  <c r="U3578" i="4" s="1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Y3578" i="4" s="1"/>
  <c r="B3579" i="4"/>
  <c r="T3579" i="4" s="1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X3579" i="4" s="1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U3581" i="4" s="1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X3581" i="4" s="1"/>
  <c r="S3581" i="4"/>
  <c r="B3582" i="4"/>
  <c r="C3582" i="4"/>
  <c r="U3582" i="4" s="1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Y3582" i="4" s="1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X3583" i="4" s="1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U3585" i="4" s="1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X3585" i="4" s="1"/>
  <c r="S3585" i="4"/>
  <c r="B3586" i="4"/>
  <c r="C3586" i="4"/>
  <c r="U3586" i="4" s="1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Y3586" i="4" s="1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X3587" i="4" s="1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X3589" i="4" s="1"/>
  <c r="S3589" i="4"/>
  <c r="B3590" i="4"/>
  <c r="C3590" i="4"/>
  <c r="U3590" i="4" s="1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Y3590" i="4" s="1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X3591" i="4" s="1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X3593" i="4" s="1"/>
  <c r="S3593" i="4"/>
  <c r="B3594" i="4"/>
  <c r="C3594" i="4"/>
  <c r="U3594" i="4" s="1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Y3594" i="4" s="1"/>
  <c r="B3595" i="4"/>
  <c r="C3595" i="4"/>
  <c r="D3595" i="4"/>
  <c r="E3595" i="4"/>
  <c r="F3595" i="4"/>
  <c r="G3595" i="4"/>
  <c r="Y3595" i="4" s="1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U3596" i="4" s="1"/>
  <c r="D3596" i="4"/>
  <c r="E3596" i="4"/>
  <c r="F3596" i="4"/>
  <c r="X3596" i="4" s="1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T3597" i="4" s="1"/>
  <c r="C3597" i="4"/>
  <c r="D3597" i="4"/>
  <c r="E3597" i="4"/>
  <c r="F3597" i="4"/>
  <c r="G3597" i="4"/>
  <c r="H3597" i="4"/>
  <c r="I3597" i="4"/>
  <c r="J3597" i="4"/>
  <c r="K3597" i="4"/>
  <c r="W3597" i="4" s="1"/>
  <c r="L3597" i="4"/>
  <c r="M3597" i="4"/>
  <c r="N3597" i="4"/>
  <c r="O3597" i="4"/>
  <c r="P3597" i="4"/>
  <c r="Q3597" i="4"/>
  <c r="R3597" i="4"/>
  <c r="X3597" i="4" s="1"/>
  <c r="S3597" i="4"/>
  <c r="B3598" i="4"/>
  <c r="C3598" i="4"/>
  <c r="D3598" i="4"/>
  <c r="E3598" i="4"/>
  <c r="F3598" i="4"/>
  <c r="G3598" i="4"/>
  <c r="H3598" i="4"/>
  <c r="T3598" i="4" s="1"/>
  <c r="I3598" i="4"/>
  <c r="J3598" i="4"/>
  <c r="K3598" i="4"/>
  <c r="L3598" i="4"/>
  <c r="X3598" i="4" s="1"/>
  <c r="M3598" i="4"/>
  <c r="N3598" i="4"/>
  <c r="O3598" i="4"/>
  <c r="P3598" i="4"/>
  <c r="Q3598" i="4"/>
  <c r="R3598" i="4"/>
  <c r="S3598" i="4"/>
  <c r="B3599" i="4"/>
  <c r="T3599" i="4" s="1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T3600" i="4" s="1"/>
  <c r="C3600" i="4"/>
  <c r="D3600" i="4"/>
  <c r="E3600" i="4"/>
  <c r="F3600" i="4"/>
  <c r="G3600" i="4"/>
  <c r="Y3600" i="4" s="1"/>
  <c r="H3600" i="4"/>
  <c r="I3600" i="4"/>
  <c r="J3600" i="4"/>
  <c r="K3600" i="4"/>
  <c r="W3600" i="4" s="1"/>
  <c r="L3600" i="4"/>
  <c r="M3600" i="4"/>
  <c r="N3600" i="4"/>
  <c r="O3600" i="4"/>
  <c r="P3600" i="4"/>
  <c r="Q3600" i="4"/>
  <c r="R3600" i="4"/>
  <c r="S3600" i="4"/>
  <c r="B3601" i="4"/>
  <c r="C3601" i="4"/>
  <c r="D3601" i="4"/>
  <c r="V3601" i="4" s="1"/>
  <c r="E3601" i="4"/>
  <c r="F3601" i="4"/>
  <c r="G3601" i="4"/>
  <c r="Y3601" i="4" s="1"/>
  <c r="H3601" i="4"/>
  <c r="I3601" i="4"/>
  <c r="J3601" i="4"/>
  <c r="K3601" i="4"/>
  <c r="W3601" i="4" s="1"/>
  <c r="L3601" i="4"/>
  <c r="X3601" i="4" s="1"/>
  <c r="M3601" i="4"/>
  <c r="N3601" i="4"/>
  <c r="O3601" i="4"/>
  <c r="P3601" i="4"/>
  <c r="Q3601" i="4"/>
  <c r="R3601" i="4"/>
  <c r="S3601" i="4"/>
  <c r="T3601" i="4"/>
  <c r="B3602" i="4"/>
  <c r="C3602" i="4"/>
  <c r="D3602" i="4"/>
  <c r="V3602" i="4" s="1"/>
  <c r="E3602" i="4"/>
  <c r="F3602" i="4"/>
  <c r="G3602" i="4"/>
  <c r="H3602" i="4"/>
  <c r="I3602" i="4"/>
  <c r="J3602" i="4"/>
  <c r="K3602" i="4"/>
  <c r="L3602" i="4"/>
  <c r="X3602" i="4" s="1"/>
  <c r="M3602" i="4"/>
  <c r="N3602" i="4"/>
  <c r="O3602" i="4"/>
  <c r="P3602" i="4"/>
  <c r="Q3602" i="4"/>
  <c r="R3602" i="4"/>
  <c r="S3602" i="4"/>
  <c r="T3602" i="4"/>
  <c r="B3603" i="4"/>
  <c r="T3603" i="4" s="1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T3604" i="4" s="1"/>
  <c r="C3604" i="4"/>
  <c r="D3604" i="4"/>
  <c r="E3604" i="4"/>
  <c r="F3604" i="4"/>
  <c r="G3604" i="4"/>
  <c r="H3604" i="4"/>
  <c r="I3604" i="4"/>
  <c r="J3604" i="4"/>
  <c r="K3604" i="4"/>
  <c r="W3604" i="4" s="1"/>
  <c r="L3604" i="4"/>
  <c r="M3604" i="4"/>
  <c r="N3604" i="4"/>
  <c r="O3604" i="4"/>
  <c r="P3604" i="4"/>
  <c r="Q3604" i="4"/>
  <c r="R3604" i="4"/>
  <c r="S3604" i="4"/>
  <c r="B3605" i="4"/>
  <c r="C3605" i="4"/>
  <c r="U3605" i="4" s="1"/>
  <c r="D3605" i="4"/>
  <c r="E3605" i="4"/>
  <c r="F3605" i="4"/>
  <c r="G3605" i="4"/>
  <c r="H3605" i="4"/>
  <c r="T3605" i="4" s="1"/>
  <c r="I3605" i="4"/>
  <c r="J3605" i="4"/>
  <c r="K3605" i="4"/>
  <c r="W3605" i="4" s="1"/>
  <c r="L3605" i="4"/>
  <c r="X3605" i="4" s="1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T3606" i="4" s="1"/>
  <c r="I3606" i="4"/>
  <c r="J3606" i="4"/>
  <c r="K3606" i="4"/>
  <c r="L3606" i="4"/>
  <c r="X3606" i="4" s="1"/>
  <c r="M3606" i="4"/>
  <c r="N3606" i="4"/>
  <c r="O3606" i="4"/>
  <c r="P3606" i="4"/>
  <c r="Q3606" i="4"/>
  <c r="R3606" i="4"/>
  <c r="S3606" i="4"/>
  <c r="B3607" i="4"/>
  <c r="T3607" i="4" s="1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T3608" i="4" s="1"/>
  <c r="C3608" i="4"/>
  <c r="D3608" i="4"/>
  <c r="E3608" i="4"/>
  <c r="F3608" i="4"/>
  <c r="G3608" i="4"/>
  <c r="H3608" i="4"/>
  <c r="I3608" i="4"/>
  <c r="J3608" i="4"/>
  <c r="K3608" i="4"/>
  <c r="W3608" i="4" s="1"/>
  <c r="L3608" i="4"/>
  <c r="M3608" i="4"/>
  <c r="N3608" i="4"/>
  <c r="O3608" i="4"/>
  <c r="P3608" i="4"/>
  <c r="Q3608" i="4"/>
  <c r="R3608" i="4"/>
  <c r="S3608" i="4"/>
  <c r="Y3608" i="4" s="1"/>
  <c r="B3609" i="4"/>
  <c r="C3609" i="4"/>
  <c r="D3609" i="4"/>
  <c r="E3609" i="4"/>
  <c r="F3609" i="4"/>
  <c r="G3609" i="4"/>
  <c r="H3609" i="4"/>
  <c r="I3609" i="4"/>
  <c r="J3609" i="4"/>
  <c r="K3609" i="4"/>
  <c r="W3609" i="4" s="1"/>
  <c r="L3609" i="4"/>
  <c r="X3609" i="4" s="1"/>
  <c r="M3609" i="4"/>
  <c r="N3609" i="4"/>
  <c r="O3609" i="4"/>
  <c r="P3609" i="4"/>
  <c r="Q3609" i="4"/>
  <c r="R3609" i="4"/>
  <c r="S3609" i="4"/>
  <c r="T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W3613" i="4" s="1"/>
  <c r="L3613" i="4"/>
  <c r="M3613" i="4"/>
  <c r="N3613" i="4"/>
  <c r="O3613" i="4"/>
  <c r="P3613" i="4"/>
  <c r="Q3613" i="4"/>
  <c r="R3613" i="4"/>
  <c r="S3613" i="4"/>
  <c r="Y3613" i="4" s="1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W3617" i="4" s="1"/>
  <c r="L3617" i="4"/>
  <c r="M3617" i="4"/>
  <c r="N3617" i="4"/>
  <c r="O3617" i="4"/>
  <c r="P3617" i="4"/>
  <c r="Q3617" i="4"/>
  <c r="R3617" i="4"/>
  <c r="S3617" i="4"/>
  <c r="Y3617" i="4" s="1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W3621" i="4" s="1"/>
  <c r="L3621" i="4"/>
  <c r="M3621" i="4"/>
  <c r="N3621" i="4"/>
  <c r="O3621" i="4"/>
  <c r="P3621" i="4"/>
  <c r="Q3621" i="4"/>
  <c r="R3621" i="4"/>
  <c r="S3621" i="4"/>
  <c r="Y3621" i="4" s="1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W3625" i="4" s="1"/>
  <c r="L3625" i="4"/>
  <c r="M3625" i="4"/>
  <c r="N3625" i="4"/>
  <c r="O3625" i="4"/>
  <c r="P3625" i="4"/>
  <c r="Q3625" i="4"/>
  <c r="R3625" i="4"/>
  <c r="S3625" i="4"/>
  <c r="Y3625" i="4" s="1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W3629" i="4" s="1"/>
  <c r="L3629" i="4"/>
  <c r="M3629" i="4"/>
  <c r="N3629" i="4"/>
  <c r="O3629" i="4"/>
  <c r="P3629" i="4"/>
  <c r="Q3629" i="4"/>
  <c r="R3629" i="4"/>
  <c r="S3629" i="4"/>
  <c r="Y3629" i="4" s="1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W3633" i="4" s="1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X3637" i="4" s="1"/>
  <c r="G3637" i="4"/>
  <c r="Y3637" i="4" s="1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V3639" i="4" s="1"/>
  <c r="K3639" i="4"/>
  <c r="W3639" i="4" s="1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X3641" i="4" s="1"/>
  <c r="G3641" i="4"/>
  <c r="Y3641" i="4" s="1"/>
  <c r="H3641" i="4"/>
  <c r="I3641" i="4"/>
  <c r="J3641" i="4"/>
  <c r="V3641" i="4" s="1"/>
  <c r="K3641" i="4"/>
  <c r="W3641" i="4" s="1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V3643" i="4" s="1"/>
  <c r="K3643" i="4"/>
  <c r="W3643" i="4" s="1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X3645" i="4" s="1"/>
  <c r="G3645" i="4"/>
  <c r="Y3645" i="4" s="1"/>
  <c r="H3645" i="4"/>
  <c r="I3645" i="4"/>
  <c r="J3645" i="4"/>
  <c r="V3645" i="4" s="1"/>
  <c r="K3645" i="4"/>
  <c r="W3645" i="4" s="1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V3647" i="4" s="1"/>
  <c r="K3647" i="4"/>
  <c r="W3647" i="4" s="1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X3649" i="4" s="1"/>
  <c r="G3649" i="4"/>
  <c r="Y3649" i="4" s="1"/>
  <c r="H3649" i="4"/>
  <c r="I3649" i="4"/>
  <c r="J3649" i="4"/>
  <c r="V3649" i="4" s="1"/>
  <c r="K3649" i="4"/>
  <c r="W3649" i="4" s="1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V3651" i="4" s="1"/>
  <c r="K3651" i="4"/>
  <c r="W3651" i="4" s="1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X3653" i="4" s="1"/>
  <c r="G3653" i="4"/>
  <c r="Y3653" i="4" s="1"/>
  <c r="H3653" i="4"/>
  <c r="I3653" i="4"/>
  <c r="J3653" i="4"/>
  <c r="V3653" i="4" s="1"/>
  <c r="K3653" i="4"/>
  <c r="W3653" i="4" s="1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W3655" i="4" s="1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X3657" i="4" s="1"/>
  <c r="G3657" i="4"/>
  <c r="Y3657" i="4" s="1"/>
  <c r="H3657" i="4"/>
  <c r="I3657" i="4"/>
  <c r="J3657" i="4"/>
  <c r="V3657" i="4" s="1"/>
  <c r="K3657" i="4"/>
  <c r="W3657" i="4" s="1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W3659" i="4" s="1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X3661" i="4" s="1"/>
  <c r="G3661" i="4"/>
  <c r="Y3661" i="4" s="1"/>
  <c r="H3661" i="4"/>
  <c r="I3661" i="4"/>
  <c r="J3661" i="4"/>
  <c r="V3661" i="4" s="1"/>
  <c r="K3661" i="4"/>
  <c r="W3661" i="4" s="1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W3663" i="4" s="1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X3665" i="4" s="1"/>
  <c r="G3665" i="4"/>
  <c r="H3665" i="4"/>
  <c r="I3665" i="4"/>
  <c r="J3665" i="4"/>
  <c r="V3665" i="4" s="1"/>
  <c r="K3665" i="4"/>
  <c r="W3665" i="4" s="1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W3666" i="4" s="1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Y3667" i="4" s="1"/>
  <c r="N3667" i="4"/>
  <c r="O3667" i="4"/>
  <c r="P3667" i="4"/>
  <c r="Q3667" i="4"/>
  <c r="W3667" i="4" s="1"/>
  <c r="R3667" i="4"/>
  <c r="S3667" i="4"/>
  <c r="B3668" i="4"/>
  <c r="C3668" i="4"/>
  <c r="D3668" i="4"/>
  <c r="E3668" i="4"/>
  <c r="F3668" i="4"/>
  <c r="G3668" i="4"/>
  <c r="H3668" i="4"/>
  <c r="I3668" i="4"/>
  <c r="J3668" i="4"/>
  <c r="V3668" i="4" s="1"/>
  <c r="K3668" i="4"/>
  <c r="W3668" i="4" s="1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W3669" i="4"/>
  <c r="B3670" i="4"/>
  <c r="C3670" i="4"/>
  <c r="D3670" i="4"/>
  <c r="E3670" i="4"/>
  <c r="F3670" i="4"/>
  <c r="G3670" i="4"/>
  <c r="H3670" i="4"/>
  <c r="I3670" i="4"/>
  <c r="J3670" i="4"/>
  <c r="K3670" i="4"/>
  <c r="L3670" i="4"/>
  <c r="X3670" i="4" s="1"/>
  <c r="M3670" i="4"/>
  <c r="N3670" i="4"/>
  <c r="O3670" i="4"/>
  <c r="P3670" i="4"/>
  <c r="V3670" i="4" s="1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V3671" i="4" s="1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X3672" i="4" s="1"/>
  <c r="M3672" i="4"/>
  <c r="N3672" i="4"/>
  <c r="O3672" i="4"/>
  <c r="P3672" i="4"/>
  <c r="Q3672" i="4"/>
  <c r="R3672" i="4"/>
  <c r="S3672" i="4"/>
  <c r="V3672" i="4"/>
  <c r="Y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Y3673" i="4" s="1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Y3674" i="4" s="1"/>
  <c r="H3674" i="4"/>
  <c r="I3674" i="4"/>
  <c r="J3674" i="4"/>
  <c r="V3674" i="4" s="1"/>
  <c r="K3674" i="4"/>
  <c r="W3674" i="4" s="1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V3675" i="4" s="1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X3676" i="4" s="1"/>
  <c r="M3676" i="4"/>
  <c r="N3676" i="4"/>
  <c r="O3676" i="4"/>
  <c r="P3676" i="4"/>
  <c r="V3676" i="4" s="1"/>
  <c r="Q3676" i="4"/>
  <c r="R3676" i="4"/>
  <c r="S3676" i="4"/>
  <c r="B3677" i="4"/>
  <c r="C3677" i="4"/>
  <c r="D3677" i="4"/>
  <c r="E3677" i="4"/>
  <c r="W3677" i="4" s="1"/>
  <c r="F3677" i="4"/>
  <c r="X3677" i="4" s="1"/>
  <c r="G3677" i="4"/>
  <c r="H3677" i="4"/>
  <c r="I3677" i="4"/>
  <c r="J3677" i="4"/>
  <c r="V3677" i="4" s="1"/>
  <c r="K3677" i="4"/>
  <c r="L3677" i="4"/>
  <c r="M3677" i="4"/>
  <c r="Y3677" i="4" s="1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W3678" i="4" s="1"/>
  <c r="L3678" i="4"/>
  <c r="X3678" i="4" s="1"/>
  <c r="M3678" i="4"/>
  <c r="N3678" i="4"/>
  <c r="O3678" i="4"/>
  <c r="P3678" i="4"/>
  <c r="Q3678" i="4"/>
  <c r="R3678" i="4"/>
  <c r="S3678" i="4"/>
  <c r="V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Y3679" i="4" s="1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Y3680" i="4" s="1"/>
  <c r="H3680" i="4"/>
  <c r="I3680" i="4"/>
  <c r="J3680" i="4"/>
  <c r="V3680" i="4" s="1"/>
  <c r="K3680" i="4"/>
  <c r="W3680" i="4" s="1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V3682" i="4" s="1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X3683" i="4" s="1"/>
  <c r="G3683" i="4"/>
  <c r="H3683" i="4"/>
  <c r="I3683" i="4"/>
  <c r="J3683" i="4"/>
  <c r="V3683" i="4" s="1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X3684" i="4" s="1"/>
  <c r="M3684" i="4"/>
  <c r="N3684" i="4"/>
  <c r="O3684" i="4"/>
  <c r="P3684" i="4"/>
  <c r="Q3684" i="4"/>
  <c r="R3684" i="4"/>
  <c r="S3684" i="4"/>
  <c r="V3684" i="4"/>
  <c r="B3685" i="4"/>
  <c r="C3685" i="4"/>
  <c r="D3685" i="4"/>
  <c r="E3685" i="4"/>
  <c r="F3685" i="4"/>
  <c r="G3685" i="4"/>
  <c r="H3685" i="4"/>
  <c r="I3685" i="4"/>
  <c r="J3685" i="4"/>
  <c r="V3685" i="4" s="1"/>
  <c r="K3685" i="4"/>
  <c r="L3685" i="4"/>
  <c r="M3685" i="4"/>
  <c r="Y3685" i="4" s="1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Y3686" i="4" s="1"/>
  <c r="H3686" i="4"/>
  <c r="I3686" i="4"/>
  <c r="J3686" i="4"/>
  <c r="K3686" i="4"/>
  <c r="W3686" i="4" s="1"/>
  <c r="L3686" i="4"/>
  <c r="X3686" i="4" s="1"/>
  <c r="M3686" i="4"/>
  <c r="N3686" i="4"/>
  <c r="O3686" i="4"/>
  <c r="P3686" i="4"/>
  <c r="V3686" i="4" s="1"/>
  <c r="Q3686" i="4"/>
  <c r="R3686" i="4"/>
  <c r="S3686" i="4"/>
  <c r="B3687" i="4"/>
  <c r="C3687" i="4"/>
  <c r="D3687" i="4"/>
  <c r="E3687" i="4"/>
  <c r="W3687" i="4" s="1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T3688" i="4" s="1"/>
  <c r="E1655" i="3" s="1"/>
  <c r="C3688" i="4"/>
  <c r="D3688" i="4"/>
  <c r="E3688" i="4"/>
  <c r="F3688" i="4"/>
  <c r="G3688" i="4"/>
  <c r="Y3688" i="4" s="1"/>
  <c r="H3688" i="4"/>
  <c r="I3688" i="4"/>
  <c r="J3688" i="4"/>
  <c r="V3688" i="4" s="1"/>
  <c r="K3688" i="4"/>
  <c r="L3688" i="4"/>
  <c r="M3688" i="4"/>
  <c r="N3688" i="4"/>
  <c r="O3688" i="4"/>
  <c r="P3688" i="4"/>
  <c r="Q3688" i="4"/>
  <c r="R3688" i="4"/>
  <c r="X3688" i="4" s="1"/>
  <c r="S3688" i="4"/>
  <c r="B3689" i="4"/>
  <c r="T3689" i="4" s="1"/>
  <c r="E1738" i="3" s="1"/>
  <c r="C3689" i="4"/>
  <c r="D3689" i="4"/>
  <c r="E3689" i="4"/>
  <c r="W3689" i="4" s="1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Y3689" i="4"/>
  <c r="B3690" i="4"/>
  <c r="T3690" i="4" s="1"/>
  <c r="C3690" i="4"/>
  <c r="D3690" i="4"/>
  <c r="E3690" i="4"/>
  <c r="F3690" i="4"/>
  <c r="G3690" i="4"/>
  <c r="H3690" i="4"/>
  <c r="I3690" i="4"/>
  <c r="J3690" i="4"/>
  <c r="V3690" i="4" s="1"/>
  <c r="K3690" i="4"/>
  <c r="L3690" i="4"/>
  <c r="M3690" i="4"/>
  <c r="Y3690" i="4" s="1"/>
  <c r="N3690" i="4"/>
  <c r="O3690" i="4"/>
  <c r="P3690" i="4"/>
  <c r="Q3690" i="4"/>
  <c r="R3690" i="4"/>
  <c r="S3690" i="4"/>
  <c r="B3691" i="4"/>
  <c r="C3691" i="4"/>
  <c r="D3691" i="4"/>
  <c r="E3691" i="4"/>
  <c r="F3691" i="4"/>
  <c r="X3691" i="4" s="1"/>
  <c r="G3691" i="4"/>
  <c r="H3691" i="4"/>
  <c r="I3691" i="4"/>
  <c r="J3691" i="4"/>
  <c r="V3691" i="4" s="1"/>
  <c r="K3691" i="4"/>
  <c r="W3691" i="4" s="1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W3692" i="4" s="1"/>
  <c r="L3692" i="4"/>
  <c r="X3692" i="4" s="1"/>
  <c r="M3692" i="4"/>
  <c r="N3692" i="4"/>
  <c r="O3692" i="4"/>
  <c r="P3692" i="4"/>
  <c r="Q3692" i="4"/>
  <c r="R3692" i="4"/>
  <c r="S3692" i="4"/>
  <c r="T3692" i="4"/>
  <c r="B3693" i="4"/>
  <c r="C3693" i="4"/>
  <c r="D3693" i="4"/>
  <c r="E3693" i="4"/>
  <c r="F3693" i="4"/>
  <c r="G3693" i="4"/>
  <c r="H3693" i="4"/>
  <c r="T3693" i="4" s="1"/>
  <c r="I3693" i="4"/>
  <c r="J3693" i="4"/>
  <c r="K3693" i="4"/>
  <c r="L3693" i="4"/>
  <c r="X3693" i="4" s="1"/>
  <c r="M3693" i="4"/>
  <c r="N3693" i="4"/>
  <c r="O3693" i="4"/>
  <c r="P3693" i="4"/>
  <c r="V3693" i="4" s="1"/>
  <c r="Q3693" i="4"/>
  <c r="R3693" i="4"/>
  <c r="S3693" i="4"/>
  <c r="Y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Y3694" i="4" s="1"/>
  <c r="N3694" i="4"/>
  <c r="O3694" i="4"/>
  <c r="P3694" i="4"/>
  <c r="Q3694" i="4"/>
  <c r="W3694" i="4" s="1"/>
  <c r="R3694" i="4"/>
  <c r="S3694" i="4"/>
  <c r="V3694" i="4"/>
  <c r="B3695" i="4"/>
  <c r="C3695" i="4"/>
  <c r="D3695" i="4"/>
  <c r="E3695" i="4"/>
  <c r="W3695" i="4" s="1"/>
  <c r="F3695" i="4"/>
  <c r="G3695" i="4"/>
  <c r="H3695" i="4"/>
  <c r="I3695" i="4"/>
  <c r="J3695" i="4"/>
  <c r="V3695" i="4" s="1"/>
  <c r="K3695" i="4"/>
  <c r="L3695" i="4"/>
  <c r="M3695" i="4"/>
  <c r="N3695" i="4"/>
  <c r="O3695" i="4"/>
  <c r="P3695" i="4"/>
  <c r="Q3695" i="4"/>
  <c r="R3695" i="4"/>
  <c r="X3695" i="4" s="1"/>
  <c r="S3695" i="4"/>
  <c r="B3696" i="4"/>
  <c r="C3696" i="4"/>
  <c r="D3696" i="4"/>
  <c r="E3696" i="4"/>
  <c r="F3696" i="4"/>
  <c r="G3696" i="4"/>
  <c r="H3696" i="4"/>
  <c r="I3696" i="4"/>
  <c r="J3696" i="4"/>
  <c r="V3696" i="4" s="1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V3700" i="4" s="1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V3704" i="4" s="1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V3708" i="4" s="1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V3712" i="4" s="1"/>
  <c r="K3712" i="4"/>
  <c r="L3712" i="4"/>
  <c r="M3712" i="4"/>
  <c r="N3712" i="4"/>
  <c r="O3712" i="4"/>
  <c r="P3712" i="4"/>
  <c r="Q3712" i="4"/>
  <c r="R3712" i="4"/>
  <c r="X3712" i="4" s="1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V3716" i="4" s="1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V3720" i="4" s="1"/>
  <c r="K3720" i="4"/>
  <c r="L3720" i="4"/>
  <c r="M3720" i="4"/>
  <c r="N3720" i="4"/>
  <c r="O3720" i="4"/>
  <c r="P3720" i="4"/>
  <c r="Q3720" i="4"/>
  <c r="R3720" i="4"/>
  <c r="X3720" i="4" s="1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V3724" i="4" s="1"/>
  <c r="K3724" i="4"/>
  <c r="L3724" i="4"/>
  <c r="M3724" i="4"/>
  <c r="N3724" i="4"/>
  <c r="O3724" i="4"/>
  <c r="P3724" i="4"/>
  <c r="Q3724" i="4"/>
  <c r="R3724" i="4"/>
  <c r="X3724" i="4" s="1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V3728" i="4" s="1"/>
  <c r="K3728" i="4"/>
  <c r="L3728" i="4"/>
  <c r="M3728" i="4"/>
  <c r="N3728" i="4"/>
  <c r="O3728" i="4"/>
  <c r="P3728" i="4"/>
  <c r="Q3728" i="4"/>
  <c r="R3728" i="4"/>
  <c r="X3728" i="4" s="1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V3732" i="4" s="1"/>
  <c r="K3732" i="4"/>
  <c r="L3732" i="4"/>
  <c r="M3732" i="4"/>
  <c r="N3732" i="4"/>
  <c r="O3732" i="4"/>
  <c r="P3732" i="4"/>
  <c r="Q3732" i="4"/>
  <c r="R3732" i="4"/>
  <c r="X3732" i="4" s="1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V3736" i="4" s="1"/>
  <c r="K3736" i="4"/>
  <c r="L3736" i="4"/>
  <c r="M3736" i="4"/>
  <c r="N3736" i="4"/>
  <c r="O3736" i="4"/>
  <c r="P3736" i="4"/>
  <c r="Q3736" i="4"/>
  <c r="R3736" i="4"/>
  <c r="X3736" i="4" s="1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V3740" i="4" s="1"/>
  <c r="K3740" i="4"/>
  <c r="L3740" i="4"/>
  <c r="M3740" i="4"/>
  <c r="N3740" i="4"/>
  <c r="O3740" i="4"/>
  <c r="P3740" i="4"/>
  <c r="Q3740" i="4"/>
  <c r="R3740" i="4"/>
  <c r="X3740" i="4" s="1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X3744" i="4" s="1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W3746" i="4" s="1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X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Y3748" i="4" s="1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X3750" i="4" s="1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X3753" i="4" s="1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Y3753" i="4" s="1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Y3755" i="4" s="1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X3757" i="4" s="1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X3759" i="4" s="1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Y3759" i="4" s="1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X3761" i="4" s="1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Y3762" i="4" s="1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X3764" i="4" s="1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V3766" i="4" s="1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W3767" i="4" s="1"/>
  <c r="L3767" i="4"/>
  <c r="M3767" i="4"/>
  <c r="N3767" i="4"/>
  <c r="O3767" i="4"/>
  <c r="P3767" i="4"/>
  <c r="Q3767" i="4"/>
  <c r="R3767" i="4"/>
  <c r="S3767" i="4"/>
  <c r="X3767" i="4"/>
  <c r="B3768" i="4"/>
  <c r="C3768" i="4"/>
  <c r="D3768" i="4"/>
  <c r="E3768" i="4"/>
  <c r="W3768" i="4" s="1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Y3769" i="4" s="1"/>
  <c r="N3769" i="4"/>
  <c r="O3769" i="4"/>
  <c r="P3769" i="4"/>
  <c r="Q3769" i="4"/>
  <c r="W3769" i="4" s="1"/>
  <c r="R3769" i="4"/>
  <c r="S3769" i="4"/>
  <c r="B3770" i="4"/>
  <c r="C3770" i="4"/>
  <c r="D3770" i="4"/>
  <c r="E3770" i="4"/>
  <c r="F3770" i="4"/>
  <c r="G3770" i="4"/>
  <c r="H3770" i="4"/>
  <c r="I3770" i="4"/>
  <c r="J3770" i="4"/>
  <c r="V3770" i="4" s="1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W3772" i="4" s="1"/>
  <c r="L3772" i="4"/>
  <c r="M3772" i="4"/>
  <c r="N3772" i="4"/>
  <c r="O3772" i="4"/>
  <c r="P3772" i="4"/>
  <c r="Q3772" i="4"/>
  <c r="R3772" i="4"/>
  <c r="S3772" i="4"/>
  <c r="B3773" i="4"/>
  <c r="C3773" i="4"/>
  <c r="D3773" i="4"/>
  <c r="V3773" i="4" s="1"/>
  <c r="E3773" i="4"/>
  <c r="F3773" i="4"/>
  <c r="G3773" i="4"/>
  <c r="H3773" i="4"/>
  <c r="I3773" i="4"/>
  <c r="J3773" i="4"/>
  <c r="K3773" i="4"/>
  <c r="L3773" i="4"/>
  <c r="X3773" i="4" s="1"/>
  <c r="M3773" i="4"/>
  <c r="N3773" i="4"/>
  <c r="O3773" i="4"/>
  <c r="P3773" i="4"/>
  <c r="Q3773" i="4"/>
  <c r="R3773" i="4"/>
  <c r="S3773" i="4"/>
  <c r="T3773" i="4"/>
  <c r="B3774" i="4"/>
  <c r="C3774" i="4"/>
  <c r="D3774" i="4"/>
  <c r="E3774" i="4"/>
  <c r="F3774" i="4"/>
  <c r="G3774" i="4"/>
  <c r="H3774" i="4"/>
  <c r="I3774" i="4"/>
  <c r="J3774" i="4"/>
  <c r="V3774" i="4" s="1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T3775" i="4" s="1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T3776" i="4" s="1"/>
  <c r="E2378" i="3" s="1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V3777" i="4" s="1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T3779" i="4" s="1"/>
  <c r="E2381" i="3" s="1"/>
  <c r="C3779" i="4"/>
  <c r="D3779" i="4"/>
  <c r="E3779" i="4"/>
  <c r="F3779" i="4"/>
  <c r="G3779" i="4"/>
  <c r="H3779" i="4"/>
  <c r="I3779" i="4"/>
  <c r="J3779" i="4"/>
  <c r="K3779" i="4"/>
  <c r="W3779" i="4" s="1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T3780" i="4" s="1"/>
  <c r="I3780" i="4"/>
  <c r="J3780" i="4"/>
  <c r="K3780" i="4"/>
  <c r="L3780" i="4"/>
  <c r="M3780" i="4"/>
  <c r="N3780" i="4"/>
  <c r="O3780" i="4"/>
  <c r="P3780" i="4"/>
  <c r="V3780" i="4" s="1"/>
  <c r="Q3780" i="4"/>
  <c r="R3780" i="4"/>
  <c r="S3780" i="4"/>
  <c r="B3781" i="4"/>
  <c r="C3781" i="4"/>
  <c r="D3781" i="4"/>
  <c r="E3781" i="4"/>
  <c r="F3781" i="4"/>
  <c r="X3781" i="4" s="1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W3783" i="4" s="1"/>
  <c r="F3783" i="4"/>
  <c r="X3783" i="4" s="1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T3784" i="4" s="1"/>
  <c r="C3784" i="4"/>
  <c r="D3784" i="4"/>
  <c r="E3784" i="4"/>
  <c r="F3784" i="4"/>
  <c r="X3784" i="4" s="1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U3787" i="4" s="1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Y3787" i="4" s="1"/>
  <c r="X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V3789" i="4" s="1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T3791" i="4" s="1"/>
  <c r="C3791" i="4"/>
  <c r="D3791" i="4"/>
  <c r="E3791" i="4"/>
  <c r="F3791" i="4"/>
  <c r="G3791" i="4"/>
  <c r="H3791" i="4"/>
  <c r="I3791" i="4"/>
  <c r="J3791" i="4"/>
  <c r="V3791" i="4" s="1"/>
  <c r="K3791" i="4"/>
  <c r="L3791" i="4"/>
  <c r="M3791" i="4"/>
  <c r="N3791" i="4"/>
  <c r="O3791" i="4"/>
  <c r="P3791" i="4"/>
  <c r="Q3791" i="4"/>
  <c r="R3791" i="4"/>
  <c r="X3791" i="4" s="1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V3793" i="4" s="1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T3795" i="4" s="1"/>
  <c r="C3795" i="4"/>
  <c r="D3795" i="4"/>
  <c r="E3795" i="4"/>
  <c r="F3795" i="4"/>
  <c r="G3795" i="4"/>
  <c r="H3795" i="4"/>
  <c r="I3795" i="4"/>
  <c r="J3795" i="4"/>
  <c r="V3795" i="4" s="1"/>
  <c r="K3795" i="4"/>
  <c r="L3795" i="4"/>
  <c r="M3795" i="4"/>
  <c r="N3795" i="4"/>
  <c r="O3795" i="4"/>
  <c r="P3795" i="4"/>
  <c r="Q3795" i="4"/>
  <c r="R3795" i="4"/>
  <c r="X3795" i="4" s="1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V3797" i="4" s="1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T3799" i="4" s="1"/>
  <c r="C3799" i="4"/>
  <c r="D3799" i="4"/>
  <c r="E3799" i="4"/>
  <c r="F3799" i="4"/>
  <c r="G3799" i="4"/>
  <c r="H3799" i="4"/>
  <c r="I3799" i="4"/>
  <c r="J3799" i="4"/>
  <c r="V3799" i="4" s="1"/>
  <c r="K3799" i="4"/>
  <c r="L3799" i="4"/>
  <c r="M3799" i="4"/>
  <c r="N3799" i="4"/>
  <c r="O3799" i="4"/>
  <c r="P3799" i="4"/>
  <c r="Q3799" i="4"/>
  <c r="R3799" i="4"/>
  <c r="X3799" i="4" s="1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V3801" i="4" s="1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T3803" i="4" s="1"/>
  <c r="C3803" i="4"/>
  <c r="D3803" i="4"/>
  <c r="E3803" i="4"/>
  <c r="F3803" i="4"/>
  <c r="G3803" i="4"/>
  <c r="H3803" i="4"/>
  <c r="I3803" i="4"/>
  <c r="J3803" i="4"/>
  <c r="V3803" i="4" s="1"/>
  <c r="K3803" i="4"/>
  <c r="L3803" i="4"/>
  <c r="M3803" i="4"/>
  <c r="N3803" i="4"/>
  <c r="O3803" i="4"/>
  <c r="P3803" i="4"/>
  <c r="Q3803" i="4"/>
  <c r="R3803" i="4"/>
  <c r="X3803" i="4" s="1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V3805" i="4" s="1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T3807" i="4" s="1"/>
  <c r="C3807" i="4"/>
  <c r="D3807" i="4"/>
  <c r="E3807" i="4"/>
  <c r="F3807" i="4"/>
  <c r="G3807" i="4"/>
  <c r="H3807" i="4"/>
  <c r="I3807" i="4"/>
  <c r="J3807" i="4"/>
  <c r="V3807" i="4" s="1"/>
  <c r="K3807" i="4"/>
  <c r="L3807" i="4"/>
  <c r="M3807" i="4"/>
  <c r="N3807" i="4"/>
  <c r="O3807" i="4"/>
  <c r="P3807" i="4"/>
  <c r="Q3807" i="4"/>
  <c r="R3807" i="4"/>
  <c r="X3807" i="4" s="1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V3809" i="4" s="1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T3811" i="4" s="1"/>
  <c r="C3811" i="4"/>
  <c r="D3811" i="4"/>
  <c r="E3811" i="4"/>
  <c r="F3811" i="4"/>
  <c r="G3811" i="4"/>
  <c r="H3811" i="4"/>
  <c r="I3811" i="4"/>
  <c r="J3811" i="4"/>
  <c r="V3811" i="4" s="1"/>
  <c r="K3811" i="4"/>
  <c r="L3811" i="4"/>
  <c r="M3811" i="4"/>
  <c r="N3811" i="4"/>
  <c r="O3811" i="4"/>
  <c r="P3811" i="4"/>
  <c r="Q3811" i="4"/>
  <c r="R3811" i="4"/>
  <c r="X3811" i="4" s="1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V3813" i="4" s="1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X3814" i="4"/>
  <c r="B3815" i="4"/>
  <c r="C3815" i="4"/>
  <c r="D3815" i="4"/>
  <c r="E3815" i="4"/>
  <c r="F3815" i="4"/>
  <c r="X3815" i="4" s="1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Y3815" i="4"/>
  <c r="B3816" i="4"/>
  <c r="C3816" i="4"/>
  <c r="D3816" i="4"/>
  <c r="E3816" i="4"/>
  <c r="F3816" i="4"/>
  <c r="X3816" i="4" s="1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Y3816" i="4"/>
  <c r="B3817" i="4"/>
  <c r="C3817" i="4"/>
  <c r="D3817" i="4"/>
  <c r="E3817" i="4"/>
  <c r="F3817" i="4"/>
  <c r="X3817" i="4" s="1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Y3817" i="4"/>
  <c r="B3818" i="4"/>
  <c r="C3818" i="4"/>
  <c r="D3818" i="4"/>
  <c r="E3818" i="4"/>
  <c r="F3818" i="4"/>
  <c r="X3818" i="4" s="1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Y3818" i="4"/>
  <c r="B3819" i="4"/>
  <c r="C3819" i="4"/>
  <c r="D3819" i="4"/>
  <c r="E3819" i="4"/>
  <c r="F3819" i="4"/>
  <c r="X3819" i="4" s="1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Y3819" i="4"/>
  <c r="B3820" i="4"/>
  <c r="C3820" i="4"/>
  <c r="D3820" i="4"/>
  <c r="E3820" i="4"/>
  <c r="F3820" i="4"/>
  <c r="X3820" i="4" s="1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Y3820" i="4"/>
  <c r="B3821" i="4"/>
  <c r="C3821" i="4"/>
  <c r="D3821" i="4"/>
  <c r="E3821" i="4"/>
  <c r="F3821" i="4"/>
  <c r="X3821" i="4" s="1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Y3821" i="4"/>
  <c r="B3822" i="4"/>
  <c r="C3822" i="4"/>
  <c r="D3822" i="4"/>
  <c r="E3822" i="4"/>
  <c r="F3822" i="4"/>
  <c r="X3822" i="4" s="1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Y3822" i="4"/>
  <c r="B3823" i="4"/>
  <c r="C3823" i="4"/>
  <c r="D3823" i="4"/>
  <c r="E3823" i="4"/>
  <c r="F3823" i="4"/>
  <c r="X3823" i="4" s="1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Y3823" i="4"/>
  <c r="B3824" i="4"/>
  <c r="C3824" i="4"/>
  <c r="D3824" i="4"/>
  <c r="E3824" i="4"/>
  <c r="F3824" i="4"/>
  <c r="X3824" i="4" s="1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Y3824" i="4"/>
  <c r="B3825" i="4"/>
  <c r="C3825" i="4"/>
  <c r="D3825" i="4"/>
  <c r="E3825" i="4"/>
  <c r="F3825" i="4"/>
  <c r="X3825" i="4" s="1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Y3825" i="4"/>
  <c r="B3826" i="4"/>
  <c r="C3826" i="4"/>
  <c r="D3826" i="4"/>
  <c r="E3826" i="4"/>
  <c r="F3826" i="4"/>
  <c r="X3826" i="4" s="1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Y3826" i="4"/>
  <c r="B3827" i="4"/>
  <c r="C3827" i="4"/>
  <c r="D3827" i="4"/>
  <c r="E3827" i="4"/>
  <c r="F3827" i="4"/>
  <c r="X3827" i="4" s="1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Y3827" i="4"/>
  <c r="B3828" i="4"/>
  <c r="C3828" i="4"/>
  <c r="D3828" i="4"/>
  <c r="E3828" i="4"/>
  <c r="F3828" i="4"/>
  <c r="X3828" i="4" s="1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Y3828" i="4"/>
  <c r="B3829" i="4"/>
  <c r="C3829" i="4"/>
  <c r="D3829" i="4"/>
  <c r="E3829" i="4"/>
  <c r="F3829" i="4"/>
  <c r="X3829" i="4" s="1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Y3829" i="4"/>
  <c r="B3830" i="4"/>
  <c r="C3830" i="4"/>
  <c r="D3830" i="4"/>
  <c r="E3830" i="4"/>
  <c r="F3830" i="4"/>
  <c r="X3830" i="4" s="1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Y3831" i="4" s="1"/>
  <c r="H3831" i="4"/>
  <c r="I3831" i="4"/>
  <c r="J3831" i="4"/>
  <c r="V3831" i="4" s="1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V3833" i="4" s="1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U3835" i="4" s="1"/>
  <c r="J3835" i="4"/>
  <c r="K3835" i="4"/>
  <c r="L3835" i="4"/>
  <c r="M3835" i="4"/>
  <c r="Y3835" i="4" s="1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V3836" i="4" s="1"/>
  <c r="K3836" i="4"/>
  <c r="W3836" i="4" s="1"/>
  <c r="L3836" i="4"/>
  <c r="M3836" i="4"/>
  <c r="N3836" i="4"/>
  <c r="O3836" i="4"/>
  <c r="P3836" i="4"/>
  <c r="Q3836" i="4"/>
  <c r="R3836" i="4"/>
  <c r="S3836" i="4"/>
  <c r="Y3836" i="4" s="1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V3838" i="4" s="1"/>
  <c r="K3838" i="4"/>
  <c r="W3838" i="4" s="1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V3840" i="4" s="1"/>
  <c r="K3840" i="4"/>
  <c r="W3840" i="4" s="1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X3842" i="4" s="1"/>
  <c r="G3842" i="4"/>
  <c r="H3842" i="4"/>
  <c r="I3842" i="4"/>
  <c r="J3842" i="4"/>
  <c r="K3842" i="4"/>
  <c r="W3842" i="4" s="1"/>
  <c r="L3842" i="4"/>
  <c r="M3842" i="4"/>
  <c r="N3842" i="4"/>
  <c r="O3842" i="4"/>
  <c r="P3842" i="4"/>
  <c r="Q3842" i="4"/>
  <c r="R3842" i="4"/>
  <c r="S3842" i="4"/>
  <c r="B3843" i="4"/>
  <c r="C3843" i="4"/>
  <c r="D3843" i="4"/>
  <c r="V3843" i="4" s="1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V3844" i="4" s="1"/>
  <c r="K3844" i="4"/>
  <c r="W3844" i="4" s="1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Y3845" i="4" s="1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V3846" i="4" s="1"/>
  <c r="K3846" i="4"/>
  <c r="W3846" i="4" s="1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V3848" i="4" s="1"/>
  <c r="K3848" i="4"/>
  <c r="W3848" i="4" s="1"/>
  <c r="L3848" i="4"/>
  <c r="M3848" i="4"/>
  <c r="N3848" i="4"/>
  <c r="O3848" i="4"/>
  <c r="P3848" i="4"/>
  <c r="Q3848" i="4"/>
  <c r="R3848" i="4"/>
  <c r="X3848" i="4" s="1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V3850" i="4" s="1"/>
  <c r="K3850" i="4"/>
  <c r="W3850" i="4" s="1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V3852" i="4" s="1"/>
  <c r="K3852" i="4"/>
  <c r="W3852" i="4" s="1"/>
  <c r="L3852" i="4"/>
  <c r="M3852" i="4"/>
  <c r="N3852" i="4"/>
  <c r="O3852" i="4"/>
  <c r="P3852" i="4"/>
  <c r="Q3852" i="4"/>
  <c r="R3852" i="4"/>
  <c r="X3852" i="4" s="1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V3854" i="4" s="1"/>
  <c r="G3764" i="3" s="1"/>
  <c r="K3854" i="4"/>
  <c r="W3854" i="4" s="1"/>
  <c r="H3764" i="3" s="1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V3856" i="4" s="1"/>
  <c r="G3866" i="3" s="1"/>
  <c r="K3856" i="4"/>
  <c r="W3856" i="4" s="1"/>
  <c r="H3866" i="3" s="1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V3858" i="4" s="1"/>
  <c r="G3868" i="3" s="1"/>
  <c r="K3858" i="4"/>
  <c r="W3858" i="4" s="1"/>
  <c r="H3868" i="3" s="1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W3860" i="4" s="1"/>
  <c r="H3870" i="3" s="1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W3862" i="4" s="1"/>
  <c r="H3872" i="3" s="1"/>
  <c r="L3862" i="4"/>
  <c r="M3862" i="4"/>
  <c r="N3862" i="4"/>
  <c r="O3862" i="4"/>
  <c r="P3862" i="4"/>
  <c r="Q3862" i="4"/>
  <c r="R3862" i="4"/>
  <c r="S3862" i="4"/>
  <c r="E32" i="3"/>
  <c r="E773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739" i="3"/>
  <c r="E1741" i="3"/>
  <c r="E1742" i="3"/>
  <c r="E2375" i="3"/>
  <c r="E2377" i="3"/>
  <c r="E2382" i="3"/>
  <c r="E2386" i="3"/>
  <c r="E2393" i="3"/>
  <c r="E2397" i="3"/>
  <c r="E2401" i="3"/>
  <c r="E2405" i="3"/>
  <c r="E2409" i="3"/>
  <c r="E2413" i="3"/>
  <c r="V3834" i="4" l="1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U3512" i="4" s="1"/>
  <c r="F910" i="3" s="1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Y3511" i="4" s="1"/>
  <c r="J909" i="3" s="1"/>
  <c r="F3511" i="4"/>
  <c r="E3511" i="4"/>
  <c r="D3511" i="4"/>
  <c r="V3511" i="4" s="1"/>
  <c r="G909" i="3" s="1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W3510" i="4" s="1"/>
  <c r="H908" i="3" s="1"/>
  <c r="D3510" i="4"/>
  <c r="V3510" i="4" s="1"/>
  <c r="G908" i="3" s="1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V3509" i="4" s="1"/>
  <c r="G907" i="3" s="1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W3508" i="4" s="1"/>
  <c r="H906" i="3" s="1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U3507" i="4" s="1"/>
  <c r="F905" i="3" s="1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W3506" i="4" s="1"/>
  <c r="H904" i="3" s="1"/>
  <c r="D3506" i="4"/>
  <c r="V3506" i="4" s="1"/>
  <c r="G904" i="3" s="1"/>
  <c r="C3506" i="4"/>
  <c r="B3506" i="4"/>
  <c r="T3506" i="4" s="1"/>
  <c r="E904" i="3" s="1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U3505" i="4" s="1"/>
  <c r="F903" i="3" s="1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W3504" i="4" s="1"/>
  <c r="H902" i="3" s="1"/>
  <c r="D3504" i="4"/>
  <c r="C3504" i="4"/>
  <c r="B3504" i="4"/>
  <c r="S3503" i="4"/>
  <c r="R3503" i="4"/>
  <c r="X3503" i="4" s="1"/>
  <c r="I901" i="3" s="1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U3503" i="4" s="1"/>
  <c r="F901" i="3" s="1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W3502" i="4" s="1"/>
  <c r="H900" i="3" s="1"/>
  <c r="D3502" i="4"/>
  <c r="V3502" i="4" s="1"/>
  <c r="G900" i="3" s="1"/>
  <c r="C3502" i="4"/>
  <c r="B3502" i="4"/>
  <c r="T3502" i="4" s="1"/>
  <c r="E900" i="3" s="1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U3501" i="4" s="1"/>
  <c r="F899" i="3" s="1"/>
  <c r="B3501" i="4"/>
  <c r="T3501" i="4" s="1"/>
  <c r="E899" i="3" s="1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W3500" i="4" s="1"/>
  <c r="H898" i="3" s="1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U3499" i="4" s="1"/>
  <c r="F897" i="3" s="1"/>
  <c r="B3499" i="4"/>
  <c r="T3499" i="4" s="1"/>
  <c r="E897" i="3" s="1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W3498" i="4" s="1"/>
  <c r="H896" i="3" s="1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U3497" i="4" s="1"/>
  <c r="F895" i="3" s="1"/>
  <c r="B3497" i="4"/>
  <c r="T3497" i="4" s="1"/>
  <c r="E895" i="3" s="1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W3496" i="4" s="1"/>
  <c r="H894" i="3" s="1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U3495" i="4" s="1"/>
  <c r="F893" i="3" s="1"/>
  <c r="B3495" i="4"/>
  <c r="T3495" i="4" s="1"/>
  <c r="E893" i="3" s="1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W3494" i="4" s="1"/>
  <c r="H892" i="3" s="1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U3493" i="4" s="1"/>
  <c r="F891" i="3" s="1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W3492" i="4" s="1"/>
  <c r="H890" i="3" s="1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U3491" i="4" s="1"/>
  <c r="F889" i="3" s="1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W3490" i="4" s="1"/>
  <c r="H888" i="3" s="1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U3489" i="4" s="1"/>
  <c r="F887" i="3" s="1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W3487" i="4" s="1"/>
  <c r="H885" i="3" s="1"/>
  <c r="J3487" i="4"/>
  <c r="I3487" i="4"/>
  <c r="H3487" i="4"/>
  <c r="G3487" i="4"/>
  <c r="F3487" i="4"/>
  <c r="E3487" i="4"/>
  <c r="D3487" i="4"/>
  <c r="C3487" i="4"/>
  <c r="U3487" i="4" s="1"/>
  <c r="F885" i="3" s="1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W3486" i="4" s="1"/>
  <c r="H884" i="3" s="1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W3485" i="4" s="1"/>
  <c r="H883" i="3" s="1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Y3483" i="4" s="1"/>
  <c r="J881" i="3" s="1"/>
  <c r="R3483" i="4"/>
  <c r="Q3483" i="4"/>
  <c r="P3483" i="4"/>
  <c r="O3483" i="4"/>
  <c r="N3483" i="4"/>
  <c r="M3483" i="4"/>
  <c r="L3483" i="4"/>
  <c r="K3483" i="4"/>
  <c r="W3483" i="4" s="1"/>
  <c r="H881" i="3" s="1"/>
  <c r="J3483" i="4"/>
  <c r="I3483" i="4"/>
  <c r="H3483" i="4"/>
  <c r="G3483" i="4"/>
  <c r="F3483" i="4"/>
  <c r="E3483" i="4"/>
  <c r="D3483" i="4"/>
  <c r="C3483" i="4"/>
  <c r="U3483" i="4" s="1"/>
  <c r="F881" i="3" s="1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W3481" i="4" s="1"/>
  <c r="H879" i="3" s="1"/>
  <c r="J3481" i="4"/>
  <c r="I3481" i="4"/>
  <c r="H3481" i="4"/>
  <c r="G3481" i="4"/>
  <c r="F3481" i="4"/>
  <c r="E3481" i="4"/>
  <c r="D3481" i="4"/>
  <c r="V3481" i="4" s="1"/>
  <c r="G879" i="3" s="1"/>
  <c r="C3481" i="4"/>
  <c r="U3481" i="4" s="1"/>
  <c r="F879" i="3" s="1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Y3479" i="4" s="1"/>
  <c r="J877" i="3" s="1"/>
  <c r="R3479" i="4"/>
  <c r="Q3479" i="4"/>
  <c r="P3479" i="4"/>
  <c r="O3479" i="4"/>
  <c r="N3479" i="4"/>
  <c r="M3479" i="4"/>
  <c r="L3479" i="4"/>
  <c r="K3479" i="4"/>
  <c r="W3479" i="4" s="1"/>
  <c r="H877" i="3" s="1"/>
  <c r="J3479" i="4"/>
  <c r="I3479" i="4"/>
  <c r="H3479" i="4"/>
  <c r="G3479" i="4"/>
  <c r="F3479" i="4"/>
  <c r="E3479" i="4"/>
  <c r="D3479" i="4"/>
  <c r="C3479" i="4"/>
  <c r="U3479" i="4" s="1"/>
  <c r="F877" i="3" s="1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W3477" i="4" s="1"/>
  <c r="H875" i="3" s="1"/>
  <c r="J3477" i="4"/>
  <c r="I3477" i="4"/>
  <c r="H3477" i="4"/>
  <c r="G3477" i="4"/>
  <c r="F3477" i="4"/>
  <c r="E3477" i="4"/>
  <c r="D3477" i="4"/>
  <c r="C3477" i="4"/>
  <c r="U3477" i="4" s="1"/>
  <c r="F875" i="3" s="1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C3472" i="4"/>
  <c r="U3472" i="4" s="1"/>
  <c r="F870" i="3" s="1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X3470" i="4" s="1"/>
  <c r="I868" i="3" s="1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U3468" i="4" s="1"/>
  <c r="F866" i="3" s="1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U3466" i="4" s="1"/>
  <c r="F864" i="3" s="1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U3464" i="4" s="1"/>
  <c r="F862" i="3" s="1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U3225" i="4" s="1"/>
  <c r="F3154" i="3" s="1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U3221" i="4" s="1"/>
  <c r="F3150" i="3" s="1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U3213" i="4" s="1"/>
  <c r="F3142" i="3" s="1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U3209" i="4" s="1"/>
  <c r="F3138" i="3" s="1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U3205" i="4" s="1"/>
  <c r="F3134" i="3" s="1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U3201" i="4" s="1"/>
  <c r="F3130" i="3" s="1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U3197" i="4" s="1"/>
  <c r="F3126" i="3" s="1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U3193" i="4" s="1"/>
  <c r="F3122" i="3" s="1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U3189" i="4" s="1"/>
  <c r="F3118" i="3" s="1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U3185" i="4" s="1"/>
  <c r="F3114" i="3" s="1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U3181" i="4" s="1"/>
  <c r="F3109" i="3" s="1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W3173" i="4" s="1"/>
  <c r="H3102" i="3" s="1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Y3167" i="4" s="1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U3165" i="4" s="1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U3161" i="4" s="1"/>
  <c r="F3090" i="3" s="1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Y3146" i="4" s="1"/>
  <c r="J3075" i="3" s="1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Y3142" i="4" s="1"/>
  <c r="J3071" i="3" s="1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U3141" i="4" s="1"/>
  <c r="F3070" i="3" s="1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Y3138" i="4" s="1"/>
  <c r="J3067" i="3" s="1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U3133" i="4" s="1"/>
  <c r="F3063" i="3" s="1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U3124" i="4" s="1"/>
  <c r="F3053" i="3" s="1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U3121" i="4" s="1"/>
  <c r="F3050" i="3" s="1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U3115" i="4" s="1"/>
  <c r="F3044" i="3" s="1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Y3113" i="4" s="1"/>
  <c r="J3043" i="3" s="1"/>
  <c r="L3113" i="4"/>
  <c r="K3113" i="4"/>
  <c r="J3113" i="4"/>
  <c r="I3113" i="4"/>
  <c r="H3113" i="4"/>
  <c r="G3113" i="4"/>
  <c r="F3113" i="4"/>
  <c r="E3113" i="4"/>
  <c r="W3113" i="4" s="1"/>
  <c r="H3043" i="3" s="1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U3110" i="4" s="1"/>
  <c r="F3039" i="3" s="1"/>
  <c r="B3110" i="4"/>
  <c r="S3109" i="4"/>
  <c r="R3109" i="4"/>
  <c r="Q3109" i="4"/>
  <c r="P3109" i="4"/>
  <c r="O3109" i="4"/>
  <c r="N3109" i="4"/>
  <c r="M3109" i="4"/>
  <c r="Y3109" i="4" s="1"/>
  <c r="J3038" i="3" s="1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T3107" i="4" s="1"/>
  <c r="E3035" i="3" s="1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U3106" i="4" s="1"/>
  <c r="F3036" i="3" s="1"/>
  <c r="B3106" i="4"/>
  <c r="S3105" i="4"/>
  <c r="R3105" i="4"/>
  <c r="Q3105" i="4"/>
  <c r="P3105" i="4"/>
  <c r="O3105" i="4"/>
  <c r="N3105" i="4"/>
  <c r="M3105" i="4"/>
  <c r="Y3105" i="4" s="1"/>
  <c r="J3034" i="3" s="1"/>
  <c r="L3105" i="4"/>
  <c r="K3105" i="4"/>
  <c r="J3105" i="4"/>
  <c r="I3105" i="4"/>
  <c r="H3105" i="4"/>
  <c r="G3105" i="4"/>
  <c r="F3105" i="4"/>
  <c r="E3105" i="4"/>
  <c r="W3105" i="4" s="1"/>
  <c r="H3034" i="3" s="1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V3103" i="4" s="1"/>
  <c r="G3032" i="3" s="1"/>
  <c r="I3103" i="4"/>
  <c r="H3103" i="4"/>
  <c r="G3103" i="4"/>
  <c r="F3103" i="4"/>
  <c r="E3103" i="4"/>
  <c r="D3103" i="4"/>
  <c r="C3103" i="4"/>
  <c r="B3103" i="4"/>
  <c r="T3103" i="4" s="1"/>
  <c r="E3032" i="3" s="1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U3102" i="4" s="1"/>
  <c r="F3031" i="3" s="1"/>
  <c r="B3102" i="4"/>
  <c r="S3101" i="4"/>
  <c r="R3101" i="4"/>
  <c r="Q3101" i="4"/>
  <c r="P3101" i="4"/>
  <c r="O3101" i="4"/>
  <c r="N3101" i="4"/>
  <c r="M3101" i="4"/>
  <c r="Y3101" i="4" s="1"/>
  <c r="J3030" i="3" s="1"/>
  <c r="L3101" i="4"/>
  <c r="K3101" i="4"/>
  <c r="J3101" i="4"/>
  <c r="I3101" i="4"/>
  <c r="H3101" i="4"/>
  <c r="G3101" i="4"/>
  <c r="F3101" i="4"/>
  <c r="E3101" i="4"/>
  <c r="W3101" i="4" s="1"/>
  <c r="H3030" i="3" s="1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V3099" i="4" s="1"/>
  <c r="G3028" i="3" s="1"/>
  <c r="I3099" i="4"/>
  <c r="H3099" i="4"/>
  <c r="G3099" i="4"/>
  <c r="F3099" i="4"/>
  <c r="E3099" i="4"/>
  <c r="D3099" i="4"/>
  <c r="C3099" i="4"/>
  <c r="B3099" i="4"/>
  <c r="T3099" i="4" s="1"/>
  <c r="E3028" i="3" s="1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Y3097" i="4" s="1"/>
  <c r="J3026" i="3" s="1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V3095" i="4" s="1"/>
  <c r="G3024" i="3" s="1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U3094" i="4" s="1"/>
  <c r="F3023" i="3" s="1"/>
  <c r="B3094" i="4"/>
  <c r="S3093" i="4"/>
  <c r="R3093" i="4"/>
  <c r="Q3093" i="4"/>
  <c r="P3093" i="4"/>
  <c r="O3093" i="4"/>
  <c r="N3093" i="4"/>
  <c r="M3093" i="4"/>
  <c r="Y3093" i="4" s="1"/>
  <c r="J3022" i="3" s="1"/>
  <c r="L3093" i="4"/>
  <c r="K3093" i="4"/>
  <c r="J3093" i="4"/>
  <c r="I3093" i="4"/>
  <c r="U3093" i="4" s="1"/>
  <c r="F3022" i="3" s="1"/>
  <c r="H3093" i="4"/>
  <c r="G3093" i="4"/>
  <c r="F3093" i="4"/>
  <c r="E3093" i="4"/>
  <c r="W3093" i="4" s="1"/>
  <c r="H3022" i="3" s="1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Y3091" i="4" s="1"/>
  <c r="J3020" i="3" s="1"/>
  <c r="L3091" i="4"/>
  <c r="K3091" i="4"/>
  <c r="J3091" i="4"/>
  <c r="V3091" i="4" s="1"/>
  <c r="G3020" i="3" s="1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Y3089" i="4" s="1"/>
  <c r="J3018" i="3" s="1"/>
  <c r="L3089" i="4"/>
  <c r="K3089" i="4"/>
  <c r="J3089" i="4"/>
  <c r="I3089" i="4"/>
  <c r="U3089" i="4" s="1"/>
  <c r="F3018" i="3" s="1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V3087" i="4" s="1"/>
  <c r="G3016" i="3" s="1"/>
  <c r="I3087" i="4"/>
  <c r="H3087" i="4"/>
  <c r="G3087" i="4"/>
  <c r="F3087" i="4"/>
  <c r="E3087" i="4"/>
  <c r="D3087" i="4"/>
  <c r="C3087" i="4"/>
  <c r="B3087" i="4"/>
  <c r="T3087" i="4" s="1"/>
  <c r="E3016" i="3" s="1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U3086" i="4" s="1"/>
  <c r="F3015" i="3" s="1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W3085" i="4" s="1"/>
  <c r="H3014" i="3" s="1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V3083" i="4" s="1"/>
  <c r="G3012" i="3" s="1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T3079" i="4" s="1"/>
  <c r="E3007" i="3" s="1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U3077" i="4" s="1"/>
  <c r="F3005" i="3" s="1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Y3073" i="4" s="1"/>
  <c r="J3001" i="3" s="1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U2938" i="4" s="1"/>
  <c r="F3296" i="3" s="1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U2935" i="4" s="1"/>
  <c r="F3293" i="3" s="1"/>
  <c r="H2935" i="4"/>
  <c r="G2935" i="4"/>
  <c r="F2935" i="4"/>
  <c r="E2935" i="4"/>
  <c r="D2935" i="4"/>
  <c r="C2935" i="4"/>
  <c r="B2935" i="4"/>
  <c r="U2934" i="4"/>
  <c r="F3292" i="3" s="1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X2933" i="4" s="1"/>
  <c r="I3291" i="3" s="1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U2928" i="4" s="1"/>
  <c r="F3286" i="3" s="1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V2922" i="4" s="1"/>
  <c r="G3280" i="3" s="1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Y2920" i="4" s="1"/>
  <c r="J3278" i="3" s="1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U2917" i="4" s="1"/>
  <c r="F3275" i="3" s="1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U2916" i="4" s="1"/>
  <c r="F3274" i="3" s="1"/>
  <c r="H2916" i="4"/>
  <c r="G2916" i="4"/>
  <c r="F2916" i="4"/>
  <c r="E2916" i="4"/>
  <c r="D2916" i="4"/>
  <c r="C2916" i="4"/>
  <c r="B2916" i="4"/>
  <c r="S2915" i="4"/>
  <c r="Y2915" i="4" s="1"/>
  <c r="J3273" i="3" s="1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U2915" i="4" s="1"/>
  <c r="F3273" i="3" s="1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X2914" i="4" s="1"/>
  <c r="I3272" i="3" s="1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Y2913" i="4" s="1"/>
  <c r="J3271" i="3" s="1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T2912" i="4" s="1"/>
  <c r="E3270" i="3" s="1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U2909" i="4" s="1"/>
  <c r="F3267" i="3" s="1"/>
  <c r="H2909" i="4"/>
  <c r="G2909" i="4"/>
  <c r="F2909" i="4"/>
  <c r="E2909" i="4"/>
  <c r="D2909" i="4"/>
  <c r="V2909" i="4" s="1"/>
  <c r="G3267" i="3" s="1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X2908" i="4" s="1"/>
  <c r="I3266" i="3" s="1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T2904" i="4" s="1"/>
  <c r="E3262" i="3" s="1"/>
  <c r="S2903" i="4"/>
  <c r="R2903" i="4"/>
  <c r="Q2903" i="4"/>
  <c r="P2903" i="4"/>
  <c r="O2903" i="4"/>
  <c r="N2903" i="4"/>
  <c r="M2903" i="4"/>
  <c r="Y2903" i="4" s="1"/>
  <c r="J3261" i="3" s="1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Y2902" i="4" s="1"/>
  <c r="J3260" i="3" s="1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U2900" i="4" s="1"/>
  <c r="F3258" i="3" s="1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Y2898" i="4" s="1"/>
  <c r="J3256" i="3" s="1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W2895" i="4" s="1"/>
  <c r="H3253" i="3" s="1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Y2894" i="4" s="1"/>
  <c r="J3252" i="3" s="1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V2890" i="4" s="1"/>
  <c r="G3248" i="3" s="1"/>
  <c r="I2890" i="4"/>
  <c r="H2890" i="4"/>
  <c r="G2890" i="4"/>
  <c r="F2890" i="4"/>
  <c r="E2890" i="4"/>
  <c r="D2890" i="4"/>
  <c r="C2890" i="4"/>
  <c r="B2890" i="4"/>
  <c r="T2890" i="4" s="1"/>
  <c r="E3248" i="3" s="1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X2888" i="4" s="1"/>
  <c r="I3246" i="3" s="1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T2884" i="4" s="1"/>
  <c r="E3242" i="3" s="1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V2883" i="4" s="1"/>
  <c r="G3241" i="3" s="1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Y2882" i="4" s="1"/>
  <c r="J3240" i="3" s="1"/>
  <c r="F2882" i="4"/>
  <c r="X2882" i="4" s="1"/>
  <c r="I3240" i="3" s="1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U2880" i="4" s="1"/>
  <c r="F3238" i="3" s="1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V2879" i="4" s="1"/>
  <c r="G3237" i="3" s="1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B2858" i="4"/>
  <c r="T2858" i="4" s="1"/>
  <c r="E3222" i="3" s="1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B2854" i="4"/>
  <c r="T2854" i="4" s="1"/>
  <c r="E3212" i="3" s="1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X2852" i="4" s="1"/>
  <c r="I3210" i="3" s="1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B2850" i="4"/>
  <c r="T2850" i="4" s="1"/>
  <c r="E3208" i="3" s="1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B2846" i="4"/>
  <c r="T2846" i="4" s="1"/>
  <c r="E3204" i="3" s="1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X2844" i="4" s="1"/>
  <c r="I3202" i="3" s="1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B2842" i="4"/>
  <c r="T2842" i="4" s="1"/>
  <c r="E3200" i="3" s="1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X2840" i="4" s="1"/>
  <c r="I3198" i="3" s="1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W2838" i="4" s="1"/>
  <c r="H3196" i="3" s="1"/>
  <c r="J2838" i="4"/>
  <c r="I2838" i="4"/>
  <c r="H2838" i="4"/>
  <c r="G2838" i="4"/>
  <c r="F2838" i="4"/>
  <c r="E2838" i="4"/>
  <c r="D2838" i="4"/>
  <c r="C2838" i="4"/>
  <c r="B2838" i="4"/>
  <c r="T2838" i="4" s="1"/>
  <c r="E3196" i="3" s="1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X2836" i="4" s="1"/>
  <c r="I3194" i="3" s="1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W2834" i="4" s="1"/>
  <c r="H3192" i="3" s="1"/>
  <c r="J2834" i="4"/>
  <c r="I2834" i="4"/>
  <c r="H2834" i="4"/>
  <c r="G2834" i="4"/>
  <c r="F2834" i="4"/>
  <c r="E2834" i="4"/>
  <c r="D2834" i="4"/>
  <c r="C2834" i="4"/>
  <c r="B2834" i="4"/>
  <c r="T2834" i="4" s="1"/>
  <c r="E3192" i="3" s="1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X2832" i="4" s="1"/>
  <c r="I3190" i="3" s="1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T2830" i="4" s="1"/>
  <c r="E3188" i="3" s="1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V2829" i="4" s="1"/>
  <c r="G3187" i="3" s="1"/>
  <c r="C2829" i="4"/>
  <c r="B2829" i="4"/>
  <c r="S2828" i="4"/>
  <c r="R2828" i="4"/>
  <c r="Q2828" i="4"/>
  <c r="P2828" i="4"/>
  <c r="O2828" i="4"/>
  <c r="N2828" i="4"/>
  <c r="M2828" i="4"/>
  <c r="L2828" i="4"/>
  <c r="K2828" i="4"/>
  <c r="W2828" i="4" s="1"/>
  <c r="H3186" i="3" s="1"/>
  <c r="J2828" i="4"/>
  <c r="I2828" i="4"/>
  <c r="H2828" i="4"/>
  <c r="G2828" i="4"/>
  <c r="F2828" i="4"/>
  <c r="E2828" i="4"/>
  <c r="D2828" i="4"/>
  <c r="C2828" i="4"/>
  <c r="U2828" i="4" s="1"/>
  <c r="F3186" i="3" s="1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V2827" i="4" s="1"/>
  <c r="G3185" i="3" s="1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X2826" i="4" s="1"/>
  <c r="I3184" i="3" s="1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W2824" i="4" s="1"/>
  <c r="H2654" i="3" s="1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X2822" i="4" s="1"/>
  <c r="I2429" i="3" s="1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U2819" i="4" s="1"/>
  <c r="F2652" i="3" s="1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V2818" i="4" s="1"/>
  <c r="G2651" i="3" s="1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V2815" i="4" s="1"/>
  <c r="G2648" i="3" s="1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U2813" i="4" s="1"/>
  <c r="F2646" i="3" s="1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W2812" i="4" s="1"/>
  <c r="H2645" i="3" s="1"/>
  <c r="J2812" i="4"/>
  <c r="V2812" i="4" s="1"/>
  <c r="G2645" i="3" s="1"/>
  <c r="I2812" i="4"/>
  <c r="H2812" i="4"/>
  <c r="G2812" i="4"/>
  <c r="F2812" i="4"/>
  <c r="E2812" i="4"/>
  <c r="D2812" i="4"/>
  <c r="C2812" i="4"/>
  <c r="U2812" i="4" s="1"/>
  <c r="F2645" i="3" s="1"/>
  <c r="B2812" i="4"/>
  <c r="S2811" i="4"/>
  <c r="R2811" i="4"/>
  <c r="Q2811" i="4"/>
  <c r="P2811" i="4"/>
  <c r="O2811" i="4"/>
  <c r="N2811" i="4"/>
  <c r="M2811" i="4"/>
  <c r="Y2811" i="4" s="1"/>
  <c r="J2644" i="3" s="1"/>
  <c r="L2811" i="4"/>
  <c r="K2811" i="4"/>
  <c r="J2811" i="4"/>
  <c r="I2811" i="4"/>
  <c r="H2811" i="4"/>
  <c r="G2811" i="4"/>
  <c r="F2811" i="4"/>
  <c r="X2811" i="4" s="1"/>
  <c r="I2644" i="3" s="1"/>
  <c r="E2811" i="4"/>
  <c r="W2811" i="4" s="1"/>
  <c r="H2644" i="3" s="1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T2809" i="4" s="1"/>
  <c r="E2642" i="3" s="1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Y2806" i="4" s="1"/>
  <c r="J2639" i="3" s="1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T2805" i="4" s="1"/>
  <c r="E2638" i="3" s="1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Y2804" i="4" s="1"/>
  <c r="J2637" i="3" s="1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X2801" i="4" s="1"/>
  <c r="I2634" i="3" s="1"/>
  <c r="K2801" i="4"/>
  <c r="J2801" i="4"/>
  <c r="I2801" i="4"/>
  <c r="H2801" i="4"/>
  <c r="G2801" i="4"/>
  <c r="F2801" i="4"/>
  <c r="E2801" i="4"/>
  <c r="W2801" i="4" s="1"/>
  <c r="H2634" i="3" s="1"/>
  <c r="D2801" i="4"/>
  <c r="V2801" i="4" s="1"/>
  <c r="G2634" i="3" s="1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Y2800" i="4" s="1"/>
  <c r="J2633" i="3" s="1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X2797" i="4" s="1"/>
  <c r="I2630" i="3" s="1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Y2796" i="4" s="1"/>
  <c r="J2629" i="3" s="1"/>
  <c r="F2796" i="4"/>
  <c r="X2796" i="4" s="1"/>
  <c r="I2629" i="3" s="1"/>
  <c r="E2796" i="4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X2795" i="4" s="1"/>
  <c r="I2628" i="3" s="1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X2793" i="4" s="1"/>
  <c r="I2626" i="3" s="1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Y2792" i="4" s="1"/>
  <c r="J2625" i="3" s="1"/>
  <c r="F2792" i="4"/>
  <c r="X2792" i="4" s="1"/>
  <c r="I2625" i="3" s="1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U2790" i="4" s="1"/>
  <c r="F2623" i="3" s="1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X2786" i="4" s="1"/>
  <c r="I2619" i="3" s="1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Y2785" i="4" s="1"/>
  <c r="J2618" i="3" s="1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Y2784" i="4" s="1"/>
  <c r="J2617" i="3" s="1"/>
  <c r="F2784" i="4"/>
  <c r="E2784" i="4"/>
  <c r="D2784" i="4"/>
  <c r="C2784" i="4"/>
  <c r="B2784" i="4"/>
  <c r="S2783" i="4"/>
  <c r="R2783" i="4"/>
  <c r="X2783" i="4" s="1"/>
  <c r="I2616" i="3" s="1"/>
  <c r="Q2783" i="4"/>
  <c r="P2783" i="4"/>
  <c r="O2783" i="4"/>
  <c r="N2783" i="4"/>
  <c r="M2783" i="4"/>
  <c r="L2783" i="4"/>
  <c r="K2783" i="4"/>
  <c r="J2783" i="4"/>
  <c r="I2783" i="4"/>
  <c r="H2783" i="4"/>
  <c r="G2783" i="4"/>
  <c r="Y2783" i="4" s="1"/>
  <c r="J2616" i="3" s="1"/>
  <c r="F2783" i="4"/>
  <c r="E2783" i="4"/>
  <c r="D2783" i="4"/>
  <c r="C2783" i="4"/>
  <c r="B2783" i="4"/>
  <c r="T2783" i="4" s="1"/>
  <c r="E2616" i="3" s="1"/>
  <c r="S2782" i="4"/>
  <c r="R2782" i="4"/>
  <c r="Q2782" i="4"/>
  <c r="P2782" i="4"/>
  <c r="O2782" i="4"/>
  <c r="N2782" i="4"/>
  <c r="M2782" i="4"/>
  <c r="Y2782" i="4" s="1"/>
  <c r="J2615" i="3" s="1"/>
  <c r="L2782" i="4"/>
  <c r="K2782" i="4"/>
  <c r="J2782" i="4"/>
  <c r="I2782" i="4"/>
  <c r="H2782" i="4"/>
  <c r="G2782" i="4"/>
  <c r="F2782" i="4"/>
  <c r="E2782" i="4"/>
  <c r="W2782" i="4" s="1"/>
  <c r="H2615" i="3" s="1"/>
  <c r="D2782" i="4"/>
  <c r="V2782" i="4" s="1"/>
  <c r="G2615" i="3" s="1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Y2781" i="4" s="1"/>
  <c r="J2614" i="3" s="1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Y2780" i="4" s="1"/>
  <c r="J2613" i="3" s="1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Y2777" i="4" s="1"/>
  <c r="J2610" i="3" s="1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Y2770" i="4" s="1"/>
  <c r="J2603" i="3" s="1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Y2767" i="4" s="1"/>
  <c r="J2600" i="3" s="1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Y2760" i="4" s="1"/>
  <c r="J2593" i="3" s="1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Y2752" i="4" s="1"/>
  <c r="J2585" i="3" s="1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Y2748" i="4" s="1"/>
  <c r="J2581" i="3" s="1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Y2744" i="4" s="1"/>
  <c r="J2577" i="3" s="1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U2744" i="4" s="1"/>
  <c r="F2577" i="3" s="1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Y2743" i="4" s="1"/>
  <c r="J2576" i="3" s="1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V2741" i="4" s="1"/>
  <c r="G2574" i="3" s="1"/>
  <c r="C2741" i="4"/>
  <c r="U2741" i="4" s="1"/>
  <c r="F2574" i="3" s="1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Y2729" i="4" s="1"/>
  <c r="J2562" i="3" s="1"/>
  <c r="R2729" i="4"/>
  <c r="Q2729" i="4"/>
  <c r="P2729" i="4"/>
  <c r="O2729" i="4"/>
  <c r="N2729" i="4"/>
  <c r="M2729" i="4"/>
  <c r="L2729" i="4"/>
  <c r="K2729" i="4"/>
  <c r="W2729" i="4" s="1"/>
  <c r="H2562" i="3" s="1"/>
  <c r="J2729" i="4"/>
  <c r="I2729" i="4"/>
  <c r="H2729" i="4"/>
  <c r="G2729" i="4"/>
  <c r="F2729" i="4"/>
  <c r="E2729" i="4"/>
  <c r="D2729" i="4"/>
  <c r="C2729" i="4"/>
  <c r="U2729" i="4" s="1"/>
  <c r="F2562" i="3" s="1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V2726" i="4" s="1"/>
  <c r="G2559" i="3" s="1"/>
  <c r="I2726" i="4"/>
  <c r="U2726" i="4" s="1"/>
  <c r="F2559" i="3" s="1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V2725" i="4" s="1"/>
  <c r="G2558" i="3" s="1"/>
  <c r="C2725" i="4"/>
  <c r="U2725" i="4" s="1"/>
  <c r="F2558" i="3" s="1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U2721" i="4" s="1"/>
  <c r="F2554" i="3" s="1"/>
  <c r="B2721" i="4"/>
  <c r="S2720" i="4"/>
  <c r="R2720" i="4"/>
  <c r="Q2720" i="4"/>
  <c r="P2720" i="4"/>
  <c r="O2720" i="4"/>
  <c r="N2720" i="4"/>
  <c r="M2720" i="4"/>
  <c r="L2720" i="4"/>
  <c r="K2720" i="4"/>
  <c r="J2720" i="4"/>
  <c r="V2720" i="4" s="1"/>
  <c r="G2553" i="3" s="1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X2719" i="4" s="1"/>
  <c r="I2552" i="3" s="1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U2717" i="4" s="1"/>
  <c r="F2550" i="3" s="1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T2715" i="4" s="1"/>
  <c r="E2548" i="3" s="1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T2714" i="4" s="1"/>
  <c r="E2547" i="3" s="1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V2713" i="4" s="1"/>
  <c r="G2546" i="3" s="1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X2712" i="4" s="1"/>
  <c r="I2545" i="3" s="1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W2709" i="4" s="1"/>
  <c r="H2542" i="3" s="1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V2708" i="4" s="1"/>
  <c r="G2541" i="3" s="1"/>
  <c r="I2708" i="4"/>
  <c r="H2708" i="4"/>
  <c r="G2708" i="4"/>
  <c r="F2708" i="4"/>
  <c r="X2708" i="4" s="1"/>
  <c r="I2541" i="3" s="1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Y2705" i="4" s="1"/>
  <c r="J2538" i="3" s="1"/>
  <c r="R2705" i="4"/>
  <c r="Q2705" i="4"/>
  <c r="P2705" i="4"/>
  <c r="O2705" i="4"/>
  <c r="N2705" i="4"/>
  <c r="M2705" i="4"/>
  <c r="L2705" i="4"/>
  <c r="K2705" i="4"/>
  <c r="W2705" i="4" s="1"/>
  <c r="H2538" i="3" s="1"/>
  <c r="J2705" i="4"/>
  <c r="I2705" i="4"/>
  <c r="H2705" i="4"/>
  <c r="G2705" i="4"/>
  <c r="F2705" i="4"/>
  <c r="E2705" i="4"/>
  <c r="D2705" i="4"/>
  <c r="C2705" i="4"/>
  <c r="U2705" i="4" s="1"/>
  <c r="F2538" i="3" s="1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U2704" i="4" s="1"/>
  <c r="F2537" i="3" s="1"/>
  <c r="H2704" i="4"/>
  <c r="G2704" i="4"/>
  <c r="F2704" i="4"/>
  <c r="X2704" i="4" s="1"/>
  <c r="I2537" i="3" s="1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T2703" i="4" s="1"/>
  <c r="E2536" i="3" s="1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U2702" i="4" s="1"/>
  <c r="F2535" i="3" s="1"/>
  <c r="B2702" i="4"/>
  <c r="T2702" i="4" s="1"/>
  <c r="E2535" i="3" s="1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V2701" i="4" s="1"/>
  <c r="G2534" i="3" s="1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X2700" i="4" s="1"/>
  <c r="I2533" i="3" s="1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U2698" i="4" s="1"/>
  <c r="F2531" i="3" s="1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T2695" i="4" s="1"/>
  <c r="E2528" i="3" s="1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U2694" i="4" s="1"/>
  <c r="F2527" i="3" s="1"/>
  <c r="B2694" i="4"/>
  <c r="T2694" i="4" s="1"/>
  <c r="E2527" i="3" s="1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V2693" i="4" s="1"/>
  <c r="G2526" i="3" s="1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X2692" i="4" s="1"/>
  <c r="I2525" i="3" s="1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Y2690" i="4" s="1"/>
  <c r="J2523" i="3" s="1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C2690" i="4"/>
  <c r="U2690" i="4" s="1"/>
  <c r="F2523" i="3" s="1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V2689" i="4" s="1"/>
  <c r="G2522" i="3" s="1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U2686" i="4" s="1"/>
  <c r="F2519" i="3" s="1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U2682" i="4" s="1"/>
  <c r="F2515" i="3" s="1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V2680" i="4" s="1"/>
  <c r="G2513" i="3" s="1"/>
  <c r="I2680" i="4"/>
  <c r="H2680" i="4"/>
  <c r="G2680" i="4"/>
  <c r="F2680" i="4"/>
  <c r="X2680" i="4" s="1"/>
  <c r="I2513" i="3" s="1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T2679" i="4" s="1"/>
  <c r="E2512" i="3" s="1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X2677" i="4" s="1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T2674" i="4" s="1"/>
  <c r="E2507" i="3" s="1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V2673" i="4" s="1"/>
  <c r="G2506" i="3" s="1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X2672" i="4" s="1"/>
  <c r="I2505" i="3" s="1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U2670" i="4" s="1"/>
  <c r="F2503" i="3" s="1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Y2667" i="4" s="1"/>
  <c r="J2500" i="3" s="1"/>
  <c r="L2667" i="4"/>
  <c r="K2667" i="4"/>
  <c r="J2667" i="4"/>
  <c r="I2667" i="4"/>
  <c r="U2667" i="4" s="1"/>
  <c r="F2500" i="3" s="1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T2666" i="4" s="1"/>
  <c r="E2499" i="3" s="1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V2661" i="4" s="1"/>
  <c r="G2494" i="3" s="1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U2658" i="4" s="1"/>
  <c r="F2491" i="3" s="1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U2657" i="4" s="1"/>
  <c r="F2490" i="3" s="1"/>
  <c r="H2657" i="4"/>
  <c r="G2657" i="4"/>
  <c r="F2657" i="4"/>
  <c r="X2657" i="4" s="1"/>
  <c r="I2490" i="3" s="1"/>
  <c r="E2657" i="4"/>
  <c r="W2657" i="4" s="1"/>
  <c r="H2490" i="3" s="1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U2655" i="4" s="1"/>
  <c r="F2488" i="3" s="1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Y2653" i="4" s="1"/>
  <c r="J2485" i="3" s="1"/>
  <c r="L2653" i="4"/>
  <c r="K2653" i="4"/>
  <c r="J2653" i="4"/>
  <c r="I2653" i="4"/>
  <c r="U2653" i="4" s="1"/>
  <c r="F2485" i="3" s="1"/>
  <c r="H2653" i="4"/>
  <c r="G2653" i="4"/>
  <c r="F2653" i="4"/>
  <c r="X2653" i="4" s="1"/>
  <c r="I2485" i="3" s="1"/>
  <c r="E2653" i="4"/>
  <c r="W2653" i="4" s="1"/>
  <c r="H2485" i="3" s="1"/>
  <c r="D2653" i="4"/>
  <c r="C2653" i="4"/>
  <c r="B2653" i="4"/>
  <c r="S2652" i="4"/>
  <c r="R2652" i="4"/>
  <c r="Q2652" i="4"/>
  <c r="P2652" i="4"/>
  <c r="O2652" i="4"/>
  <c r="N2652" i="4"/>
  <c r="M2652" i="4"/>
  <c r="L2652" i="4"/>
  <c r="X2652" i="4" s="1"/>
  <c r="I2484" i="3" s="1"/>
  <c r="K2652" i="4"/>
  <c r="J2652" i="4"/>
  <c r="I2652" i="4"/>
  <c r="H2652" i="4"/>
  <c r="T2652" i="4" s="1"/>
  <c r="E2484" i="3" s="1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Y2649" i="4" s="1"/>
  <c r="J2482" i="3" s="1"/>
  <c r="L2649" i="4"/>
  <c r="K2649" i="4"/>
  <c r="J2649" i="4"/>
  <c r="I2649" i="4"/>
  <c r="H2649" i="4"/>
  <c r="G2649" i="4"/>
  <c r="F2649" i="4"/>
  <c r="X2649" i="4" s="1"/>
  <c r="I2482" i="3" s="1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X2648" i="4" s="1"/>
  <c r="I2481" i="3" s="1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U2646" i="4" s="1"/>
  <c r="F2478" i="3" s="1"/>
  <c r="B2646" i="4"/>
  <c r="S2645" i="4"/>
  <c r="R2645" i="4"/>
  <c r="Q2645" i="4"/>
  <c r="P2645" i="4"/>
  <c r="O2645" i="4"/>
  <c r="N2645" i="4"/>
  <c r="M2645" i="4"/>
  <c r="Y2645" i="4" s="1"/>
  <c r="J2477" i="3" s="1"/>
  <c r="L2645" i="4"/>
  <c r="K2645" i="4"/>
  <c r="J2645" i="4"/>
  <c r="I2645" i="4"/>
  <c r="H2645" i="4"/>
  <c r="G2645" i="4"/>
  <c r="F2645" i="4"/>
  <c r="X2645" i="4" s="1"/>
  <c r="I2477" i="3" s="1"/>
  <c r="E2645" i="4"/>
  <c r="W2645" i="4" s="1"/>
  <c r="H2477" i="3" s="1"/>
  <c r="D2645" i="4"/>
  <c r="C2645" i="4"/>
  <c r="B2645" i="4"/>
  <c r="S2644" i="4"/>
  <c r="R2644" i="4"/>
  <c r="Q2644" i="4"/>
  <c r="P2644" i="4"/>
  <c r="O2644" i="4"/>
  <c r="N2644" i="4"/>
  <c r="M2644" i="4"/>
  <c r="L2644" i="4"/>
  <c r="X2644" i="4" s="1"/>
  <c r="I2476" i="3" s="1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Y2641" i="4" s="1"/>
  <c r="J2473" i="3" s="1"/>
  <c r="L2641" i="4"/>
  <c r="K2641" i="4"/>
  <c r="J2641" i="4"/>
  <c r="I2641" i="4"/>
  <c r="H2641" i="4"/>
  <c r="G2641" i="4"/>
  <c r="F2641" i="4"/>
  <c r="X2641" i="4" s="1"/>
  <c r="I2473" i="3" s="1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X2640" i="4" s="1"/>
  <c r="I2472" i="3" s="1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U2638" i="4" s="1"/>
  <c r="F2470" i="3" s="1"/>
  <c r="B2638" i="4"/>
  <c r="S2637" i="4"/>
  <c r="R2637" i="4"/>
  <c r="Q2637" i="4"/>
  <c r="P2637" i="4"/>
  <c r="O2637" i="4"/>
  <c r="N2637" i="4"/>
  <c r="M2637" i="4"/>
  <c r="Y2637" i="4" s="1"/>
  <c r="J2469" i="3" s="1"/>
  <c r="L2637" i="4"/>
  <c r="K2637" i="4"/>
  <c r="J2637" i="4"/>
  <c r="I2637" i="4"/>
  <c r="H2637" i="4"/>
  <c r="G2637" i="4"/>
  <c r="F2637" i="4"/>
  <c r="X2637" i="4" s="1"/>
  <c r="I2469" i="3" s="1"/>
  <c r="E2637" i="4"/>
  <c r="W2637" i="4" s="1"/>
  <c r="H2469" i="3" s="1"/>
  <c r="D2637" i="4"/>
  <c r="C2637" i="4"/>
  <c r="B2637" i="4"/>
  <c r="S2636" i="4"/>
  <c r="R2636" i="4"/>
  <c r="Q2636" i="4"/>
  <c r="P2636" i="4"/>
  <c r="O2636" i="4"/>
  <c r="N2636" i="4"/>
  <c r="M2636" i="4"/>
  <c r="L2636" i="4"/>
  <c r="X2636" i="4" s="1"/>
  <c r="I2468" i="3" s="1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Y2633" i="4" s="1"/>
  <c r="J2465" i="3" s="1"/>
  <c r="L2633" i="4"/>
  <c r="K2633" i="4"/>
  <c r="J2633" i="4"/>
  <c r="I2633" i="4"/>
  <c r="H2633" i="4"/>
  <c r="G2633" i="4"/>
  <c r="F2633" i="4"/>
  <c r="X2633" i="4" s="1"/>
  <c r="I2465" i="3" s="1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X2632" i="4" s="1"/>
  <c r="I2464" i="3" s="1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W2612" i="4" s="1"/>
  <c r="H2444" i="3" s="1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W2608" i="4" s="1"/>
  <c r="H2440" i="3" s="1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W2604" i="4" s="1"/>
  <c r="H2436" i="3" s="1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W2600" i="4" s="1"/>
  <c r="H2431" i="3" s="1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W2596" i="4" s="1"/>
  <c r="H2427" i="3" s="1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W2592" i="4" s="1"/>
  <c r="H3476" i="3" s="1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W2588" i="4" s="1"/>
  <c r="H3760" i="3" s="1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W2584" i="4" s="1"/>
  <c r="H3756" i="3" s="1"/>
  <c r="J2584" i="4"/>
  <c r="I2584" i="4"/>
  <c r="H2584" i="4"/>
  <c r="G2584" i="4"/>
  <c r="Y2584" i="4" s="1"/>
  <c r="J3756" i="3" s="1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Y2581" i="4" s="1"/>
  <c r="J3753" i="3" s="1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J3751" i="3" s="1"/>
  <c r="L2579" i="4"/>
  <c r="K2579" i="4"/>
  <c r="J2579" i="4"/>
  <c r="V2579" i="4" s="1"/>
  <c r="G3751" i="3" s="1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Y2577" i="4" s="1"/>
  <c r="J3749" i="3" s="1"/>
  <c r="L2577" i="4"/>
  <c r="K2577" i="4"/>
  <c r="J2577" i="4"/>
  <c r="V2577" i="4" s="1"/>
  <c r="G3749" i="3" s="1"/>
  <c r="I2577" i="4"/>
  <c r="H2577" i="4"/>
  <c r="G2577" i="4"/>
  <c r="F2577" i="4"/>
  <c r="X2577" i="4" s="1"/>
  <c r="I3749" i="3" s="1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J3747" i="3" s="1"/>
  <c r="L2575" i="4"/>
  <c r="K2575" i="4"/>
  <c r="J2575" i="4"/>
  <c r="V2575" i="4" s="1"/>
  <c r="G3747" i="3" s="1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Y2573" i="4" s="1"/>
  <c r="J3745" i="3" s="1"/>
  <c r="L2573" i="4"/>
  <c r="K2573" i="4"/>
  <c r="J2573" i="4"/>
  <c r="V2573" i="4" s="1"/>
  <c r="G3745" i="3" s="1"/>
  <c r="I2573" i="4"/>
  <c r="H2573" i="4"/>
  <c r="G2573" i="4"/>
  <c r="F2573" i="4"/>
  <c r="X2573" i="4" s="1"/>
  <c r="I3745" i="3" s="1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Y2571" i="4" s="1"/>
  <c r="J3743" i="3" s="1"/>
  <c r="L2571" i="4"/>
  <c r="K2571" i="4"/>
  <c r="J2571" i="4"/>
  <c r="V2571" i="4" s="1"/>
  <c r="G3743" i="3" s="1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Y2569" i="4" s="1"/>
  <c r="J3741" i="3" s="1"/>
  <c r="L2569" i="4"/>
  <c r="K2569" i="4"/>
  <c r="J2569" i="4"/>
  <c r="V2569" i="4" s="1"/>
  <c r="G3741" i="3" s="1"/>
  <c r="I2569" i="4"/>
  <c r="H2569" i="4"/>
  <c r="G2569" i="4"/>
  <c r="F2569" i="4"/>
  <c r="X2569" i="4" s="1"/>
  <c r="I3741" i="3" s="1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Y2567" i="4" s="1"/>
  <c r="J3739" i="3" s="1"/>
  <c r="L2567" i="4"/>
  <c r="K2567" i="4"/>
  <c r="J2567" i="4"/>
  <c r="V2567" i="4" s="1"/>
  <c r="G3739" i="3" s="1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Y2565" i="4" s="1"/>
  <c r="J3737" i="3" s="1"/>
  <c r="L2565" i="4"/>
  <c r="K2565" i="4"/>
  <c r="J2565" i="4"/>
  <c r="I2565" i="4"/>
  <c r="H2565" i="4"/>
  <c r="G2565" i="4"/>
  <c r="F2565" i="4"/>
  <c r="X2565" i="4" s="1"/>
  <c r="I3737" i="3" s="1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Y2563" i="4" s="1"/>
  <c r="J3735" i="3" s="1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Y2561" i="4" s="1"/>
  <c r="J3734" i="3" s="1"/>
  <c r="L2561" i="4"/>
  <c r="K2561" i="4"/>
  <c r="J2561" i="4"/>
  <c r="I2561" i="4"/>
  <c r="H2561" i="4"/>
  <c r="G2561" i="4"/>
  <c r="F2561" i="4"/>
  <c r="X2561" i="4" s="1"/>
  <c r="I3734" i="3" s="1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Y2559" i="4" s="1"/>
  <c r="J3731" i="3" s="1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Y2557" i="4" s="1"/>
  <c r="J3729" i="3" s="1"/>
  <c r="L2557" i="4"/>
  <c r="K2557" i="4"/>
  <c r="J2557" i="4"/>
  <c r="I2557" i="4"/>
  <c r="H2557" i="4"/>
  <c r="G2557" i="4"/>
  <c r="F2557" i="4"/>
  <c r="X2557" i="4" s="1"/>
  <c r="I3729" i="3" s="1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Y2555" i="4" s="1"/>
  <c r="J3727" i="3" s="1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Y2553" i="4" s="1"/>
  <c r="J3725" i="3" s="1"/>
  <c r="L2553" i="4"/>
  <c r="K2553" i="4"/>
  <c r="J2553" i="4"/>
  <c r="I2553" i="4"/>
  <c r="H2553" i="4"/>
  <c r="G2553" i="4"/>
  <c r="F2553" i="4"/>
  <c r="X2553" i="4" s="1"/>
  <c r="I3725" i="3" s="1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Y2551" i="4" s="1"/>
  <c r="J3723" i="3" s="1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Y2549" i="4" s="1"/>
  <c r="J3721" i="3" s="1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X2548" i="4" s="1"/>
  <c r="I3720" i="3" s="1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T2543" i="4" s="1"/>
  <c r="E3715" i="3" s="1"/>
  <c r="S2542" i="4"/>
  <c r="R2542" i="4"/>
  <c r="Q2542" i="4"/>
  <c r="P2542" i="4"/>
  <c r="O2542" i="4"/>
  <c r="N2542" i="4"/>
  <c r="M2542" i="4"/>
  <c r="L2542" i="4"/>
  <c r="X2542" i="4" s="1"/>
  <c r="I3714" i="3" s="1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U2541" i="4" s="1"/>
  <c r="F3713" i="3" s="1"/>
  <c r="B2541" i="4"/>
  <c r="S2540" i="4"/>
  <c r="R2540" i="4"/>
  <c r="Q2540" i="4"/>
  <c r="P2540" i="4"/>
  <c r="O2540" i="4"/>
  <c r="N2540" i="4"/>
  <c r="M2540" i="4"/>
  <c r="L2540" i="4"/>
  <c r="X2540" i="4" s="1"/>
  <c r="I3712" i="3" s="1"/>
  <c r="K2540" i="4"/>
  <c r="J2540" i="4"/>
  <c r="I2540" i="4"/>
  <c r="H2540" i="4"/>
  <c r="T2540" i="4" s="1"/>
  <c r="E3712" i="3" s="1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W2539" i="4" s="1"/>
  <c r="H3711" i="3" s="1"/>
  <c r="J2539" i="4"/>
  <c r="I2539" i="4"/>
  <c r="H2539" i="4"/>
  <c r="G2539" i="4"/>
  <c r="F2539" i="4"/>
  <c r="E2539" i="4"/>
  <c r="D2539" i="4"/>
  <c r="C2539" i="4"/>
  <c r="U2539" i="4" s="1"/>
  <c r="F3711" i="3" s="1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U2538" i="4" s="1"/>
  <c r="F3710" i="3" s="1"/>
  <c r="H2538" i="4"/>
  <c r="G2538" i="4"/>
  <c r="F2538" i="4"/>
  <c r="E2538" i="4"/>
  <c r="W2538" i="4" s="1"/>
  <c r="H3710" i="3" s="1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W2535" i="4" s="1"/>
  <c r="H3707" i="3" s="1"/>
  <c r="J2535" i="4"/>
  <c r="I2535" i="4"/>
  <c r="H2535" i="4"/>
  <c r="G2535" i="4"/>
  <c r="F2535" i="4"/>
  <c r="E2535" i="4"/>
  <c r="D2535" i="4"/>
  <c r="C2535" i="4"/>
  <c r="B2535" i="4"/>
  <c r="T2535" i="4" s="1"/>
  <c r="E3707" i="3" s="1"/>
  <c r="S2534" i="4"/>
  <c r="R2534" i="4"/>
  <c r="Q2534" i="4"/>
  <c r="P2534" i="4"/>
  <c r="O2534" i="4"/>
  <c r="N2534" i="4"/>
  <c r="M2534" i="4"/>
  <c r="L2534" i="4"/>
  <c r="X2534" i="4" s="1"/>
  <c r="I3706" i="3" s="1"/>
  <c r="K2534" i="4"/>
  <c r="J2534" i="4"/>
  <c r="I2534" i="4"/>
  <c r="U2534" i="4" s="1"/>
  <c r="F3706" i="3" s="1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X2532" i="4" s="1"/>
  <c r="I3704" i="3" s="1"/>
  <c r="K2532" i="4"/>
  <c r="J2532" i="4"/>
  <c r="I2532" i="4"/>
  <c r="H2532" i="4"/>
  <c r="T2532" i="4" s="1"/>
  <c r="E3704" i="3" s="1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W2531" i="4" s="1"/>
  <c r="H3703" i="3" s="1"/>
  <c r="J2531" i="4"/>
  <c r="I2531" i="4"/>
  <c r="H2531" i="4"/>
  <c r="G2531" i="4"/>
  <c r="F2531" i="4"/>
  <c r="E2531" i="4"/>
  <c r="D2531" i="4"/>
  <c r="C2531" i="4"/>
  <c r="U2531" i="4" s="1"/>
  <c r="F3703" i="3" s="1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U2530" i="4" s="1"/>
  <c r="F3702" i="3" s="1"/>
  <c r="H2530" i="4"/>
  <c r="G2530" i="4"/>
  <c r="F2530" i="4"/>
  <c r="E2530" i="4"/>
  <c r="W2530" i="4" s="1"/>
  <c r="H3702" i="3" s="1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V2527" i="4" s="1"/>
  <c r="G3699" i="3" s="1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U2526" i="4" s="1"/>
  <c r="F3698" i="3" s="1"/>
  <c r="H2526" i="4"/>
  <c r="G2526" i="4"/>
  <c r="Y2526" i="4" s="1"/>
  <c r="J3698" i="3" s="1"/>
  <c r="F2526" i="4"/>
  <c r="E2526" i="4"/>
  <c r="D2526" i="4"/>
  <c r="C2526" i="4"/>
  <c r="B2526" i="4"/>
  <c r="Y2525" i="4"/>
  <c r="J3697" i="3" s="1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V2524" i="4" s="1"/>
  <c r="G3696" i="3" s="1"/>
  <c r="I2524" i="4"/>
  <c r="H2524" i="4"/>
  <c r="G2524" i="4"/>
  <c r="F2524" i="4"/>
  <c r="E2524" i="4"/>
  <c r="D2524" i="4"/>
  <c r="C2524" i="4"/>
  <c r="B2524" i="4"/>
  <c r="T2524" i="4" s="1"/>
  <c r="E3696" i="3" s="1"/>
  <c r="S2523" i="4"/>
  <c r="R2523" i="4"/>
  <c r="Q2523" i="4"/>
  <c r="P2523" i="4"/>
  <c r="O2523" i="4"/>
  <c r="N2523" i="4"/>
  <c r="M2523" i="4"/>
  <c r="L2523" i="4"/>
  <c r="K2523" i="4"/>
  <c r="J2523" i="4"/>
  <c r="I2523" i="4"/>
  <c r="U2523" i="4" s="1"/>
  <c r="F3695" i="3" s="1"/>
  <c r="H2523" i="4"/>
  <c r="G2523" i="4"/>
  <c r="F2523" i="4"/>
  <c r="E2523" i="4"/>
  <c r="W2523" i="4" s="1"/>
  <c r="H3695" i="3" s="1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V2520" i="4" s="1"/>
  <c r="G3692" i="3" s="1"/>
  <c r="I2520" i="4"/>
  <c r="H2520" i="4"/>
  <c r="G2520" i="4"/>
  <c r="F2520" i="4"/>
  <c r="E2520" i="4"/>
  <c r="D2520" i="4"/>
  <c r="C2520" i="4"/>
  <c r="U2520" i="4" s="1"/>
  <c r="F3692" i="3" s="1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Y2518" i="4" s="1"/>
  <c r="J3690" i="3" s="1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Y2517" i="4" s="1"/>
  <c r="J3689" i="3" s="1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V2515" i="4" s="1"/>
  <c r="G3686" i="3" s="1"/>
  <c r="I2515" i="4"/>
  <c r="H2515" i="4"/>
  <c r="G2515" i="4"/>
  <c r="Y2515" i="4" s="1"/>
  <c r="J3686" i="3" s="1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Y2514" i="4" s="1"/>
  <c r="J3685" i="3" s="1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Y2513" i="4" s="1"/>
  <c r="J3684" i="3" s="1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U2513" i="4" s="1"/>
  <c r="F3684" i="3" s="1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V2511" i="4" s="1"/>
  <c r="G3687" i="3" s="1"/>
  <c r="I2511" i="4"/>
  <c r="H2511" i="4"/>
  <c r="G2511" i="4"/>
  <c r="Y2511" i="4" s="1"/>
  <c r="J3687" i="3" s="1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Y2510" i="4" s="1"/>
  <c r="J3682" i="3" s="1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V2508" i="4" s="1"/>
  <c r="G3680" i="3" s="1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Y2507" i="4" s="1"/>
  <c r="J3679" i="3" s="1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Y2479" i="4" s="1"/>
  <c r="J3651" i="3" s="1"/>
  <c r="F2479" i="4"/>
  <c r="E2479" i="4"/>
  <c r="D2479" i="4"/>
  <c r="C2479" i="4"/>
  <c r="B2479" i="4"/>
  <c r="S2478" i="4"/>
  <c r="R2478" i="4"/>
  <c r="X2478" i="4" s="1"/>
  <c r="I3650" i="3" s="1"/>
  <c r="Q2478" i="4"/>
  <c r="P2478" i="4"/>
  <c r="O2478" i="4"/>
  <c r="N2478" i="4"/>
  <c r="M2478" i="4"/>
  <c r="L2478" i="4"/>
  <c r="K2478" i="4"/>
  <c r="J2478" i="4"/>
  <c r="V2478" i="4" s="1"/>
  <c r="G3650" i="3" s="1"/>
  <c r="I2478" i="4"/>
  <c r="H2478" i="4"/>
  <c r="G2478" i="4"/>
  <c r="F2478" i="4"/>
  <c r="E2478" i="4"/>
  <c r="D2478" i="4"/>
  <c r="C2478" i="4"/>
  <c r="B2478" i="4"/>
  <c r="T2478" i="4" s="1"/>
  <c r="E3650" i="3" s="1"/>
  <c r="Y2477" i="4"/>
  <c r="J3649" i="3" s="1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Y2475" i="4" s="1"/>
  <c r="J3647" i="3" s="1"/>
  <c r="L2475" i="4"/>
  <c r="X2475" i="4" s="1"/>
  <c r="I3647" i="3" s="1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X2473" i="4" s="1"/>
  <c r="I3645" i="3" s="1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Y2472" i="4" s="1"/>
  <c r="J3644" i="3" s="1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Y2470" i="4" s="1"/>
  <c r="J3642" i="3" s="1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Y2466" i="4"/>
  <c r="J3638" i="3" s="1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W2466" i="4" s="1"/>
  <c r="H3638" i="3" s="1"/>
  <c r="D2466" i="4"/>
  <c r="C2466" i="4"/>
  <c r="B2466" i="4"/>
  <c r="S2465" i="4"/>
  <c r="R2465" i="4"/>
  <c r="Q2465" i="4"/>
  <c r="P2465" i="4"/>
  <c r="O2465" i="4"/>
  <c r="N2465" i="4"/>
  <c r="M2465" i="4"/>
  <c r="L2465" i="4"/>
  <c r="X2465" i="4" s="1"/>
  <c r="I3637" i="3" s="1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V2464" i="4" s="1"/>
  <c r="G3636" i="3" s="1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V2463" i="4" s="1"/>
  <c r="G3635" i="3" s="1"/>
  <c r="C2463" i="4"/>
  <c r="B2463" i="4"/>
  <c r="S2462" i="4"/>
  <c r="R2462" i="4"/>
  <c r="Q2462" i="4"/>
  <c r="P2462" i="4"/>
  <c r="O2462" i="4"/>
  <c r="N2462" i="4"/>
  <c r="M2462" i="4"/>
  <c r="Y2462" i="4" s="1"/>
  <c r="J3634" i="3" s="1"/>
  <c r="L2462" i="4"/>
  <c r="K2462" i="4"/>
  <c r="J2462" i="4"/>
  <c r="I2462" i="4"/>
  <c r="U2462" i="4" s="1"/>
  <c r="F3634" i="3" s="1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W2458" i="4" s="1"/>
  <c r="H3630" i="3" s="1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W2457" i="4" s="1"/>
  <c r="H3629" i="3" s="1"/>
  <c r="J2457" i="4"/>
  <c r="I2457" i="4"/>
  <c r="H2457" i="4"/>
  <c r="G2457" i="4"/>
  <c r="Y2457" i="4" s="1"/>
  <c r="J3629" i="3" s="1"/>
  <c r="F2457" i="4"/>
  <c r="E2457" i="4"/>
  <c r="D2457" i="4"/>
  <c r="C2457" i="4"/>
  <c r="B2457" i="4"/>
  <c r="S2456" i="4"/>
  <c r="R2456" i="4"/>
  <c r="X2456" i="4" s="1"/>
  <c r="I3628" i="3" s="1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T2456" i="4" s="1"/>
  <c r="E3628" i="3" s="1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W2454" i="4" s="1"/>
  <c r="H3626" i="3" s="1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W2453" i="4" s="1"/>
  <c r="H3625" i="3" s="1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V2436" i="4" s="1"/>
  <c r="G3608" i="3" s="1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V2432" i="4" s="1"/>
  <c r="G3604" i="3" s="1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V2428" i="4" s="1"/>
  <c r="G3600" i="3" s="1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V2424" i="4" s="1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V2420" i="4" s="1"/>
  <c r="G3592" i="3" s="1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X2396" i="4" s="1"/>
  <c r="I3568" i="3" s="1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T2396" i="4" s="1"/>
  <c r="E3568" i="3" s="1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V2388" i="4" s="1"/>
  <c r="G3560" i="3" s="1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V2384" i="4" s="1"/>
  <c r="G3556" i="3" s="1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V2380" i="4" s="1"/>
  <c r="G3552" i="3" s="1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V2376" i="4" s="1"/>
  <c r="G3548" i="3" s="1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V2372" i="4" s="1"/>
  <c r="G3544" i="3" s="1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V2368" i="4" s="1"/>
  <c r="G3540" i="3" s="1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V2364" i="4" s="1"/>
  <c r="G3536" i="3" s="1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V2360" i="4" s="1"/>
  <c r="G3532" i="3" s="1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V2356" i="4" s="1"/>
  <c r="G3528" i="3" s="1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V2352" i="4" s="1"/>
  <c r="G3524" i="3" s="1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V2348" i="4" s="1"/>
  <c r="G3520" i="3" s="1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V2344" i="4" s="1"/>
  <c r="G3516" i="3" s="1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X2340" i="4" s="1"/>
  <c r="I3512" i="3" s="1"/>
  <c r="Q2340" i="4"/>
  <c r="P2340" i="4"/>
  <c r="O2340" i="4"/>
  <c r="N2340" i="4"/>
  <c r="M2340" i="4"/>
  <c r="L2340" i="4"/>
  <c r="K2340" i="4"/>
  <c r="J2340" i="4"/>
  <c r="V2340" i="4" s="1"/>
  <c r="G3512" i="3" s="1"/>
  <c r="I2340" i="4"/>
  <c r="H2340" i="4"/>
  <c r="G2340" i="4"/>
  <c r="F2340" i="4"/>
  <c r="E2340" i="4"/>
  <c r="D2340" i="4"/>
  <c r="C2340" i="4"/>
  <c r="B2340" i="4"/>
  <c r="T2340" i="4" s="1"/>
  <c r="E3512" i="3" s="1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X2336" i="4" s="1"/>
  <c r="I3508" i="3" s="1"/>
  <c r="Q2336" i="4"/>
  <c r="P2336" i="4"/>
  <c r="O2336" i="4"/>
  <c r="N2336" i="4"/>
  <c r="M2336" i="4"/>
  <c r="L2336" i="4"/>
  <c r="K2336" i="4"/>
  <c r="J2336" i="4"/>
  <c r="V2336" i="4" s="1"/>
  <c r="G3508" i="3" s="1"/>
  <c r="I2336" i="4"/>
  <c r="H2336" i="4"/>
  <c r="G2336" i="4"/>
  <c r="F2336" i="4"/>
  <c r="E2336" i="4"/>
  <c r="D2336" i="4"/>
  <c r="C2336" i="4"/>
  <c r="B2336" i="4"/>
  <c r="T2336" i="4" s="1"/>
  <c r="E3508" i="3" s="1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X2332" i="4" s="1"/>
  <c r="I3504" i="3" s="1"/>
  <c r="Q2332" i="4"/>
  <c r="P2332" i="4"/>
  <c r="O2332" i="4"/>
  <c r="N2332" i="4"/>
  <c r="M2332" i="4"/>
  <c r="L2332" i="4"/>
  <c r="K2332" i="4"/>
  <c r="J2332" i="4"/>
  <c r="V2332" i="4" s="1"/>
  <c r="G3504" i="3" s="1"/>
  <c r="I2332" i="4"/>
  <c r="H2332" i="4"/>
  <c r="G2332" i="4"/>
  <c r="F2332" i="4"/>
  <c r="E2332" i="4"/>
  <c r="D2332" i="4"/>
  <c r="C2332" i="4"/>
  <c r="B2332" i="4"/>
  <c r="T2332" i="4" s="1"/>
  <c r="E3504" i="3" s="1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X2327" i="4" s="1"/>
  <c r="I3499" i="3" s="1"/>
  <c r="K2327" i="4"/>
  <c r="W2327" i="4" s="1"/>
  <c r="H3499" i="3" s="1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W2325" i="4" s="1"/>
  <c r="H3497" i="3" s="1"/>
  <c r="J2325" i="4"/>
  <c r="I2325" i="4"/>
  <c r="H2325" i="4"/>
  <c r="G2325" i="4"/>
  <c r="Y2325" i="4" s="1"/>
  <c r="J3497" i="3" s="1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V2324" i="4" s="1"/>
  <c r="G3496" i="3" s="1"/>
  <c r="I2324" i="4"/>
  <c r="H2324" i="4"/>
  <c r="G2324" i="4"/>
  <c r="F2324" i="4"/>
  <c r="E2324" i="4"/>
  <c r="D2324" i="4"/>
  <c r="C2324" i="4"/>
  <c r="B2324" i="4"/>
  <c r="T2324" i="4" s="1"/>
  <c r="E3496" i="3" s="1"/>
  <c r="S2323" i="4"/>
  <c r="R2323" i="4"/>
  <c r="Q2323" i="4"/>
  <c r="P2323" i="4"/>
  <c r="O2323" i="4"/>
  <c r="N2323" i="4"/>
  <c r="M2323" i="4"/>
  <c r="L2323" i="4"/>
  <c r="K2323" i="4"/>
  <c r="W2323" i="4" s="1"/>
  <c r="H3495" i="3" s="1"/>
  <c r="J2323" i="4"/>
  <c r="I2323" i="4"/>
  <c r="H2323" i="4"/>
  <c r="G2323" i="4"/>
  <c r="F2323" i="4"/>
  <c r="E2323" i="4"/>
  <c r="D2323" i="4"/>
  <c r="V2323" i="4" s="1"/>
  <c r="G3495" i="3" s="1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X2322" i="4" s="1"/>
  <c r="I3494" i="3" s="1"/>
  <c r="E2322" i="4"/>
  <c r="W2322" i="4" s="1"/>
  <c r="H3494" i="3" s="1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V2319" i="4" s="1"/>
  <c r="G3491" i="3" s="1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X2318" i="4" s="1"/>
  <c r="I3490" i="3" s="1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T2317" i="4" s="1"/>
  <c r="E3489" i="3" s="1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W2316" i="4" s="1"/>
  <c r="H3488" i="3" s="1"/>
  <c r="D2316" i="4"/>
  <c r="C2316" i="4"/>
  <c r="U2316" i="4" s="1"/>
  <c r="F3488" i="3" s="1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X2314" i="4" s="1"/>
  <c r="I3486" i="3" s="1"/>
  <c r="K2314" i="4"/>
  <c r="J2314" i="4"/>
  <c r="I2314" i="4"/>
  <c r="H2314" i="4"/>
  <c r="T2314" i="4" s="1"/>
  <c r="E3486" i="3" s="1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W2313" i="4" s="1"/>
  <c r="H3485" i="3" s="1"/>
  <c r="J2313" i="4"/>
  <c r="I2313" i="4"/>
  <c r="H2313" i="4"/>
  <c r="G2313" i="4"/>
  <c r="F2313" i="4"/>
  <c r="E2313" i="4"/>
  <c r="D2313" i="4"/>
  <c r="C2313" i="4"/>
  <c r="B2313" i="4"/>
  <c r="T2313" i="4" s="1"/>
  <c r="E3485" i="3" s="1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T2311" i="4" s="1"/>
  <c r="E3483" i="3" s="1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W2309" i="4" s="1"/>
  <c r="H3481" i="3" s="1"/>
  <c r="J2309" i="4"/>
  <c r="I2309" i="4"/>
  <c r="H2309" i="4"/>
  <c r="G2309" i="4"/>
  <c r="F2309" i="4"/>
  <c r="E2309" i="4"/>
  <c r="D2309" i="4"/>
  <c r="C2309" i="4"/>
  <c r="U2309" i="4" s="1"/>
  <c r="F3481" i="3" s="1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T2307" i="4" s="1"/>
  <c r="E3479" i="3" s="1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W2306" i="4" s="1"/>
  <c r="H3478" i="3" s="1"/>
  <c r="J2306" i="4"/>
  <c r="I2306" i="4"/>
  <c r="H2306" i="4"/>
  <c r="G2306" i="4"/>
  <c r="F2306" i="4"/>
  <c r="E2306" i="4"/>
  <c r="D2306" i="4"/>
  <c r="C2306" i="4"/>
  <c r="U2306" i="4" s="1"/>
  <c r="F3478" i="3" s="1"/>
  <c r="B2306" i="4"/>
  <c r="T2306" i="4" s="1"/>
  <c r="E3478" i="3" s="1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X2303" i="4" s="1"/>
  <c r="I3474" i="3" s="1"/>
  <c r="K2303" i="4"/>
  <c r="J2303" i="4"/>
  <c r="I2303" i="4"/>
  <c r="H2303" i="4"/>
  <c r="T2303" i="4" s="1"/>
  <c r="E3474" i="3" s="1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W2302" i="4" s="1"/>
  <c r="H3473" i="3" s="1"/>
  <c r="J2302" i="4"/>
  <c r="I2302" i="4"/>
  <c r="H2302" i="4"/>
  <c r="G2302" i="4"/>
  <c r="F2302" i="4"/>
  <c r="E2302" i="4"/>
  <c r="D2302" i="4"/>
  <c r="C2302" i="4"/>
  <c r="U2302" i="4" s="1"/>
  <c r="F3473" i="3" s="1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X2299" i="4" s="1"/>
  <c r="I3470" i="3" s="1"/>
  <c r="K2299" i="4"/>
  <c r="J2299" i="4"/>
  <c r="I2299" i="4"/>
  <c r="H2299" i="4"/>
  <c r="T2299" i="4" s="1"/>
  <c r="E3470" i="3" s="1"/>
  <c r="G2299" i="4"/>
  <c r="F2299" i="4"/>
  <c r="E2299" i="4"/>
  <c r="D2299" i="4"/>
  <c r="C2299" i="4"/>
  <c r="B2299" i="4"/>
  <c r="T2298" i="4"/>
  <c r="E3469" i="3" s="1"/>
  <c r="S2298" i="4"/>
  <c r="R2298" i="4"/>
  <c r="Q2298" i="4"/>
  <c r="P2298" i="4"/>
  <c r="O2298" i="4"/>
  <c r="N2298" i="4"/>
  <c r="M2298" i="4"/>
  <c r="L2298" i="4"/>
  <c r="X2298" i="4" s="1"/>
  <c r="I3469" i="3" s="1"/>
  <c r="K2298" i="4"/>
  <c r="W2298" i="4" s="1"/>
  <c r="H3469" i="3" s="1"/>
  <c r="J2298" i="4"/>
  <c r="I2298" i="4"/>
  <c r="H2298" i="4"/>
  <c r="G2298" i="4"/>
  <c r="F2298" i="4"/>
  <c r="E2298" i="4"/>
  <c r="D2298" i="4"/>
  <c r="V2298" i="4" s="1"/>
  <c r="G3469" i="3" s="1"/>
  <c r="C2298" i="4"/>
  <c r="U2298" i="4" s="1"/>
  <c r="F3469" i="3" s="1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T2295" i="4" s="1"/>
  <c r="E3466" i="3" s="1"/>
  <c r="S2294" i="4"/>
  <c r="R2294" i="4"/>
  <c r="Q2294" i="4"/>
  <c r="P2294" i="4"/>
  <c r="O2294" i="4"/>
  <c r="N2294" i="4"/>
  <c r="M2294" i="4"/>
  <c r="L2294" i="4"/>
  <c r="X2294" i="4" s="1"/>
  <c r="I3465" i="3" s="1"/>
  <c r="K2294" i="4"/>
  <c r="J2294" i="4"/>
  <c r="I2294" i="4"/>
  <c r="H2294" i="4"/>
  <c r="T2294" i="4" s="1"/>
  <c r="E3465" i="3" s="1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T2290" i="4" s="1"/>
  <c r="E3461" i="3" s="1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U2279" i="4" s="1"/>
  <c r="F3450" i="3" s="1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U2271" i="4" s="1"/>
  <c r="F3442" i="3" s="1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W2270" i="4" s="1"/>
  <c r="H3441" i="3" s="1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U2267" i="4" s="1"/>
  <c r="F3438" i="3" s="1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W2266" i="4" s="1"/>
  <c r="H3437" i="3" s="1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U2263" i="4" s="1"/>
  <c r="F3434" i="3" s="1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W2262" i="4" s="1"/>
  <c r="H3433" i="3" s="1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U2259" i="4" s="1"/>
  <c r="F3430" i="3" s="1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W2258" i="4" s="1"/>
  <c r="H3429" i="3" s="1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U2255" i="4" s="1"/>
  <c r="F3426" i="3" s="1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U2251" i="4" s="1"/>
  <c r="F3422" i="3" s="1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U2247" i="4" s="1"/>
  <c r="F3418" i="3" s="1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U2243" i="4" s="1"/>
  <c r="F3414" i="3" s="1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U2239" i="4" s="1"/>
  <c r="F3410" i="3" s="1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W2238" i="4" s="1"/>
  <c r="H3409" i="3" s="1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U2235" i="4" s="1"/>
  <c r="F3406" i="3" s="1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Y2221" i="4" s="1"/>
  <c r="J2695" i="3" s="1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X2217" i="4" s="1"/>
  <c r="I2691" i="3" s="1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Y2213" i="4"/>
  <c r="J2687" i="3" s="1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Y2211" i="4" s="1"/>
  <c r="J2685" i="3" s="1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U2209" i="4" s="1"/>
  <c r="F2683" i="3" s="1"/>
  <c r="H2209" i="4"/>
  <c r="G2209" i="4"/>
  <c r="F2209" i="4"/>
  <c r="E2209" i="4"/>
  <c r="D2209" i="4"/>
  <c r="C2209" i="4"/>
  <c r="B2209" i="4"/>
  <c r="S2208" i="4"/>
  <c r="Y2208" i="4" s="1"/>
  <c r="J2682" i="3" s="1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U2208" i="4" s="1"/>
  <c r="F2682" i="3" s="1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V2207" i="4" s="1"/>
  <c r="G2681" i="3" s="1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Y2206" i="4" s="1"/>
  <c r="J2680" i="3" s="1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U2204" i="4" s="1"/>
  <c r="F2678" i="3" s="1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Y2196" i="4" s="1"/>
  <c r="J2670" i="3" s="1"/>
  <c r="R2196" i="4"/>
  <c r="Q2196" i="4"/>
  <c r="P2196" i="4"/>
  <c r="O2196" i="4"/>
  <c r="N2196" i="4"/>
  <c r="M2196" i="4"/>
  <c r="L2196" i="4"/>
  <c r="K2196" i="4"/>
  <c r="W2196" i="4" s="1"/>
  <c r="H2670" i="3" s="1"/>
  <c r="J2196" i="4"/>
  <c r="I2196" i="4"/>
  <c r="H2196" i="4"/>
  <c r="G2196" i="4"/>
  <c r="F2196" i="4"/>
  <c r="E2196" i="4"/>
  <c r="D2196" i="4"/>
  <c r="C2196" i="4"/>
  <c r="U2196" i="4" s="1"/>
  <c r="F2670" i="3" s="1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X2190" i="4" s="1"/>
  <c r="I2664" i="3" s="1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Y2188" i="4" s="1"/>
  <c r="R2188" i="4"/>
  <c r="Q2188" i="4"/>
  <c r="P2188" i="4"/>
  <c r="O2188" i="4"/>
  <c r="N2188" i="4"/>
  <c r="M2188" i="4"/>
  <c r="L2188" i="4"/>
  <c r="K2188" i="4"/>
  <c r="W2188" i="4" s="1"/>
  <c r="J2188" i="4"/>
  <c r="I2188" i="4"/>
  <c r="H2188" i="4"/>
  <c r="G2188" i="4"/>
  <c r="F2188" i="4"/>
  <c r="E2188" i="4"/>
  <c r="D2188" i="4"/>
  <c r="C2188" i="4"/>
  <c r="U2188" i="4" s="1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X2186" i="4" s="1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T2184" i="4" s="1"/>
  <c r="E771" i="3" s="1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X2182" i="4" s="1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U2180" i="4" s="1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X2178" i="4" s="1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U2176" i="4" s="1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V2175" i="4" s="1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T2172" i="4" s="1"/>
  <c r="E759" i="3" s="1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W2171" i="4" s="1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X2170" i="4" s="1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U2168" i="4" s="1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Y2166" i="4" s="1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X2165" i="4" s="1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Y2162" i="4" s="1"/>
  <c r="F2162" i="4"/>
  <c r="E2162" i="4"/>
  <c r="D2162" i="4"/>
  <c r="C2162" i="4"/>
  <c r="B2162" i="4"/>
  <c r="T2162" i="4" s="1"/>
  <c r="E749" i="3" s="1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X2160" i="4" s="1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T2158" i="4" s="1"/>
  <c r="E745" i="3" s="1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U2157" i="4" s="1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X2148" i="4" s="1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V2076" i="4" s="1"/>
  <c r="G1498" i="3" s="1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X2071" i="4" s="1"/>
  <c r="I1493" i="3" s="1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T2069" i="4" s="1"/>
  <c r="E1491" i="3" s="1"/>
  <c r="S2068" i="4"/>
  <c r="R2068" i="4"/>
  <c r="Q2068" i="4"/>
  <c r="P2068" i="4"/>
  <c r="O2068" i="4"/>
  <c r="N2068" i="4"/>
  <c r="M2068" i="4"/>
  <c r="L2068" i="4"/>
  <c r="X2068" i="4" s="1"/>
  <c r="I1490" i="3" s="1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T2065" i="4" s="1"/>
  <c r="E1487" i="3" s="1"/>
  <c r="M2065" i="4"/>
  <c r="L2065" i="4"/>
  <c r="K2065" i="4"/>
  <c r="J2065" i="4"/>
  <c r="I2065" i="4"/>
  <c r="H2065" i="4"/>
  <c r="G2065" i="4"/>
  <c r="F2065" i="4"/>
  <c r="E2065" i="4"/>
  <c r="D2065" i="4"/>
  <c r="V2065" i="4" s="1"/>
  <c r="G1487" i="3" s="1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T2063" i="4" s="1"/>
  <c r="E1484" i="3" s="1"/>
  <c r="S2062" i="4"/>
  <c r="R2062" i="4"/>
  <c r="Q2062" i="4"/>
  <c r="P2062" i="4"/>
  <c r="O2062" i="4"/>
  <c r="N2062" i="4"/>
  <c r="M2062" i="4"/>
  <c r="L2062" i="4"/>
  <c r="X2062" i="4" s="1"/>
  <c r="I1483" i="3" s="1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T2061" i="4" s="1"/>
  <c r="E1482" i="3" s="1"/>
  <c r="M2061" i="4"/>
  <c r="L2061" i="4"/>
  <c r="K2061" i="4"/>
  <c r="J2061" i="4"/>
  <c r="I2061" i="4"/>
  <c r="H2061" i="4"/>
  <c r="G2061" i="4"/>
  <c r="F2061" i="4"/>
  <c r="E2061" i="4"/>
  <c r="D2061" i="4"/>
  <c r="V2061" i="4" s="1"/>
  <c r="G1482" i="3" s="1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T2060" i="4" s="1"/>
  <c r="E1481" i="3" s="1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X2059" i="4" s="1"/>
  <c r="I1480" i="3" s="1"/>
  <c r="K2059" i="4"/>
  <c r="J2059" i="4"/>
  <c r="I2059" i="4"/>
  <c r="H2059" i="4"/>
  <c r="T2059" i="4" s="1"/>
  <c r="E1480" i="3" s="1"/>
  <c r="G2059" i="4"/>
  <c r="F2059" i="4"/>
  <c r="E2059" i="4"/>
  <c r="D2059" i="4"/>
  <c r="V2059" i="4" s="1"/>
  <c r="G1480" i="3" s="1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U2058" i="4" s="1"/>
  <c r="F1479" i="3" s="1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T2057" i="4" s="1"/>
  <c r="E1478" i="3" s="1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V2055" i="4" s="1"/>
  <c r="G1476" i="3" s="1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T2052" i="4" s="1"/>
  <c r="E1473" i="3" s="1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T2050" i="4" s="1"/>
  <c r="E1471" i="3" s="1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U2047" i="4" s="1"/>
  <c r="F1468" i="3" s="1"/>
  <c r="H2047" i="4"/>
  <c r="G2047" i="4"/>
  <c r="F2047" i="4"/>
  <c r="E2047" i="4"/>
  <c r="D2047" i="4"/>
  <c r="C2047" i="4"/>
  <c r="B2047" i="4"/>
  <c r="T2047" i="4" s="1"/>
  <c r="E1468" i="3" s="1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U2046" i="4" s="1"/>
  <c r="F1467" i="3" s="1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T2043" i="4" s="1"/>
  <c r="E1466" i="3" s="1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V2038" i="4" s="1"/>
  <c r="G1459" i="3" s="1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U2035" i="4" s="1"/>
  <c r="F1456" i="3" s="1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V2031" i="4" s="1"/>
  <c r="G1452" i="3" s="1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U2028" i="4" s="1"/>
  <c r="F1449" i="3" s="1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X2025" i="4" s="1"/>
  <c r="I1446" i="3" s="1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T2023" i="4" s="1"/>
  <c r="E1444" i="3" s="1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X2021" i="4" s="1"/>
  <c r="I1442" i="3" s="1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T2019" i="4" s="1"/>
  <c r="E1440" i="3" s="1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X1930" i="4" s="1"/>
  <c r="I1352" i="3" s="1"/>
  <c r="E1930" i="4"/>
  <c r="W1930" i="4" s="1"/>
  <c r="H1352" i="3" s="1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Y1929" i="4" s="1"/>
  <c r="J1351" i="3" s="1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T1928" i="4" s="1"/>
  <c r="E1350" i="3" s="1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V1927" i="4" s="1"/>
  <c r="G1349" i="3" s="1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X1926" i="4" s="1"/>
  <c r="I1348" i="3" s="1"/>
  <c r="E1926" i="4"/>
  <c r="W1926" i="4" s="1"/>
  <c r="H1348" i="3" s="1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Y1925" i="4" s="1"/>
  <c r="J1347" i="3" s="1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V1923" i="4" s="1"/>
  <c r="G1345" i="3" s="1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W1922" i="4" s="1"/>
  <c r="H1344" i="3" s="1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W1921" i="4" s="1"/>
  <c r="H1343" i="3" s="1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T1920" i="4" s="1"/>
  <c r="E1342" i="3" s="1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T1916" i="4" s="1"/>
  <c r="E1337" i="3" s="1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X1914" i="4" s="1"/>
  <c r="I1335" i="3" s="1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U1912" i="4" s="1"/>
  <c r="F1333" i="3" s="1"/>
  <c r="B1912" i="4"/>
  <c r="T1912" i="4" s="1"/>
  <c r="E1333" i="3" s="1"/>
  <c r="S1911" i="4"/>
  <c r="R1911" i="4"/>
  <c r="Q1911" i="4"/>
  <c r="P1911" i="4"/>
  <c r="O1911" i="4"/>
  <c r="N1911" i="4"/>
  <c r="T1911" i="4" s="1"/>
  <c r="E1332" i="3" s="1"/>
  <c r="M1911" i="4"/>
  <c r="L1911" i="4"/>
  <c r="K1911" i="4"/>
  <c r="J1911" i="4"/>
  <c r="I1911" i="4"/>
  <c r="H1911" i="4"/>
  <c r="G1911" i="4"/>
  <c r="F1911" i="4"/>
  <c r="E1911" i="4"/>
  <c r="W1911" i="4" s="1"/>
  <c r="H1332" i="3" s="1"/>
  <c r="D1911" i="4"/>
  <c r="V1911" i="4" s="1"/>
  <c r="G1332" i="3" s="1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U1908" i="4" s="1"/>
  <c r="F1329" i="3" s="1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W1907" i="4" s="1"/>
  <c r="H1328" i="3" s="1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W1905" i="4" s="1"/>
  <c r="H1326" i="3" s="1"/>
  <c r="D1905" i="4"/>
  <c r="C1905" i="4"/>
  <c r="B1905" i="4"/>
  <c r="T1905" i="4" s="1"/>
  <c r="E1326" i="3" s="1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X1903" i="4" s="1"/>
  <c r="I1324" i="3" s="1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T1902" i="4" s="1"/>
  <c r="E1323" i="3" s="1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W1900" i="4" s="1"/>
  <c r="H1321" i="3" s="1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W1896" i="4" s="1"/>
  <c r="H1317" i="3" s="1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X1895" i="4" s="1"/>
  <c r="I1316" i="3" s="1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T1893" i="4" s="1"/>
  <c r="E1314" i="3" s="1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W1892" i="4" s="1"/>
  <c r="H1313" i="3" s="1"/>
  <c r="D1892" i="4"/>
  <c r="V1892" i="4" s="1"/>
  <c r="G1313" i="3" s="1"/>
  <c r="C1892" i="4"/>
  <c r="B1892" i="4"/>
  <c r="S1891" i="4"/>
  <c r="R1891" i="4"/>
  <c r="Q1891" i="4"/>
  <c r="P1891" i="4"/>
  <c r="V1891" i="4" s="1"/>
  <c r="G1312" i="3" s="1"/>
  <c r="O1891" i="4"/>
  <c r="N1891" i="4"/>
  <c r="M1891" i="4"/>
  <c r="L1891" i="4"/>
  <c r="K1891" i="4"/>
  <c r="J1891" i="4"/>
  <c r="I1891" i="4"/>
  <c r="H1891" i="4"/>
  <c r="G1891" i="4"/>
  <c r="Y1891" i="4" s="1"/>
  <c r="J1312" i="3" s="1"/>
  <c r="F1891" i="4"/>
  <c r="X1891" i="4" s="1"/>
  <c r="I1312" i="3" s="1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V1888" i="4" s="1"/>
  <c r="G1309" i="3" s="1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T1885" i="4"/>
  <c r="E1306" i="3" s="1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V1885" i="4" s="1"/>
  <c r="G1306" i="3" s="1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W1884" i="4" s="1"/>
  <c r="H1305" i="3" s="1"/>
  <c r="D1884" i="4"/>
  <c r="C1884" i="4"/>
  <c r="B1884" i="4"/>
  <c r="S1883" i="4"/>
  <c r="R1883" i="4"/>
  <c r="Q1883" i="4"/>
  <c r="P1883" i="4"/>
  <c r="O1883" i="4"/>
  <c r="N1883" i="4"/>
  <c r="M1883" i="4"/>
  <c r="L1883" i="4"/>
  <c r="X1883" i="4" s="1"/>
  <c r="I1304" i="3" s="1"/>
  <c r="K1883" i="4"/>
  <c r="J1883" i="4"/>
  <c r="I1883" i="4"/>
  <c r="H1883" i="4"/>
  <c r="G1883" i="4"/>
  <c r="Y1883" i="4" s="1"/>
  <c r="J1304" i="3" s="1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T1882" i="4" s="1"/>
  <c r="E1303" i="3" s="1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T1881" i="4" s="1"/>
  <c r="E1302" i="3" s="1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T1878" i="4" s="1"/>
  <c r="E1299" i="3" s="1"/>
  <c r="S1877" i="4"/>
  <c r="R1877" i="4"/>
  <c r="Q1877" i="4"/>
  <c r="P1877" i="4"/>
  <c r="O1877" i="4"/>
  <c r="N1877" i="4"/>
  <c r="T1877" i="4" s="1"/>
  <c r="E1298" i="3" s="1"/>
  <c r="M1877" i="4"/>
  <c r="L1877" i="4"/>
  <c r="X1877" i="4" s="1"/>
  <c r="I1298" i="3" s="1"/>
  <c r="K1877" i="4"/>
  <c r="J1877" i="4"/>
  <c r="I1877" i="4"/>
  <c r="H1877" i="4"/>
  <c r="G1877" i="4"/>
  <c r="F1877" i="4"/>
  <c r="E1877" i="4"/>
  <c r="W1877" i="4" s="1"/>
  <c r="H1298" i="3" s="1"/>
  <c r="D1877" i="4"/>
  <c r="V1877" i="4" s="1"/>
  <c r="G1298" i="3" s="1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V1871" i="4" s="1"/>
  <c r="G1292" i="3" s="1"/>
  <c r="O1871" i="4"/>
  <c r="N1871" i="4"/>
  <c r="M1871" i="4"/>
  <c r="L1871" i="4"/>
  <c r="K1871" i="4"/>
  <c r="J1871" i="4"/>
  <c r="I1871" i="4"/>
  <c r="H1871" i="4"/>
  <c r="T1871" i="4" s="1"/>
  <c r="E1292" i="3" s="1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T1870" i="4" s="1"/>
  <c r="E1291" i="3" s="1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W1869" i="4" s="1"/>
  <c r="H1290" i="3" s="1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W1865" i="4" s="1"/>
  <c r="H1286" i="3" s="1"/>
  <c r="D1865" i="4"/>
  <c r="C1865" i="4"/>
  <c r="B1865" i="4"/>
  <c r="T1865" i="4" s="1"/>
  <c r="E1286" i="3" s="1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V1862" i="4" s="1"/>
  <c r="G1283" i="3" s="1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W1857" i="4" s="1"/>
  <c r="H1278" i="3" s="1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V1854" i="4" s="1"/>
  <c r="G1275" i="3" s="1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Y1853" i="4" s="1"/>
  <c r="J1274" i="3" s="1"/>
  <c r="F1853" i="4"/>
  <c r="X1853" i="4" s="1"/>
  <c r="I1274" i="3" s="1"/>
  <c r="E1853" i="4"/>
  <c r="D1853" i="4"/>
  <c r="C1853" i="4"/>
  <c r="B1853" i="4"/>
  <c r="T1853" i="4" s="1"/>
  <c r="E1274" i="3" s="1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X1852" i="4" s="1"/>
  <c r="I1273" i="3" s="1"/>
  <c r="E1852" i="4"/>
  <c r="D1852" i="4"/>
  <c r="C1852" i="4"/>
  <c r="B1852" i="4"/>
  <c r="T1852" i="4" s="1"/>
  <c r="E1273" i="3" s="1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U1851" i="4" s="1"/>
  <c r="F1272" i="3" s="1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X1850" i="4" s="1"/>
  <c r="I1271" i="3" s="1"/>
  <c r="E1850" i="4"/>
  <c r="W1850" i="4" s="1"/>
  <c r="H1271" i="3" s="1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V1847" i="4" s="1"/>
  <c r="G1268" i="3" s="1"/>
  <c r="C1847" i="4"/>
  <c r="U1847" i="4" s="1"/>
  <c r="F1268" i="3" s="1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X1846" i="4" s="1"/>
  <c r="I1267" i="3" s="1"/>
  <c r="E1846" i="4"/>
  <c r="W1846" i="4" s="1"/>
  <c r="H1267" i="3" s="1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T1845" i="4" s="1"/>
  <c r="E1266" i="3" s="1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T1844" i="4" s="1"/>
  <c r="E1265" i="3" s="1"/>
  <c r="S1843" i="4"/>
  <c r="R1843" i="4"/>
  <c r="Q1843" i="4"/>
  <c r="P1843" i="4"/>
  <c r="O1843" i="4"/>
  <c r="N1843" i="4"/>
  <c r="M1843" i="4"/>
  <c r="L1843" i="4"/>
  <c r="K1843" i="4"/>
  <c r="W1843" i="4" s="1"/>
  <c r="H1264" i="3" s="1"/>
  <c r="J1843" i="4"/>
  <c r="I1843" i="4"/>
  <c r="H1843" i="4"/>
  <c r="G1843" i="4"/>
  <c r="F1843" i="4"/>
  <c r="E1843" i="4"/>
  <c r="D1843" i="4"/>
  <c r="V1843" i="4" s="1"/>
  <c r="G1264" i="3" s="1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X1842" i="4" s="1"/>
  <c r="I1263" i="3" s="1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T1840" i="4" s="1"/>
  <c r="E1261" i="3" s="1"/>
  <c r="S1839" i="4"/>
  <c r="R1839" i="4"/>
  <c r="Q1839" i="4"/>
  <c r="P1839" i="4"/>
  <c r="O1839" i="4"/>
  <c r="N1839" i="4"/>
  <c r="M1839" i="4"/>
  <c r="L1839" i="4"/>
  <c r="X1839" i="4" s="1"/>
  <c r="I1260" i="3" s="1"/>
  <c r="K1839" i="4"/>
  <c r="J1839" i="4"/>
  <c r="I1839" i="4"/>
  <c r="H1839" i="4"/>
  <c r="G1839" i="4"/>
  <c r="F1839" i="4"/>
  <c r="E1839" i="4"/>
  <c r="D1839" i="4"/>
  <c r="V1839" i="4" s="1"/>
  <c r="G1260" i="3" s="1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V1838" i="4" s="1"/>
  <c r="G1259" i="3" s="1"/>
  <c r="I1838" i="4"/>
  <c r="H1838" i="4"/>
  <c r="G1838" i="4"/>
  <c r="F1838" i="4"/>
  <c r="X1838" i="4" s="1"/>
  <c r="I1259" i="3" s="1"/>
  <c r="E1838" i="4"/>
  <c r="W1838" i="4" s="1"/>
  <c r="H1259" i="3" s="1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T1836" i="4" s="1"/>
  <c r="E1257" i="3" s="1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V1835" i="4" s="1"/>
  <c r="G1256" i="3" s="1"/>
  <c r="C1835" i="4"/>
  <c r="U1835" i="4" s="1"/>
  <c r="F1256" i="3" s="1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W1834" i="4" s="1"/>
  <c r="H1255" i="3" s="1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T1832" i="4" s="1"/>
  <c r="E1253" i="3" s="1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V1831" i="4" s="1"/>
  <c r="G1252" i="3" s="1"/>
  <c r="C1831" i="4"/>
  <c r="U1831" i="4" s="1"/>
  <c r="F1252" i="3" s="1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W1830" i="4" s="1"/>
  <c r="H1251" i="3" s="1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T1828" i="4" s="1"/>
  <c r="E1249" i="3" s="1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V1827" i="4" s="1"/>
  <c r="C1827" i="4"/>
  <c r="U1827" i="4" s="1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W1826" i="4" s="1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T1824" i="4" s="1"/>
  <c r="E1245" i="3" s="1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V1823" i="4" s="1"/>
  <c r="C1823" i="4"/>
  <c r="U1823" i="4" s="1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X1822" i="4" s="1"/>
  <c r="E1822" i="4"/>
  <c r="W1822" i="4" s="1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T1820" i="4" s="1"/>
  <c r="E1241" i="3" s="1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V1819" i="4" s="1"/>
  <c r="C1819" i="4"/>
  <c r="U1819" i="4" s="1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X1818" i="4" s="1"/>
  <c r="E1818" i="4"/>
  <c r="W1818" i="4" s="1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T1816" i="4" s="1"/>
  <c r="E1237" i="3" s="1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V1815" i="4" s="1"/>
  <c r="C1815" i="4"/>
  <c r="U1815" i="4" s="1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X1814" i="4" s="1"/>
  <c r="E1814" i="4"/>
  <c r="W1814" i="4" s="1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V1811" i="4" s="1"/>
  <c r="C1811" i="4"/>
  <c r="U1811" i="4" s="1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X1810" i="4" s="1"/>
  <c r="E1810" i="4"/>
  <c r="W1810" i="4" s="1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V1807" i="4" s="1"/>
  <c r="C1807" i="4"/>
  <c r="U1807" i="4" s="1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X1806" i="4" s="1"/>
  <c r="E1806" i="4"/>
  <c r="W1806" i="4" s="1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V1803" i="4" s="1"/>
  <c r="G1225" i="3" s="1"/>
  <c r="C1803" i="4"/>
  <c r="U1803" i="4" s="1"/>
  <c r="F1225" i="3" s="1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X1802" i="4" s="1"/>
  <c r="I1224" i="3" s="1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W1799" i="4" s="1"/>
  <c r="H1221" i="3" s="1"/>
  <c r="J1799" i="4"/>
  <c r="I1799" i="4"/>
  <c r="H1799" i="4"/>
  <c r="G1799" i="4"/>
  <c r="F1799" i="4"/>
  <c r="E1799" i="4"/>
  <c r="D1799" i="4"/>
  <c r="V1799" i="4" s="1"/>
  <c r="G1221" i="3" s="1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W1795" i="4" s="1"/>
  <c r="H1217" i="3" s="1"/>
  <c r="J1795" i="4"/>
  <c r="I1795" i="4"/>
  <c r="H1795" i="4"/>
  <c r="G1795" i="4"/>
  <c r="F1795" i="4"/>
  <c r="E1795" i="4"/>
  <c r="D1795" i="4"/>
  <c r="V1795" i="4" s="1"/>
  <c r="G1217" i="3" s="1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Y1793" i="4" s="1"/>
  <c r="J1215" i="3" s="1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W1791" i="4" s="1"/>
  <c r="H1213" i="3" s="1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Y1789" i="4" s="1"/>
  <c r="J1211" i="3" s="1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W1787" i="4" s="1"/>
  <c r="H1209" i="3" s="1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Y1785" i="4" s="1"/>
  <c r="J1207" i="3" s="1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W1783" i="4" s="1"/>
  <c r="H1205" i="3" s="1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W1781" i="4" s="1"/>
  <c r="H1203" i="3" s="1"/>
  <c r="J1781" i="4"/>
  <c r="I1781" i="4"/>
  <c r="H1781" i="4"/>
  <c r="G1781" i="4"/>
  <c r="Y1781" i="4" s="1"/>
  <c r="J1203" i="3" s="1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W1779" i="4" s="1"/>
  <c r="H1201" i="3" s="1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W1777" i="4" s="1"/>
  <c r="H1199" i="3" s="1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Y1776" i="4" s="1"/>
  <c r="J1198" i="3" s="1"/>
  <c r="L1776" i="4"/>
  <c r="K1776" i="4"/>
  <c r="J1776" i="4"/>
  <c r="I1776" i="4"/>
  <c r="U1776" i="4" s="1"/>
  <c r="F1198" i="3" s="1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Y1774" i="4" s="1"/>
  <c r="J1196" i="3" s="1"/>
  <c r="L1774" i="4"/>
  <c r="K1774" i="4"/>
  <c r="J1774" i="4"/>
  <c r="I1774" i="4"/>
  <c r="U1774" i="4" s="1"/>
  <c r="F1196" i="3" s="1"/>
  <c r="H1774" i="4"/>
  <c r="G1774" i="4"/>
  <c r="F1774" i="4"/>
  <c r="E1774" i="4"/>
  <c r="W1774" i="4" s="1"/>
  <c r="H1196" i="3" s="1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W1771" i="4" s="1"/>
  <c r="H1193" i="3" s="1"/>
  <c r="J1771" i="4"/>
  <c r="I1771" i="4"/>
  <c r="H1771" i="4"/>
  <c r="G1771" i="4"/>
  <c r="F1771" i="4"/>
  <c r="E1771" i="4"/>
  <c r="D1771" i="4"/>
  <c r="V1771" i="4" s="1"/>
  <c r="G1193" i="3" s="1"/>
  <c r="C1771" i="4"/>
  <c r="U1771" i="4" s="1"/>
  <c r="F1193" i="3" s="1"/>
  <c r="B1771" i="4"/>
  <c r="S1770" i="4"/>
  <c r="R1770" i="4"/>
  <c r="Q1770" i="4"/>
  <c r="P1770" i="4"/>
  <c r="O1770" i="4"/>
  <c r="N1770" i="4"/>
  <c r="M1770" i="4"/>
  <c r="L1770" i="4"/>
  <c r="K1770" i="4"/>
  <c r="J1770" i="4"/>
  <c r="V1770" i="4" s="1"/>
  <c r="G1192" i="3" s="1"/>
  <c r="I1770" i="4"/>
  <c r="H1770" i="4"/>
  <c r="G1770" i="4"/>
  <c r="F1770" i="4"/>
  <c r="X1770" i="4" s="1"/>
  <c r="I1192" i="3" s="1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W1769" i="4" s="1"/>
  <c r="H1191" i="3" s="1"/>
  <c r="J1769" i="4"/>
  <c r="I1769" i="4"/>
  <c r="H1769" i="4"/>
  <c r="G1769" i="4"/>
  <c r="Y1769" i="4" s="1"/>
  <c r="J1191" i="3" s="1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Y1768" i="4" s="1"/>
  <c r="J1190" i="3" s="1"/>
  <c r="L1768" i="4"/>
  <c r="K1768" i="4"/>
  <c r="J1768" i="4"/>
  <c r="V1768" i="4" s="1"/>
  <c r="G1190" i="3" s="1"/>
  <c r="I1768" i="4"/>
  <c r="U1768" i="4" s="1"/>
  <c r="F1190" i="3" s="1"/>
  <c r="H1768" i="4"/>
  <c r="G1768" i="4"/>
  <c r="F1768" i="4"/>
  <c r="E1768" i="4"/>
  <c r="D1768" i="4"/>
  <c r="C1768" i="4"/>
  <c r="B1768" i="4"/>
  <c r="T1768" i="4" s="1"/>
  <c r="E1190" i="3" s="1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V1767" i="4" s="1"/>
  <c r="G1189" i="3" s="1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U1763" i="4" s="1"/>
  <c r="F1185" i="3" s="1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Y1750" i="4" s="1"/>
  <c r="J1172" i="3" s="1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U1748" i="4" s="1"/>
  <c r="F1170" i="3" s="1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Y1728" i="4" s="1"/>
  <c r="J1150" i="3" s="1"/>
  <c r="L1728" i="4"/>
  <c r="K1728" i="4"/>
  <c r="J1728" i="4"/>
  <c r="I1728" i="4"/>
  <c r="U1728" i="4" s="1"/>
  <c r="F1150" i="3" s="1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X1727" i="4" s="1"/>
  <c r="I1149" i="3" s="1"/>
  <c r="K1727" i="4"/>
  <c r="J1727" i="4"/>
  <c r="I1727" i="4"/>
  <c r="H1727" i="4"/>
  <c r="T1727" i="4" s="1"/>
  <c r="E1149" i="3" s="1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U1718" i="4" s="1"/>
  <c r="F1137" i="3" s="1"/>
  <c r="B1718" i="4"/>
  <c r="S1717" i="4"/>
  <c r="R1717" i="4"/>
  <c r="Q1717" i="4"/>
  <c r="P1717" i="4"/>
  <c r="O1717" i="4"/>
  <c r="N1717" i="4"/>
  <c r="M1717" i="4"/>
  <c r="L1717" i="4"/>
  <c r="X1717" i="4" s="1"/>
  <c r="I1139" i="3" s="1"/>
  <c r="K1717" i="4"/>
  <c r="J1717" i="4"/>
  <c r="I1717" i="4"/>
  <c r="H1717" i="4"/>
  <c r="T1717" i="4" s="1"/>
  <c r="E1139" i="3" s="1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Y1713" i="4" s="1"/>
  <c r="J1134" i="3" s="1"/>
  <c r="L1713" i="4"/>
  <c r="K1713" i="4"/>
  <c r="J1713" i="4"/>
  <c r="I1713" i="4"/>
  <c r="H1713" i="4"/>
  <c r="G1713" i="4"/>
  <c r="F1713" i="4"/>
  <c r="E1713" i="4"/>
  <c r="D1713" i="4"/>
  <c r="C1713" i="4"/>
  <c r="B1713" i="4"/>
  <c r="U1712" i="4"/>
  <c r="F1133" i="3" s="1"/>
  <c r="S1712" i="4"/>
  <c r="R1712" i="4"/>
  <c r="Q1712" i="4"/>
  <c r="P1712" i="4"/>
  <c r="O1712" i="4"/>
  <c r="N1712" i="4"/>
  <c r="M1712" i="4"/>
  <c r="L1712" i="4"/>
  <c r="X1712" i="4" s="1"/>
  <c r="I1133" i="3" s="1"/>
  <c r="K1712" i="4"/>
  <c r="J1712" i="4"/>
  <c r="I1712" i="4"/>
  <c r="H1712" i="4"/>
  <c r="T1712" i="4" s="1"/>
  <c r="E1133" i="3" s="1"/>
  <c r="G1712" i="4"/>
  <c r="F1712" i="4"/>
  <c r="E1712" i="4"/>
  <c r="D1712" i="4"/>
  <c r="V1712" i="4" s="1"/>
  <c r="G1133" i="3" s="1"/>
  <c r="C1712" i="4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Y1710" i="4" s="1"/>
  <c r="J1131" i="3" s="1"/>
  <c r="L1710" i="4"/>
  <c r="K1710" i="4"/>
  <c r="J1710" i="4"/>
  <c r="I1710" i="4"/>
  <c r="U1710" i="4" s="1"/>
  <c r="F1131" i="3" s="1"/>
  <c r="H1710" i="4"/>
  <c r="G1710" i="4"/>
  <c r="F1710" i="4"/>
  <c r="E1710" i="4"/>
  <c r="D1710" i="4"/>
  <c r="C1710" i="4"/>
  <c r="B1710" i="4"/>
  <c r="T1710" i="4" s="1"/>
  <c r="E1131" i="3" s="1"/>
  <c r="S1709" i="4"/>
  <c r="R1709" i="4"/>
  <c r="Q1709" i="4"/>
  <c r="P1709" i="4"/>
  <c r="O1709" i="4"/>
  <c r="N1709" i="4"/>
  <c r="M1709" i="4"/>
  <c r="L1709" i="4"/>
  <c r="X1709" i="4" s="1"/>
  <c r="I1130" i="3" s="1"/>
  <c r="K1709" i="4"/>
  <c r="J1709" i="4"/>
  <c r="I1709" i="4"/>
  <c r="H1709" i="4"/>
  <c r="T1709" i="4" s="1"/>
  <c r="E1130" i="3" s="1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X1708" i="4" s="1"/>
  <c r="I1129" i="3" s="1"/>
  <c r="K1708" i="4"/>
  <c r="J1708" i="4"/>
  <c r="I1708" i="4"/>
  <c r="H1708" i="4"/>
  <c r="T1708" i="4" s="1"/>
  <c r="E1129" i="3" s="1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U1706" i="4"/>
  <c r="F1127" i="3" s="1"/>
  <c r="S1706" i="4"/>
  <c r="R1706" i="4"/>
  <c r="Q1706" i="4"/>
  <c r="P1706" i="4"/>
  <c r="O1706" i="4"/>
  <c r="N1706" i="4"/>
  <c r="M1706" i="4"/>
  <c r="Y1706" i="4" s="1"/>
  <c r="J1127" i="3" s="1"/>
  <c r="L1706" i="4"/>
  <c r="K1706" i="4"/>
  <c r="J1706" i="4"/>
  <c r="I1706" i="4"/>
  <c r="H1706" i="4"/>
  <c r="G1706" i="4"/>
  <c r="F1706" i="4"/>
  <c r="E1706" i="4"/>
  <c r="W1706" i="4" s="1"/>
  <c r="H1127" i="3" s="1"/>
  <c r="D1706" i="4"/>
  <c r="C1706" i="4"/>
  <c r="B1706" i="4"/>
  <c r="T1706" i="4" s="1"/>
  <c r="E1127" i="3" s="1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Y1700" i="4" s="1"/>
  <c r="J1121" i="3" s="1"/>
  <c r="L1700" i="4"/>
  <c r="K1700" i="4"/>
  <c r="J1700" i="4"/>
  <c r="I1700" i="4"/>
  <c r="U1700" i="4" s="1"/>
  <c r="F1121" i="3" s="1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Y1696" i="4" s="1"/>
  <c r="J1117" i="3" s="1"/>
  <c r="L1696" i="4"/>
  <c r="K1696" i="4"/>
  <c r="J1696" i="4"/>
  <c r="I1696" i="4"/>
  <c r="U1696" i="4" s="1"/>
  <c r="F1117" i="3" s="1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T1690" i="4" s="1"/>
  <c r="E1111" i="3" s="1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W1687" i="4" s="1"/>
  <c r="H1108" i="3" s="1"/>
  <c r="J1687" i="4"/>
  <c r="I1687" i="4"/>
  <c r="H1687" i="4"/>
  <c r="G1687" i="4"/>
  <c r="F1687" i="4"/>
  <c r="E1687" i="4"/>
  <c r="D1687" i="4"/>
  <c r="V1687" i="4" s="1"/>
  <c r="G1108" i="3" s="1"/>
  <c r="C1687" i="4"/>
  <c r="U1687" i="4" s="1"/>
  <c r="F1108" i="3" s="1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X1686" i="4" s="1"/>
  <c r="I1145" i="3" s="1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W1683" i="4" s="1"/>
  <c r="H1105" i="3" s="1"/>
  <c r="J1683" i="4"/>
  <c r="I1683" i="4"/>
  <c r="H1683" i="4"/>
  <c r="G1683" i="4"/>
  <c r="F1683" i="4"/>
  <c r="E1683" i="4"/>
  <c r="D1683" i="4"/>
  <c r="V1683" i="4" s="1"/>
  <c r="G1105" i="3" s="1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T1682" i="4" s="1"/>
  <c r="E1104" i="3" s="1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W1679" i="4" s="1"/>
  <c r="H1100" i="3" s="1"/>
  <c r="J1679" i="4"/>
  <c r="I1679" i="4"/>
  <c r="H1679" i="4"/>
  <c r="G1679" i="4"/>
  <c r="F1679" i="4"/>
  <c r="E1679" i="4"/>
  <c r="D1679" i="4"/>
  <c r="V1679" i="4" s="1"/>
  <c r="G1100" i="3" s="1"/>
  <c r="C1679" i="4"/>
  <c r="U1679" i="4" s="1"/>
  <c r="F1100" i="3" s="1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X1678" i="4" s="1"/>
  <c r="I1099" i="3" s="1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W1675" i="4" s="1"/>
  <c r="H1096" i="3" s="1"/>
  <c r="J1675" i="4"/>
  <c r="I1675" i="4"/>
  <c r="H1675" i="4"/>
  <c r="G1675" i="4"/>
  <c r="F1675" i="4"/>
  <c r="E1675" i="4"/>
  <c r="D1675" i="4"/>
  <c r="V1675" i="4" s="1"/>
  <c r="G1096" i="3" s="1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W1671" i="4" s="1"/>
  <c r="H1092" i="3" s="1"/>
  <c r="J1671" i="4"/>
  <c r="I1671" i="4"/>
  <c r="H1671" i="4"/>
  <c r="G1671" i="4"/>
  <c r="F1671" i="4"/>
  <c r="E1671" i="4"/>
  <c r="D1671" i="4"/>
  <c r="V1671" i="4" s="1"/>
  <c r="G1092" i="3" s="1"/>
  <c r="C1671" i="4"/>
  <c r="U1671" i="4" s="1"/>
  <c r="F1092" i="3" s="1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X1670" i="4" s="1"/>
  <c r="I1091" i="3" s="1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W1667" i="4" s="1"/>
  <c r="H524" i="3" s="1"/>
  <c r="J1667" i="4"/>
  <c r="I1667" i="4"/>
  <c r="H1667" i="4"/>
  <c r="G1667" i="4"/>
  <c r="F1667" i="4"/>
  <c r="E1667" i="4"/>
  <c r="D1667" i="4"/>
  <c r="C1667" i="4"/>
  <c r="U1667" i="4" s="1"/>
  <c r="F524" i="3" s="1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W1665" i="4" s="1"/>
  <c r="H522" i="3" s="1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W1663" i="4" s="1"/>
  <c r="H520" i="3" s="1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W1661" i="4" s="1"/>
  <c r="H518" i="3" s="1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W1659" i="4" s="1"/>
  <c r="H516" i="3" s="1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W1657" i="4" s="1"/>
  <c r="H514" i="3" s="1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W1655" i="4" s="1"/>
  <c r="H512" i="3" s="1"/>
  <c r="J1655" i="4"/>
  <c r="I1655" i="4"/>
  <c r="H1655" i="4"/>
  <c r="G1655" i="4"/>
  <c r="F1655" i="4"/>
  <c r="E1655" i="4"/>
  <c r="D1655" i="4"/>
  <c r="C1655" i="4"/>
  <c r="U1655" i="4" s="1"/>
  <c r="F512" i="3" s="1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W1653" i="4" s="1"/>
  <c r="H510" i="3" s="1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W1651" i="4" s="1"/>
  <c r="H508" i="3" s="1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W1649" i="4" s="1"/>
  <c r="H506" i="3" s="1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W1647" i="4" s="1"/>
  <c r="H504" i="3" s="1"/>
  <c r="J1647" i="4"/>
  <c r="I1647" i="4"/>
  <c r="H1647" i="4"/>
  <c r="G1647" i="4"/>
  <c r="F1647" i="4"/>
  <c r="E1647" i="4"/>
  <c r="D1647" i="4"/>
  <c r="C1647" i="4"/>
  <c r="U1647" i="4" s="1"/>
  <c r="F504" i="3" s="1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W1645" i="4" s="1"/>
  <c r="H502" i="3" s="1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W1643" i="4" s="1"/>
  <c r="H500" i="3" s="1"/>
  <c r="J1643" i="4"/>
  <c r="I1643" i="4"/>
  <c r="H1643" i="4"/>
  <c r="G1643" i="4"/>
  <c r="F1643" i="4"/>
  <c r="E1643" i="4"/>
  <c r="D1643" i="4"/>
  <c r="C1643" i="4"/>
  <c r="U1643" i="4" s="1"/>
  <c r="F500" i="3" s="1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W1641" i="4" s="1"/>
  <c r="H498" i="3" s="1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W1639" i="4" s="1"/>
  <c r="H496" i="3" s="1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V1638" i="4" s="1"/>
  <c r="G495" i="3" s="1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V1636" i="4" s="1"/>
  <c r="G493" i="3" s="1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W1611" i="4" s="1"/>
  <c r="J1611" i="4"/>
  <c r="I1611" i="4"/>
  <c r="H1611" i="4"/>
  <c r="G1611" i="4"/>
  <c r="F1611" i="4"/>
  <c r="E1611" i="4"/>
  <c r="D1611" i="4"/>
  <c r="C1611" i="4"/>
  <c r="U1611" i="4" s="1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X1610" i="4" s="1"/>
  <c r="E1610" i="4"/>
  <c r="W1610" i="4" s="1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W1609" i="4" s="1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X1607" i="4" s="1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W1605" i="4" s="1"/>
  <c r="H462" i="3" s="1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T1604" i="4" s="1"/>
  <c r="E461" i="3" s="1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X1601" i="4" s="1"/>
  <c r="I458" i="3" s="1"/>
  <c r="K1601" i="4"/>
  <c r="W1601" i="4" s="1"/>
  <c r="H458" i="3" s="1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X1597" i="4" s="1"/>
  <c r="I454" i="3" s="1"/>
  <c r="K1597" i="4"/>
  <c r="W1597" i="4" s="1"/>
  <c r="H454" i="3" s="1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T1596" i="4" s="1"/>
  <c r="E453" i="3" s="1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X1593" i="4" s="1"/>
  <c r="I450" i="3" s="1"/>
  <c r="K1593" i="4"/>
  <c r="W1593" i="4" s="1"/>
  <c r="H450" i="3" s="1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X1589" i="4" s="1"/>
  <c r="I446" i="3" s="1"/>
  <c r="K1589" i="4"/>
  <c r="W1589" i="4" s="1"/>
  <c r="H446" i="3" s="1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T1588" i="4" s="1"/>
  <c r="E445" i="3" s="1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X1585" i="4" s="1"/>
  <c r="I442" i="3" s="1"/>
  <c r="K1585" i="4"/>
  <c r="W1585" i="4" s="1"/>
  <c r="H442" i="3" s="1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W1581" i="4" s="1"/>
  <c r="H438" i="3" s="1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Y1579" i="4" s="1"/>
  <c r="J436" i="3" s="1"/>
  <c r="R1579" i="4"/>
  <c r="Q1579" i="4"/>
  <c r="P1579" i="4"/>
  <c r="O1579" i="4"/>
  <c r="N1579" i="4"/>
  <c r="M1579" i="4"/>
  <c r="L1579" i="4"/>
  <c r="K1579" i="4"/>
  <c r="W1579" i="4" s="1"/>
  <c r="H436" i="3" s="1"/>
  <c r="J1579" i="4"/>
  <c r="I1579" i="4"/>
  <c r="H1579" i="4"/>
  <c r="G1579" i="4"/>
  <c r="F1579" i="4"/>
  <c r="E1579" i="4"/>
  <c r="D1579" i="4"/>
  <c r="C1579" i="4"/>
  <c r="U1579" i="4" s="1"/>
  <c r="F436" i="3" s="1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W1577" i="4" s="1"/>
  <c r="H434" i="3" s="1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Y1575" i="4" s="1"/>
  <c r="J432" i="3" s="1"/>
  <c r="R1575" i="4"/>
  <c r="Q1575" i="4"/>
  <c r="P1575" i="4"/>
  <c r="O1575" i="4"/>
  <c r="N1575" i="4"/>
  <c r="M1575" i="4"/>
  <c r="L1575" i="4"/>
  <c r="K1575" i="4"/>
  <c r="W1575" i="4" s="1"/>
  <c r="H432" i="3" s="1"/>
  <c r="J1575" i="4"/>
  <c r="I1575" i="4"/>
  <c r="H1575" i="4"/>
  <c r="G1575" i="4"/>
  <c r="F1575" i="4"/>
  <c r="E1575" i="4"/>
  <c r="D1575" i="4"/>
  <c r="C1575" i="4"/>
  <c r="U1575" i="4" s="1"/>
  <c r="F432" i="3" s="1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W1573" i="4" s="1"/>
  <c r="H430" i="3" s="1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Y1571" i="4" s="1"/>
  <c r="J428" i="3" s="1"/>
  <c r="R1571" i="4"/>
  <c r="Q1571" i="4"/>
  <c r="P1571" i="4"/>
  <c r="O1571" i="4"/>
  <c r="N1571" i="4"/>
  <c r="M1571" i="4"/>
  <c r="L1571" i="4"/>
  <c r="K1571" i="4"/>
  <c r="W1571" i="4" s="1"/>
  <c r="H428" i="3" s="1"/>
  <c r="J1571" i="4"/>
  <c r="I1571" i="4"/>
  <c r="H1571" i="4"/>
  <c r="G1571" i="4"/>
  <c r="F1571" i="4"/>
  <c r="E1571" i="4"/>
  <c r="D1571" i="4"/>
  <c r="C1571" i="4"/>
  <c r="U1571" i="4" s="1"/>
  <c r="F428" i="3" s="1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W1569" i="4" s="1"/>
  <c r="H426" i="3" s="1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Y1567" i="4" s="1"/>
  <c r="J424" i="3" s="1"/>
  <c r="R1567" i="4"/>
  <c r="Q1567" i="4"/>
  <c r="P1567" i="4"/>
  <c r="O1567" i="4"/>
  <c r="N1567" i="4"/>
  <c r="M1567" i="4"/>
  <c r="L1567" i="4"/>
  <c r="K1567" i="4"/>
  <c r="W1567" i="4" s="1"/>
  <c r="H424" i="3" s="1"/>
  <c r="J1567" i="4"/>
  <c r="I1567" i="4"/>
  <c r="H1567" i="4"/>
  <c r="G1567" i="4"/>
  <c r="F1567" i="4"/>
  <c r="E1567" i="4"/>
  <c r="D1567" i="4"/>
  <c r="C1567" i="4"/>
  <c r="U1567" i="4" s="1"/>
  <c r="F424" i="3" s="1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W1565" i="4" s="1"/>
  <c r="H422" i="3" s="1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Y1563" i="4" s="1"/>
  <c r="J420" i="3" s="1"/>
  <c r="R1563" i="4"/>
  <c r="Q1563" i="4"/>
  <c r="P1563" i="4"/>
  <c r="O1563" i="4"/>
  <c r="N1563" i="4"/>
  <c r="M1563" i="4"/>
  <c r="L1563" i="4"/>
  <c r="K1563" i="4"/>
  <c r="W1563" i="4" s="1"/>
  <c r="H420" i="3" s="1"/>
  <c r="J1563" i="4"/>
  <c r="I1563" i="4"/>
  <c r="H1563" i="4"/>
  <c r="G1563" i="4"/>
  <c r="F1563" i="4"/>
  <c r="E1563" i="4"/>
  <c r="D1563" i="4"/>
  <c r="C1563" i="4"/>
  <c r="U1563" i="4" s="1"/>
  <c r="F420" i="3" s="1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W1561" i="4" s="1"/>
  <c r="H418" i="3" s="1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X1559" i="4" s="1"/>
  <c r="I416" i="3" s="1"/>
  <c r="K1559" i="4"/>
  <c r="W1559" i="4" s="1"/>
  <c r="H416" i="3" s="1"/>
  <c r="J1559" i="4"/>
  <c r="I1559" i="4"/>
  <c r="H1559" i="4"/>
  <c r="T1559" i="4" s="1"/>
  <c r="E416" i="3" s="1"/>
  <c r="G1559" i="4"/>
  <c r="F1559" i="4"/>
  <c r="E1559" i="4"/>
  <c r="D1559" i="4"/>
  <c r="V1559" i="4" s="1"/>
  <c r="G416" i="3" s="1"/>
  <c r="C1559" i="4"/>
  <c r="U1559" i="4" s="1"/>
  <c r="F416" i="3" s="1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X1557" i="4" s="1"/>
  <c r="I414" i="3" s="1"/>
  <c r="K1557" i="4"/>
  <c r="W1557" i="4" s="1"/>
  <c r="H414" i="3" s="1"/>
  <c r="J1557" i="4"/>
  <c r="I1557" i="4"/>
  <c r="H1557" i="4"/>
  <c r="T1557" i="4" s="1"/>
  <c r="E414" i="3" s="1"/>
  <c r="G1557" i="4"/>
  <c r="Y1557" i="4" s="1"/>
  <c r="J414" i="3" s="1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T1556" i="4" s="1"/>
  <c r="E413" i="3" s="1"/>
  <c r="S1555" i="4"/>
  <c r="R1555" i="4"/>
  <c r="Q1555" i="4"/>
  <c r="P1555" i="4"/>
  <c r="O1555" i="4"/>
  <c r="N1555" i="4"/>
  <c r="M1555" i="4"/>
  <c r="L1555" i="4"/>
  <c r="X1555" i="4" s="1"/>
  <c r="I412" i="3" s="1"/>
  <c r="K1555" i="4"/>
  <c r="J1555" i="4"/>
  <c r="I1555" i="4"/>
  <c r="H1555" i="4"/>
  <c r="T1555" i="4" s="1"/>
  <c r="E412" i="3" s="1"/>
  <c r="G1555" i="4"/>
  <c r="F1555" i="4"/>
  <c r="E1555" i="4"/>
  <c r="D1555" i="4"/>
  <c r="V1555" i="4" s="1"/>
  <c r="G412" i="3" s="1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X1553" i="4" s="1"/>
  <c r="I410" i="3" s="1"/>
  <c r="K1553" i="4"/>
  <c r="J1553" i="4"/>
  <c r="I1553" i="4"/>
  <c r="H1553" i="4"/>
  <c r="T1553" i="4" s="1"/>
  <c r="E410" i="3" s="1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T1552" i="4" s="1"/>
  <c r="E409" i="3" s="1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Y1549" i="4" s="1"/>
  <c r="J406" i="3" s="1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V1548" i="4" s="1"/>
  <c r="G405" i="3" s="1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U1414" i="4"/>
  <c r="F270" i="3" s="1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V1413" i="4" s="1"/>
  <c r="G269" i="3" s="1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V1403" i="4" s="1"/>
  <c r="G259" i="3" s="1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X1397" i="4" s="1"/>
  <c r="I253" i="3" s="1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V1391" i="4" s="1"/>
  <c r="G247" i="3" s="1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V1389" i="4" s="1"/>
  <c r="G245" i="3" s="1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X1379" i="4" s="1"/>
  <c r="I235" i="3" s="1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V1376" i="4" s="1"/>
  <c r="G232" i="3" s="1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V1345" i="4" s="1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V1343" i="4" s="1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V1341" i="4" s="1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V1339" i="4" s="1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V1337" i="4" s="1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V1335" i="4" s="1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V1333" i="4" s="1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V1331" i="4" s="1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V1329" i="4" s="1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V1327" i="4" s="1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V1325" i="4" s="1"/>
  <c r="G3384" i="3" s="1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V1323" i="4" s="1"/>
  <c r="G3382" i="3" s="1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V1321" i="4" s="1"/>
  <c r="G3380" i="3" s="1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V1319" i="4" s="1"/>
  <c r="G3378" i="3" s="1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X1314" i="4" s="1"/>
  <c r="I3373" i="3" s="1"/>
  <c r="K1314" i="4"/>
  <c r="W1314" i="4" s="1"/>
  <c r="H3373" i="3" s="1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V1313" i="4" s="1"/>
  <c r="G3372" i="3" s="1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X1310" i="4" s="1"/>
  <c r="I3369" i="3" s="1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V1309" i="4" s="1"/>
  <c r="G3368" i="3" s="1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X1306" i="4" s="1"/>
  <c r="I3365" i="3" s="1"/>
  <c r="K1306" i="4"/>
  <c r="W1306" i="4" s="1"/>
  <c r="H3365" i="3" s="1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V1305" i="4" s="1"/>
  <c r="G3364" i="3" s="1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V1301" i="4" s="1"/>
  <c r="G3360" i="3" s="1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X1299" i="4" s="1"/>
  <c r="I3358" i="3" s="1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Y1289" i="4" s="1"/>
  <c r="J3348" i="3" s="1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T1281" i="4" s="1"/>
  <c r="E108" i="3" s="1"/>
  <c r="S1280" i="4"/>
  <c r="R1280" i="4"/>
  <c r="Q1280" i="4"/>
  <c r="P1280" i="4"/>
  <c r="O1280" i="4"/>
  <c r="N1280" i="4"/>
  <c r="M1280" i="4"/>
  <c r="L1280" i="4"/>
  <c r="X1280" i="4" s="1"/>
  <c r="I107" i="3" s="1"/>
  <c r="K1280" i="4"/>
  <c r="J1280" i="4"/>
  <c r="I1280" i="4"/>
  <c r="H1280" i="4"/>
  <c r="G1280" i="4"/>
  <c r="F1280" i="4"/>
  <c r="E1280" i="4"/>
  <c r="D1280" i="4"/>
  <c r="V1280" i="4" s="1"/>
  <c r="G107" i="3" s="1"/>
  <c r="C1280" i="4"/>
  <c r="B1280" i="4"/>
  <c r="S1279" i="4"/>
  <c r="R1279" i="4"/>
  <c r="Q1279" i="4"/>
  <c r="P1279" i="4"/>
  <c r="O1279" i="4"/>
  <c r="N1279" i="4"/>
  <c r="M1279" i="4"/>
  <c r="L1279" i="4"/>
  <c r="K1279" i="4"/>
  <c r="W1279" i="4" s="1"/>
  <c r="H106" i="3" s="1"/>
  <c r="J1279" i="4"/>
  <c r="I1279" i="4"/>
  <c r="H1279" i="4"/>
  <c r="G1279" i="4"/>
  <c r="Y1279" i="4" s="1"/>
  <c r="J106" i="3" s="1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X1278" i="4" s="1"/>
  <c r="I105" i="3" s="1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T1276" i="4" s="1"/>
  <c r="E103" i="3" s="1"/>
  <c r="G1276" i="4"/>
  <c r="F1276" i="4"/>
  <c r="E1276" i="4"/>
  <c r="W1276" i="4" s="1"/>
  <c r="H103" i="3" s="1"/>
  <c r="D1276" i="4"/>
  <c r="V1276" i="4" s="1"/>
  <c r="G103" i="3" s="1"/>
  <c r="C1276" i="4"/>
  <c r="B1276" i="4"/>
  <c r="S1275" i="4"/>
  <c r="R1275" i="4"/>
  <c r="Q1275" i="4"/>
  <c r="P1275" i="4"/>
  <c r="O1275" i="4"/>
  <c r="N1275" i="4"/>
  <c r="M1275" i="4"/>
  <c r="L1275" i="4"/>
  <c r="K1275" i="4"/>
  <c r="W1275" i="4" s="1"/>
  <c r="H102" i="3" s="1"/>
  <c r="J1275" i="4"/>
  <c r="I1275" i="4"/>
  <c r="H1275" i="4"/>
  <c r="G1275" i="4"/>
  <c r="Y1275" i="4" s="1"/>
  <c r="J102" i="3" s="1"/>
  <c r="F1275" i="4"/>
  <c r="X1275" i="4" s="1"/>
  <c r="I102" i="3" s="1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U1274" i="4" s="1"/>
  <c r="F101" i="3" s="1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U1273" i="4" s="1"/>
  <c r="F100" i="3" s="1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W1270" i="4" s="1"/>
  <c r="H97" i="3" s="1"/>
  <c r="P1270" i="4"/>
  <c r="O1270" i="4"/>
  <c r="N1270" i="4"/>
  <c r="M1270" i="4"/>
  <c r="Y1270" i="4" s="1"/>
  <c r="J97" i="3" s="1"/>
  <c r="L1270" i="4"/>
  <c r="X1270" i="4" s="1"/>
  <c r="I97" i="3" s="1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Y1267" i="4" s="1"/>
  <c r="J94" i="3" s="1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Y1266" i="4" s="1"/>
  <c r="J93" i="3" s="1"/>
  <c r="L1266" i="4"/>
  <c r="K1266" i="4"/>
  <c r="J1266" i="4"/>
  <c r="I1266" i="4"/>
  <c r="H1266" i="4"/>
  <c r="G1266" i="4"/>
  <c r="F1266" i="4"/>
  <c r="E1266" i="4"/>
  <c r="D1266" i="4"/>
  <c r="C1266" i="4"/>
  <c r="B1266" i="4"/>
  <c r="Y1265" i="4"/>
  <c r="J92" i="3" s="1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V1265" i="4" s="1"/>
  <c r="G92" i="3" s="1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W1253" i="4" s="1"/>
  <c r="H80" i="3" s="1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Y1250" i="4" s="1"/>
  <c r="J77" i="3" s="1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W1249" i="4" s="1"/>
  <c r="H76" i="3" s="1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Y1246" i="4" s="1"/>
  <c r="J73" i="3" s="1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W1245" i="4" s="1"/>
  <c r="H72" i="3" s="1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Y1242" i="4" s="1"/>
  <c r="J69" i="3" s="1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Y1241" i="4" s="1"/>
  <c r="J68" i="3" s="1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W1240" i="4" s="1"/>
  <c r="H67" i="3" s="1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Y1239" i="4" s="1"/>
  <c r="J66" i="3" s="1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W1236" i="4" s="1"/>
  <c r="H63" i="3" s="1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V1229" i="4" s="1"/>
  <c r="G56" i="3" s="1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Y1225" i="4"/>
  <c r="J52" i="3" s="1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Y1224" i="4" s="1"/>
  <c r="J51" i="3" s="1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Y1223" i="4" s="1"/>
  <c r="J50" i="3" s="1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Y1221" i="4" s="1"/>
  <c r="J48" i="3" s="1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Y1219" i="4" s="1"/>
  <c r="J46" i="3" s="1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Y1217" i="4" s="1"/>
  <c r="J44" i="3" s="1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Y1215" i="4" s="1"/>
  <c r="J42" i="3" s="1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Y1213" i="4" s="1"/>
  <c r="J40" i="3" s="1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Y1211" i="4" s="1"/>
  <c r="J38" i="3" s="1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Y1209" i="4" s="1"/>
  <c r="J36" i="3" s="1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Y1207" i="4" s="1"/>
  <c r="J34" i="3" s="1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Y1205" i="4" s="1"/>
  <c r="J2200" i="3" s="1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Y1203" i="4" s="1"/>
  <c r="J2198" i="3" s="1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Y1201" i="4" s="1"/>
  <c r="J2196" i="3" s="1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Y1199" i="4" s="1"/>
  <c r="J2194" i="3" s="1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Y1197" i="4" s="1"/>
  <c r="J2192" i="3" s="1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Y1195" i="4" s="1"/>
  <c r="J2190" i="3" s="1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Y1194" i="4" s="1"/>
  <c r="J2189" i="3" s="1"/>
  <c r="R1194" i="4"/>
  <c r="Q1194" i="4"/>
  <c r="P1194" i="4"/>
  <c r="O1194" i="4"/>
  <c r="N1194" i="4"/>
  <c r="M1194" i="4"/>
  <c r="L1194" i="4"/>
  <c r="K1194" i="4"/>
  <c r="W1194" i="4" s="1"/>
  <c r="H2189" i="3" s="1"/>
  <c r="J1194" i="4"/>
  <c r="I1194" i="4"/>
  <c r="H1194" i="4"/>
  <c r="G1194" i="4"/>
  <c r="F1194" i="4"/>
  <c r="E1194" i="4"/>
  <c r="D1194" i="4"/>
  <c r="C1194" i="4"/>
  <c r="U1194" i="4" s="1"/>
  <c r="F2189" i="3" s="1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W1192" i="4" s="1"/>
  <c r="H2187" i="3" s="1"/>
  <c r="J1192" i="4"/>
  <c r="I1192" i="4"/>
  <c r="H1192" i="4"/>
  <c r="G1192" i="4"/>
  <c r="Y1192" i="4" s="1"/>
  <c r="J2187" i="3" s="1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W1190" i="4" s="1"/>
  <c r="H2185" i="3" s="1"/>
  <c r="J1190" i="4"/>
  <c r="I1190" i="4"/>
  <c r="H1190" i="4"/>
  <c r="G1190" i="4"/>
  <c r="F1190" i="4"/>
  <c r="E1190" i="4"/>
  <c r="D1190" i="4"/>
  <c r="C1190" i="4"/>
  <c r="U1190" i="4" s="1"/>
  <c r="F2185" i="3" s="1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W1188" i="4" s="1"/>
  <c r="H2144" i="3" s="1"/>
  <c r="J1188" i="4"/>
  <c r="I1188" i="4"/>
  <c r="H1188" i="4"/>
  <c r="G1188" i="4"/>
  <c r="Y1188" i="4" s="1"/>
  <c r="J2144" i="3" s="1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W1186" i="4" s="1"/>
  <c r="H2182" i="3" s="1"/>
  <c r="J1186" i="4"/>
  <c r="I1186" i="4"/>
  <c r="H1186" i="4"/>
  <c r="G1186" i="4"/>
  <c r="F1186" i="4"/>
  <c r="E1186" i="4"/>
  <c r="D1186" i="4"/>
  <c r="C1186" i="4"/>
  <c r="U1186" i="4" s="1"/>
  <c r="F2182" i="3" s="1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W1184" i="4" s="1"/>
  <c r="H2180" i="3" s="1"/>
  <c r="J1184" i="4"/>
  <c r="I1184" i="4"/>
  <c r="H1184" i="4"/>
  <c r="G1184" i="4"/>
  <c r="Y1184" i="4" s="1"/>
  <c r="J2180" i="3" s="1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W1182" i="4" s="1"/>
  <c r="H2178" i="3" s="1"/>
  <c r="J1182" i="4"/>
  <c r="I1182" i="4"/>
  <c r="H1182" i="4"/>
  <c r="G1182" i="4"/>
  <c r="F1182" i="4"/>
  <c r="E1182" i="4"/>
  <c r="D1182" i="4"/>
  <c r="C1182" i="4"/>
  <c r="U1182" i="4" s="1"/>
  <c r="F2178" i="3" s="1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W1180" i="4" s="1"/>
  <c r="H2176" i="3" s="1"/>
  <c r="J1180" i="4"/>
  <c r="I1180" i="4"/>
  <c r="H1180" i="4"/>
  <c r="G1180" i="4"/>
  <c r="Y1180" i="4" s="1"/>
  <c r="J2176" i="3" s="1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W1178" i="4" s="1"/>
  <c r="H2174" i="3" s="1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W1174" i="4" s="1"/>
  <c r="H2170" i="3" s="1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U1170" i="4" s="1"/>
  <c r="F2166" i="3" s="1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W1169" i="4" s="1"/>
  <c r="H2165" i="3" s="1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U1166" i="4" s="1"/>
  <c r="F2162" i="3" s="1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U1162" i="4" s="1"/>
  <c r="F2158" i="3" s="1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W1161" i="4" s="1"/>
  <c r="H2157" i="3" s="1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U1158" i="4" s="1"/>
  <c r="F2154" i="3" s="1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Y1154" i="4" s="1"/>
  <c r="J2150" i="3" s="1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U1154" i="4" s="1"/>
  <c r="F2150" i="3" s="1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W1153" i="4" s="1"/>
  <c r="H2149" i="3" s="1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U1150" i="4" s="1"/>
  <c r="F2146" i="3" s="1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W1145" i="4" s="1"/>
  <c r="H2140" i="3" s="1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U1142" i="4" s="1"/>
  <c r="F2137" i="3" s="1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W1141" i="4" s="1"/>
  <c r="H2136" i="3" s="1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U1138" i="4" s="1"/>
  <c r="F2133" i="3" s="1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W1137" i="4" s="1"/>
  <c r="H2132" i="3" s="1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U1130" i="4" s="1"/>
  <c r="F2125" i="3" s="1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W1129" i="4" s="1"/>
  <c r="H2124" i="3" s="1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U1122" i="4" s="1"/>
  <c r="F2117" i="3" s="1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W1121" i="4" s="1"/>
  <c r="H2116" i="3" s="1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U1114" i="4" s="1"/>
  <c r="F2109" i="3" s="1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Y1102" i="4" s="1"/>
  <c r="J2097" i="3" s="1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U1102" i="4" s="1"/>
  <c r="F2097" i="3" s="1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U1098" i="4" s="1"/>
  <c r="F2093" i="3" s="1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Y1090" i="4" s="1"/>
  <c r="J2085" i="3" s="1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Y1059" i="4" s="1"/>
  <c r="J2029" i="3" s="1"/>
  <c r="L1059" i="4"/>
  <c r="K1059" i="4"/>
  <c r="J1059" i="4"/>
  <c r="I1059" i="4"/>
  <c r="U1059" i="4" s="1"/>
  <c r="F2029" i="3" s="1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U1054" i="4" s="1"/>
  <c r="F2024" i="3" s="1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W1050" i="4" s="1"/>
  <c r="H2019" i="3" s="1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W1048" i="4" s="1"/>
  <c r="H2018" i="3" s="1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W1046" i="4" s="1"/>
  <c r="H2016" i="3" s="1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W1044" i="4" s="1"/>
  <c r="H2013" i="3" s="1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W1042" i="4" s="1"/>
  <c r="H2011" i="3" s="1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W1040" i="4" s="1"/>
  <c r="H2009" i="3" s="1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W1038" i="4" s="1"/>
  <c r="H2008" i="3" s="1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W1036" i="4" s="1"/>
  <c r="H2006" i="3" s="1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W1034" i="4" s="1"/>
  <c r="H2003" i="3" s="1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W1032" i="4" s="1"/>
  <c r="H2000" i="3" s="1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W1030" i="4" s="1"/>
  <c r="H1999" i="3" s="1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W1028" i="4" s="1"/>
  <c r="H1932" i="3" s="1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W1026" i="4" s="1"/>
  <c r="H1997" i="3" s="1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W1024" i="4" s="1"/>
  <c r="H1994" i="3" s="1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W1022" i="4" s="1"/>
  <c r="H1992" i="3" s="1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W1020" i="4" s="1"/>
  <c r="H1990" i="3" s="1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W1018" i="4" s="1"/>
  <c r="H1988" i="3" s="1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W1016" i="4" s="1"/>
  <c r="H1986" i="3" s="1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W1014" i="4" s="1"/>
  <c r="H1984" i="3" s="1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W1012" i="4" s="1"/>
  <c r="H1983" i="3" s="1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W1010" i="4" s="1"/>
  <c r="H1981" i="3" s="1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W1008" i="4" s="1"/>
  <c r="H1979" i="3" s="1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W1006" i="4" s="1"/>
  <c r="H1977" i="3" s="1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W1004" i="4" s="1"/>
  <c r="H1975" i="3" s="1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W1002" i="4" s="1"/>
  <c r="H1973" i="3" s="1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W1000" i="4" s="1"/>
  <c r="H1971" i="3" s="1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Y997" i="4" s="1"/>
  <c r="J1967" i="3" s="1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W996" i="4" s="1"/>
  <c r="H1966" i="3" s="1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Y991" i="4" s="1"/>
  <c r="J1961" i="3" s="1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W990" i="4" s="1"/>
  <c r="H1960" i="3" s="1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V989" i="4" s="1"/>
  <c r="G1959" i="3" s="1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W988" i="4" s="1"/>
  <c r="H1958" i="3" s="1"/>
  <c r="J988" i="4"/>
  <c r="I988" i="4"/>
  <c r="H988" i="4"/>
  <c r="G988" i="4"/>
  <c r="F988" i="4"/>
  <c r="E988" i="4"/>
  <c r="D988" i="4"/>
  <c r="C988" i="4"/>
  <c r="B988" i="4"/>
  <c r="S987" i="4"/>
  <c r="R987" i="4"/>
  <c r="X987" i="4" s="1"/>
  <c r="I1957" i="3" s="1"/>
  <c r="Q987" i="4"/>
  <c r="P987" i="4"/>
  <c r="O987" i="4"/>
  <c r="N987" i="4"/>
  <c r="M987" i="4"/>
  <c r="L987" i="4"/>
  <c r="K987" i="4"/>
  <c r="J987" i="4"/>
  <c r="V987" i="4" s="1"/>
  <c r="G1957" i="3" s="1"/>
  <c r="I987" i="4"/>
  <c r="H987" i="4"/>
  <c r="G987" i="4"/>
  <c r="F987" i="4"/>
  <c r="E987" i="4"/>
  <c r="D987" i="4"/>
  <c r="C987" i="4"/>
  <c r="B987" i="4"/>
  <c r="T987" i="4" s="1"/>
  <c r="E1957" i="3" s="1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Y983" i="4" s="1"/>
  <c r="J1953" i="3" s="1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W982" i="4" s="1"/>
  <c r="H1952" i="3" s="1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Y981" i="4" s="1"/>
  <c r="J1951" i="3" s="1"/>
  <c r="L981" i="4"/>
  <c r="K981" i="4"/>
  <c r="J981" i="4"/>
  <c r="V981" i="4" s="1"/>
  <c r="G1951" i="3" s="1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W980" i="4" s="1"/>
  <c r="H1950" i="3" s="1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V979" i="4" s="1"/>
  <c r="G1949" i="3" s="1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X975" i="4" s="1"/>
  <c r="I1945" i="3" s="1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X972" i="4" s="1"/>
  <c r="I1942" i="3" s="1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X969" i="4" s="1"/>
  <c r="I1939" i="3" s="1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V963" i="4" s="1"/>
  <c r="G1933" i="3" s="1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W944" i="4" s="1"/>
  <c r="H2038" i="3" s="1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Y943" i="4" s="1"/>
  <c r="J1912" i="3" s="1"/>
  <c r="L943" i="4"/>
  <c r="K943" i="4"/>
  <c r="J943" i="4"/>
  <c r="I943" i="4"/>
  <c r="H943" i="4"/>
  <c r="G943" i="4"/>
  <c r="F943" i="4"/>
  <c r="E943" i="4"/>
  <c r="W943" i="4" s="1"/>
  <c r="H1912" i="3" s="1"/>
  <c r="D943" i="4"/>
  <c r="C943" i="4"/>
  <c r="B943" i="4"/>
  <c r="S942" i="4"/>
  <c r="R942" i="4"/>
  <c r="Q942" i="4"/>
  <c r="P942" i="4"/>
  <c r="O942" i="4"/>
  <c r="N942" i="4"/>
  <c r="M942" i="4"/>
  <c r="L942" i="4"/>
  <c r="X942" i="4" s="1"/>
  <c r="I1911" i="3" s="1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Y941" i="4" s="1"/>
  <c r="J1910" i="3" s="1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X940" i="4" s="1"/>
  <c r="I1909" i="3" s="1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Y939" i="4" s="1"/>
  <c r="J1908" i="3" s="1"/>
  <c r="L939" i="4"/>
  <c r="K939" i="4"/>
  <c r="J939" i="4"/>
  <c r="I939" i="4"/>
  <c r="H939" i="4"/>
  <c r="G939" i="4"/>
  <c r="F939" i="4"/>
  <c r="E939" i="4"/>
  <c r="W939" i="4" s="1"/>
  <c r="H1908" i="3" s="1"/>
  <c r="D939" i="4"/>
  <c r="C939" i="4"/>
  <c r="B939" i="4"/>
  <c r="S938" i="4"/>
  <c r="R938" i="4"/>
  <c r="Q938" i="4"/>
  <c r="P938" i="4"/>
  <c r="O938" i="4"/>
  <c r="N938" i="4"/>
  <c r="M938" i="4"/>
  <c r="L938" i="4"/>
  <c r="X938" i="4" s="1"/>
  <c r="I1907" i="3" s="1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Y937" i="4" s="1"/>
  <c r="J1906" i="3" s="1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X936" i="4" s="1"/>
  <c r="I1905" i="3" s="1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Y935" i="4" s="1"/>
  <c r="J1904" i="3" s="1"/>
  <c r="L935" i="4"/>
  <c r="K935" i="4"/>
  <c r="J935" i="4"/>
  <c r="I935" i="4"/>
  <c r="H935" i="4"/>
  <c r="G935" i="4"/>
  <c r="F935" i="4"/>
  <c r="E935" i="4"/>
  <c r="W935" i="4" s="1"/>
  <c r="H1904" i="3" s="1"/>
  <c r="D935" i="4"/>
  <c r="C935" i="4"/>
  <c r="B935" i="4"/>
  <c r="S934" i="4"/>
  <c r="R934" i="4"/>
  <c r="Q934" i="4"/>
  <c r="P934" i="4"/>
  <c r="O934" i="4"/>
  <c r="N934" i="4"/>
  <c r="M934" i="4"/>
  <c r="L934" i="4"/>
  <c r="X934" i="4" s="1"/>
  <c r="I1903" i="3" s="1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X930" i="4" s="1"/>
  <c r="I1899" i="3" s="1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Y927" i="4" s="1"/>
  <c r="J1896" i="3" s="1"/>
  <c r="L927" i="4"/>
  <c r="K927" i="4"/>
  <c r="J927" i="4"/>
  <c r="I927" i="4"/>
  <c r="H927" i="4"/>
  <c r="G927" i="4"/>
  <c r="F927" i="4"/>
  <c r="E927" i="4"/>
  <c r="W927" i="4" s="1"/>
  <c r="H1896" i="3" s="1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X922" i="4" s="1"/>
  <c r="I1891" i="3" s="1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Y920" i="4" s="1"/>
  <c r="J1889" i="3" s="1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U920" i="4" s="1"/>
  <c r="F1889" i="3" s="1"/>
  <c r="B920" i="4"/>
  <c r="S919" i="4"/>
  <c r="R919" i="4"/>
  <c r="Q919" i="4"/>
  <c r="P919" i="4"/>
  <c r="O919" i="4"/>
  <c r="N919" i="4"/>
  <c r="M919" i="4"/>
  <c r="L919" i="4"/>
  <c r="K919" i="4"/>
  <c r="J919" i="4"/>
  <c r="V919" i="4" s="1"/>
  <c r="G1888" i="3" s="1"/>
  <c r="I919" i="4"/>
  <c r="H919" i="4"/>
  <c r="G919" i="4"/>
  <c r="F919" i="4"/>
  <c r="E919" i="4"/>
  <c r="W919" i="4" s="1"/>
  <c r="H1888" i="3" s="1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V915" i="4" s="1"/>
  <c r="G1885" i="3" s="1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X914" i="4" s="1"/>
  <c r="I1884" i="3" s="1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Y912" i="4" s="1"/>
  <c r="J1882" i="3" s="1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U912" i="4" s="1"/>
  <c r="F1882" i="3" s="1"/>
  <c r="B912" i="4"/>
  <c r="S911" i="4"/>
  <c r="R911" i="4"/>
  <c r="Q911" i="4"/>
  <c r="P911" i="4"/>
  <c r="O911" i="4"/>
  <c r="N911" i="4"/>
  <c r="M911" i="4"/>
  <c r="L911" i="4"/>
  <c r="K911" i="4"/>
  <c r="J911" i="4"/>
  <c r="V911" i="4" s="1"/>
  <c r="G1881" i="3" s="1"/>
  <c r="I911" i="4"/>
  <c r="H911" i="4"/>
  <c r="G911" i="4"/>
  <c r="F911" i="4"/>
  <c r="E911" i="4"/>
  <c r="W911" i="4" s="1"/>
  <c r="H1881" i="3" s="1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V907" i="4" s="1"/>
  <c r="G1877" i="3" s="1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X906" i="4" s="1"/>
  <c r="I1876" i="3" s="1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Y904" i="4" s="1"/>
  <c r="J1874" i="3" s="1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U904" i="4" s="1"/>
  <c r="F1874" i="3" s="1"/>
  <c r="B904" i="4"/>
  <c r="S903" i="4"/>
  <c r="R903" i="4"/>
  <c r="Q903" i="4"/>
  <c r="P903" i="4"/>
  <c r="O903" i="4"/>
  <c r="N903" i="4"/>
  <c r="M903" i="4"/>
  <c r="L903" i="4"/>
  <c r="K903" i="4"/>
  <c r="J903" i="4"/>
  <c r="V903" i="4" s="1"/>
  <c r="G1873" i="3" s="1"/>
  <c r="I903" i="4"/>
  <c r="H903" i="4"/>
  <c r="G903" i="4"/>
  <c r="F903" i="4"/>
  <c r="E903" i="4"/>
  <c r="W903" i="4" s="1"/>
  <c r="H1873" i="3" s="1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V899" i="4" s="1"/>
  <c r="G1869" i="3" s="1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X898" i="4" s="1"/>
  <c r="I1868" i="3" s="1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V895" i="4" s="1"/>
  <c r="G1866" i="3" s="1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V891" i="4" s="1"/>
  <c r="G1862" i="3" s="1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X890" i="4" s="1"/>
  <c r="I2856" i="3" s="1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V887" i="4" s="1"/>
  <c r="G2853" i="3" s="1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X886" i="4" s="1"/>
  <c r="I2852" i="3" s="1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V883" i="4" s="1"/>
  <c r="G2849" i="3" s="1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V881" i="4" s="1"/>
  <c r="G2846" i="3" s="1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Y880" i="4" s="1"/>
  <c r="J2845" i="3" s="1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V879" i="4" s="1"/>
  <c r="G2844" i="3" s="1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V877" i="4" s="1"/>
  <c r="G2842" i="3" s="1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Y876" i="4" s="1"/>
  <c r="J2841" i="3" s="1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V875" i="4" s="1"/>
  <c r="G2840" i="3" s="1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V873" i="4" s="1"/>
  <c r="G2838" i="3" s="1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Y872" i="4" s="1"/>
  <c r="J2837" i="3" s="1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V871" i="4" s="1"/>
  <c r="G2835" i="3" s="1"/>
  <c r="I871" i="4"/>
  <c r="H871" i="4"/>
  <c r="G871" i="4"/>
  <c r="F871" i="4"/>
  <c r="E871" i="4"/>
  <c r="D871" i="4"/>
  <c r="C871" i="4"/>
  <c r="B871" i="4"/>
  <c r="T871" i="4" s="1"/>
  <c r="E2835" i="3" s="1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V869" i="4" s="1"/>
  <c r="G2833" i="3" s="1"/>
  <c r="I869" i="4"/>
  <c r="H869" i="4"/>
  <c r="G869" i="4"/>
  <c r="F869" i="4"/>
  <c r="X869" i="4" s="1"/>
  <c r="I2833" i="3" s="1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Y868" i="4" s="1"/>
  <c r="J2832" i="3" s="1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V867" i="4" s="1"/>
  <c r="G2831" i="3" s="1"/>
  <c r="I867" i="4"/>
  <c r="H867" i="4"/>
  <c r="G867" i="4"/>
  <c r="F867" i="4"/>
  <c r="E867" i="4"/>
  <c r="D867" i="4"/>
  <c r="C867" i="4"/>
  <c r="B867" i="4"/>
  <c r="T867" i="4" s="1"/>
  <c r="E2831" i="3" s="1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X865" i="4" s="1"/>
  <c r="I2829" i="3" s="1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Y864" i="4" s="1"/>
  <c r="J2828" i="3" s="1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T863" i="4" s="1"/>
  <c r="E2827" i="3" s="1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X861" i="4" s="1"/>
  <c r="I2825" i="3" s="1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Y860" i="4" s="1"/>
  <c r="J2824" i="3" s="1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T859" i="4" s="1"/>
  <c r="E2823" i="3" s="1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X857" i="4" s="1"/>
  <c r="I2821" i="3" s="1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Y856" i="4" s="1"/>
  <c r="J2820" i="3" s="1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T855" i="4" s="1"/>
  <c r="E2819" i="3" s="1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U854" i="4" s="1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X853" i="4" s="1"/>
  <c r="E853" i="4"/>
  <c r="D853" i="4"/>
  <c r="C853" i="4"/>
  <c r="B853" i="4"/>
  <c r="S852" i="4"/>
  <c r="R852" i="4"/>
  <c r="Q852" i="4"/>
  <c r="P852" i="4"/>
  <c r="O852" i="4"/>
  <c r="N852" i="4"/>
  <c r="M852" i="4"/>
  <c r="L852" i="4"/>
  <c r="X852" i="4" s="1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X851" i="4" s="1"/>
  <c r="K851" i="4"/>
  <c r="J851" i="4"/>
  <c r="I851" i="4"/>
  <c r="H851" i="4"/>
  <c r="G851" i="4"/>
  <c r="F851" i="4"/>
  <c r="E851" i="4"/>
  <c r="D851" i="4"/>
  <c r="V851" i="4" s="1"/>
  <c r="C851" i="4"/>
  <c r="U851" i="4" s="1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Y850" i="4" s="1"/>
  <c r="F850" i="4"/>
  <c r="X850" i="4" s="1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X848" i="4" s="1"/>
  <c r="K848" i="4"/>
  <c r="J848" i="4"/>
  <c r="I848" i="4"/>
  <c r="H848" i="4"/>
  <c r="G848" i="4"/>
  <c r="F848" i="4"/>
  <c r="E848" i="4"/>
  <c r="D848" i="4"/>
  <c r="V848" i="4" s="1"/>
  <c r="C848" i="4"/>
  <c r="B848" i="4"/>
  <c r="S847" i="4"/>
  <c r="R847" i="4"/>
  <c r="Q847" i="4"/>
  <c r="P847" i="4"/>
  <c r="O847" i="4"/>
  <c r="N847" i="4"/>
  <c r="M847" i="4"/>
  <c r="L847" i="4"/>
  <c r="X847" i="4" s="1"/>
  <c r="K847" i="4"/>
  <c r="J847" i="4"/>
  <c r="I847" i="4"/>
  <c r="H847" i="4"/>
  <c r="G847" i="4"/>
  <c r="Y847" i="4" s="1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X846" i="4" s="1"/>
  <c r="K846" i="4"/>
  <c r="J846" i="4"/>
  <c r="I846" i="4"/>
  <c r="H846" i="4"/>
  <c r="G846" i="4"/>
  <c r="Y846" i="4" s="1"/>
  <c r="F846" i="4"/>
  <c r="E846" i="4"/>
  <c r="D846" i="4"/>
  <c r="V846" i="4" s="1"/>
  <c r="C846" i="4"/>
  <c r="B846" i="4"/>
  <c r="S845" i="4"/>
  <c r="R845" i="4"/>
  <c r="Q845" i="4"/>
  <c r="P845" i="4"/>
  <c r="O845" i="4"/>
  <c r="N845" i="4"/>
  <c r="M845" i="4"/>
  <c r="L845" i="4"/>
  <c r="X845" i="4" s="1"/>
  <c r="K845" i="4"/>
  <c r="J845" i="4"/>
  <c r="I845" i="4"/>
  <c r="H845" i="4"/>
  <c r="G845" i="4"/>
  <c r="Y845" i="4" s="1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X844" i="4" s="1"/>
  <c r="K844" i="4"/>
  <c r="J844" i="4"/>
  <c r="I844" i="4"/>
  <c r="H844" i="4"/>
  <c r="G844" i="4"/>
  <c r="Y844" i="4" s="1"/>
  <c r="F844" i="4"/>
  <c r="E844" i="4"/>
  <c r="D844" i="4"/>
  <c r="V844" i="4" s="1"/>
  <c r="C844" i="4"/>
  <c r="B844" i="4"/>
  <c r="S843" i="4"/>
  <c r="R843" i="4"/>
  <c r="Q843" i="4"/>
  <c r="P843" i="4"/>
  <c r="O843" i="4"/>
  <c r="N843" i="4"/>
  <c r="M843" i="4"/>
  <c r="L843" i="4"/>
  <c r="X843" i="4" s="1"/>
  <c r="K843" i="4"/>
  <c r="J843" i="4"/>
  <c r="I843" i="4"/>
  <c r="H843" i="4"/>
  <c r="G843" i="4"/>
  <c r="Y843" i="4" s="1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X842" i="4" s="1"/>
  <c r="K842" i="4"/>
  <c r="J842" i="4"/>
  <c r="I842" i="4"/>
  <c r="H842" i="4"/>
  <c r="G842" i="4"/>
  <c r="Y842" i="4" s="1"/>
  <c r="F842" i="4"/>
  <c r="E842" i="4"/>
  <c r="D842" i="4"/>
  <c r="V842" i="4" s="1"/>
  <c r="C842" i="4"/>
  <c r="B842" i="4"/>
  <c r="S841" i="4"/>
  <c r="R841" i="4"/>
  <c r="Q841" i="4"/>
  <c r="P841" i="4"/>
  <c r="O841" i="4"/>
  <c r="N841" i="4"/>
  <c r="M841" i="4"/>
  <c r="L841" i="4"/>
  <c r="X841" i="4" s="1"/>
  <c r="K841" i="4"/>
  <c r="J841" i="4"/>
  <c r="I841" i="4"/>
  <c r="H841" i="4"/>
  <c r="G841" i="4"/>
  <c r="Y841" i="4" s="1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X840" i="4" s="1"/>
  <c r="K840" i="4"/>
  <c r="J840" i="4"/>
  <c r="I840" i="4"/>
  <c r="H840" i="4"/>
  <c r="G840" i="4"/>
  <c r="Y840" i="4" s="1"/>
  <c r="F840" i="4"/>
  <c r="E840" i="4"/>
  <c r="D840" i="4"/>
  <c r="V840" i="4" s="1"/>
  <c r="C840" i="4"/>
  <c r="B840" i="4"/>
  <c r="S839" i="4"/>
  <c r="R839" i="4"/>
  <c r="Q839" i="4"/>
  <c r="P839" i="4"/>
  <c r="O839" i="4"/>
  <c r="N839" i="4"/>
  <c r="M839" i="4"/>
  <c r="L839" i="4"/>
  <c r="X839" i="4" s="1"/>
  <c r="K839" i="4"/>
  <c r="J839" i="4"/>
  <c r="I839" i="4"/>
  <c r="H839" i="4"/>
  <c r="G839" i="4"/>
  <c r="Y839" i="4" s="1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X838" i="4" s="1"/>
  <c r="K838" i="4"/>
  <c r="J838" i="4"/>
  <c r="I838" i="4"/>
  <c r="H838" i="4"/>
  <c r="G838" i="4"/>
  <c r="Y838" i="4" s="1"/>
  <c r="F838" i="4"/>
  <c r="E838" i="4"/>
  <c r="D838" i="4"/>
  <c r="V838" i="4" s="1"/>
  <c r="C838" i="4"/>
  <c r="B838" i="4"/>
  <c r="S837" i="4"/>
  <c r="R837" i="4"/>
  <c r="Q837" i="4"/>
  <c r="P837" i="4"/>
  <c r="O837" i="4"/>
  <c r="N837" i="4"/>
  <c r="M837" i="4"/>
  <c r="L837" i="4"/>
  <c r="X837" i="4" s="1"/>
  <c r="K837" i="4"/>
  <c r="J837" i="4"/>
  <c r="I837" i="4"/>
  <c r="H837" i="4"/>
  <c r="G837" i="4"/>
  <c r="Y837" i="4" s="1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X836" i="4" s="1"/>
  <c r="K836" i="4"/>
  <c r="J836" i="4"/>
  <c r="I836" i="4"/>
  <c r="H836" i="4"/>
  <c r="G836" i="4"/>
  <c r="Y836" i="4" s="1"/>
  <c r="F836" i="4"/>
  <c r="E836" i="4"/>
  <c r="D836" i="4"/>
  <c r="V836" i="4" s="1"/>
  <c r="C836" i="4"/>
  <c r="U836" i="4" s="1"/>
  <c r="B836" i="4"/>
  <c r="S835" i="4"/>
  <c r="R835" i="4"/>
  <c r="Q835" i="4"/>
  <c r="P835" i="4"/>
  <c r="O835" i="4"/>
  <c r="N835" i="4"/>
  <c r="M835" i="4"/>
  <c r="L835" i="4"/>
  <c r="X835" i="4" s="1"/>
  <c r="K835" i="4"/>
  <c r="J835" i="4"/>
  <c r="I835" i="4"/>
  <c r="H835" i="4"/>
  <c r="G835" i="4"/>
  <c r="Y835" i="4" s="1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X834" i="4" s="1"/>
  <c r="K834" i="4"/>
  <c r="J834" i="4"/>
  <c r="I834" i="4"/>
  <c r="H834" i="4"/>
  <c r="G834" i="4"/>
  <c r="Y834" i="4" s="1"/>
  <c r="F834" i="4"/>
  <c r="E834" i="4"/>
  <c r="D834" i="4"/>
  <c r="V834" i="4" s="1"/>
  <c r="C834" i="4"/>
  <c r="U834" i="4" s="1"/>
  <c r="B834" i="4"/>
  <c r="S833" i="4"/>
  <c r="R833" i="4"/>
  <c r="Q833" i="4"/>
  <c r="P833" i="4"/>
  <c r="O833" i="4"/>
  <c r="N833" i="4"/>
  <c r="M833" i="4"/>
  <c r="L833" i="4"/>
  <c r="X833" i="4" s="1"/>
  <c r="K833" i="4"/>
  <c r="J833" i="4"/>
  <c r="I833" i="4"/>
  <c r="H833" i="4"/>
  <c r="G833" i="4"/>
  <c r="Y833" i="4" s="1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X832" i="4" s="1"/>
  <c r="K832" i="4"/>
  <c r="J832" i="4"/>
  <c r="I832" i="4"/>
  <c r="H832" i="4"/>
  <c r="G832" i="4"/>
  <c r="Y832" i="4" s="1"/>
  <c r="F832" i="4"/>
  <c r="E832" i="4"/>
  <c r="D832" i="4"/>
  <c r="V832" i="4" s="1"/>
  <c r="C832" i="4"/>
  <c r="U832" i="4" s="1"/>
  <c r="B832" i="4"/>
  <c r="S831" i="4"/>
  <c r="R831" i="4"/>
  <c r="Q831" i="4"/>
  <c r="P831" i="4"/>
  <c r="O831" i="4"/>
  <c r="N831" i="4"/>
  <c r="M831" i="4"/>
  <c r="L831" i="4"/>
  <c r="X831" i="4" s="1"/>
  <c r="K831" i="4"/>
  <c r="J831" i="4"/>
  <c r="I831" i="4"/>
  <c r="H831" i="4"/>
  <c r="G831" i="4"/>
  <c r="Y831" i="4" s="1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X830" i="4" s="1"/>
  <c r="K830" i="4"/>
  <c r="J830" i="4"/>
  <c r="I830" i="4"/>
  <c r="H830" i="4"/>
  <c r="G830" i="4"/>
  <c r="Y830" i="4" s="1"/>
  <c r="F830" i="4"/>
  <c r="E830" i="4"/>
  <c r="D830" i="4"/>
  <c r="V830" i="4" s="1"/>
  <c r="C830" i="4"/>
  <c r="U830" i="4" s="1"/>
  <c r="B830" i="4"/>
  <c r="S829" i="4"/>
  <c r="R829" i="4"/>
  <c r="Q829" i="4"/>
  <c r="P829" i="4"/>
  <c r="O829" i="4"/>
  <c r="N829" i="4"/>
  <c r="M829" i="4"/>
  <c r="L829" i="4"/>
  <c r="X829" i="4" s="1"/>
  <c r="K829" i="4"/>
  <c r="J829" i="4"/>
  <c r="I829" i="4"/>
  <c r="H829" i="4"/>
  <c r="G829" i="4"/>
  <c r="Y829" i="4" s="1"/>
  <c r="F829" i="4"/>
  <c r="E829" i="4"/>
  <c r="D829" i="4"/>
  <c r="C829" i="4"/>
  <c r="B829" i="4"/>
  <c r="X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Y828" i="4" s="1"/>
  <c r="F828" i="4"/>
  <c r="E828" i="4"/>
  <c r="W828" i="4" s="1"/>
  <c r="D828" i="4"/>
  <c r="V828" i="4" s="1"/>
  <c r="C828" i="4"/>
  <c r="U828" i="4" s="1"/>
  <c r="B828" i="4"/>
  <c r="Y827" i="4"/>
  <c r="S827" i="4"/>
  <c r="R827" i="4"/>
  <c r="Q827" i="4"/>
  <c r="P827" i="4"/>
  <c r="O827" i="4"/>
  <c r="N827" i="4"/>
  <c r="M827" i="4"/>
  <c r="L827" i="4"/>
  <c r="K827" i="4"/>
  <c r="J827" i="4"/>
  <c r="I827" i="4"/>
  <c r="U827" i="4" s="1"/>
  <c r="H827" i="4"/>
  <c r="G827" i="4"/>
  <c r="F827" i="4"/>
  <c r="X827" i="4" s="1"/>
  <c r="E827" i="4"/>
  <c r="D827" i="4"/>
  <c r="C827" i="4"/>
  <c r="B827" i="4"/>
  <c r="T827" i="4" s="1"/>
  <c r="E2792" i="3" s="1"/>
  <c r="S826" i="4"/>
  <c r="R826" i="4"/>
  <c r="Q826" i="4"/>
  <c r="P826" i="4"/>
  <c r="O826" i="4"/>
  <c r="N826" i="4"/>
  <c r="M826" i="4"/>
  <c r="L826" i="4"/>
  <c r="K826" i="4"/>
  <c r="J826" i="4"/>
  <c r="I826" i="4"/>
  <c r="H826" i="4"/>
  <c r="T826" i="4" s="1"/>
  <c r="E2810" i="3" s="1"/>
  <c r="G826" i="4"/>
  <c r="Y826" i="4" s="1"/>
  <c r="F826" i="4"/>
  <c r="X826" i="4" s="1"/>
  <c r="E826" i="4"/>
  <c r="D826" i="4"/>
  <c r="C826" i="4"/>
  <c r="U826" i="4" s="1"/>
  <c r="B826" i="4"/>
  <c r="X825" i="4"/>
  <c r="V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Y825" i="4" s="1"/>
  <c r="F825" i="4"/>
  <c r="E825" i="4"/>
  <c r="D825" i="4"/>
  <c r="C825" i="4"/>
  <c r="U825" i="4" s="1"/>
  <c r="B825" i="4"/>
  <c r="T825" i="4" s="1"/>
  <c r="E2791" i="3" s="1"/>
  <c r="V824" i="4"/>
  <c r="U824" i="4"/>
  <c r="S824" i="4"/>
  <c r="R824" i="4"/>
  <c r="Q824" i="4"/>
  <c r="P824" i="4"/>
  <c r="O824" i="4"/>
  <c r="N824" i="4"/>
  <c r="M824" i="4"/>
  <c r="Y824" i="4" s="1"/>
  <c r="L824" i="4"/>
  <c r="K824" i="4"/>
  <c r="J824" i="4"/>
  <c r="I824" i="4"/>
  <c r="H824" i="4"/>
  <c r="G824" i="4"/>
  <c r="F824" i="4"/>
  <c r="X824" i="4" s="1"/>
  <c r="E824" i="4"/>
  <c r="W824" i="4" s="1"/>
  <c r="D824" i="4"/>
  <c r="C824" i="4"/>
  <c r="B824" i="4"/>
  <c r="T824" i="4" s="1"/>
  <c r="E2790" i="3" s="1"/>
  <c r="V823" i="4"/>
  <c r="U823" i="4"/>
  <c r="S823" i="4"/>
  <c r="R823" i="4"/>
  <c r="Q823" i="4"/>
  <c r="P823" i="4"/>
  <c r="O823" i="4"/>
  <c r="N823" i="4"/>
  <c r="M823" i="4"/>
  <c r="Y823" i="4" s="1"/>
  <c r="L823" i="4"/>
  <c r="K823" i="4"/>
  <c r="J823" i="4"/>
  <c r="I823" i="4"/>
  <c r="H823" i="4"/>
  <c r="G823" i="4"/>
  <c r="F823" i="4"/>
  <c r="X823" i="4" s="1"/>
  <c r="E823" i="4"/>
  <c r="W823" i="4" s="1"/>
  <c r="D823" i="4"/>
  <c r="C823" i="4"/>
  <c r="B823" i="4"/>
  <c r="T823" i="4" s="1"/>
  <c r="E2789" i="3" s="1"/>
  <c r="V822" i="4"/>
  <c r="U822" i="4"/>
  <c r="S822" i="4"/>
  <c r="R822" i="4"/>
  <c r="Q822" i="4"/>
  <c r="P822" i="4"/>
  <c r="O822" i="4"/>
  <c r="N822" i="4"/>
  <c r="M822" i="4"/>
  <c r="Y822" i="4" s="1"/>
  <c r="L822" i="4"/>
  <c r="K822" i="4"/>
  <c r="J822" i="4"/>
  <c r="I822" i="4"/>
  <c r="H822" i="4"/>
  <c r="G822" i="4"/>
  <c r="F822" i="4"/>
  <c r="X822" i="4" s="1"/>
  <c r="E822" i="4"/>
  <c r="W822" i="4" s="1"/>
  <c r="D822" i="4"/>
  <c r="C822" i="4"/>
  <c r="B822" i="4"/>
  <c r="T822" i="4" s="1"/>
  <c r="E2788" i="3" s="1"/>
  <c r="V821" i="4"/>
  <c r="S821" i="4"/>
  <c r="R821" i="4"/>
  <c r="Q821" i="4"/>
  <c r="P821" i="4"/>
  <c r="O821" i="4"/>
  <c r="N821" i="4"/>
  <c r="M821" i="4"/>
  <c r="Y821" i="4" s="1"/>
  <c r="L821" i="4"/>
  <c r="K821" i="4"/>
  <c r="J821" i="4"/>
  <c r="I821" i="4"/>
  <c r="U821" i="4" s="1"/>
  <c r="H821" i="4"/>
  <c r="G821" i="4"/>
  <c r="F821" i="4"/>
  <c r="X821" i="4" s="1"/>
  <c r="E821" i="4"/>
  <c r="W821" i="4" s="1"/>
  <c r="D821" i="4"/>
  <c r="C821" i="4"/>
  <c r="B821" i="4"/>
  <c r="T821" i="4" s="1"/>
  <c r="E2787" i="3" s="1"/>
  <c r="V820" i="4"/>
  <c r="S820" i="4"/>
  <c r="R820" i="4"/>
  <c r="Q820" i="4"/>
  <c r="P820" i="4"/>
  <c r="O820" i="4"/>
  <c r="N820" i="4"/>
  <c r="M820" i="4"/>
  <c r="Y820" i="4" s="1"/>
  <c r="L820" i="4"/>
  <c r="K820" i="4"/>
  <c r="J820" i="4"/>
  <c r="I820" i="4"/>
  <c r="U820" i="4" s="1"/>
  <c r="H820" i="4"/>
  <c r="G820" i="4"/>
  <c r="F820" i="4"/>
  <c r="X820" i="4" s="1"/>
  <c r="E820" i="4"/>
  <c r="W820" i="4" s="1"/>
  <c r="D820" i="4"/>
  <c r="C820" i="4"/>
  <c r="B820" i="4"/>
  <c r="T820" i="4" s="1"/>
  <c r="E2786" i="3" s="1"/>
  <c r="V819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X819" i="4" s="1"/>
  <c r="E819" i="4"/>
  <c r="W819" i="4" s="1"/>
  <c r="D819" i="4"/>
  <c r="C819" i="4"/>
  <c r="B819" i="4"/>
  <c r="T819" i="4" s="1"/>
  <c r="E2785" i="3" s="1"/>
  <c r="Y818" i="4"/>
  <c r="V818" i="4"/>
  <c r="S818" i="4"/>
  <c r="R818" i="4"/>
  <c r="Q818" i="4"/>
  <c r="P818" i="4"/>
  <c r="O818" i="4"/>
  <c r="N818" i="4"/>
  <c r="M818" i="4"/>
  <c r="L818" i="4"/>
  <c r="K818" i="4"/>
  <c r="J818" i="4"/>
  <c r="I818" i="4"/>
  <c r="U818" i="4" s="1"/>
  <c r="H818" i="4"/>
  <c r="G818" i="4"/>
  <c r="F818" i="4"/>
  <c r="X818" i="4" s="1"/>
  <c r="E818" i="4"/>
  <c r="W818" i="4" s="1"/>
  <c r="D818" i="4"/>
  <c r="C818" i="4"/>
  <c r="B818" i="4"/>
  <c r="T818" i="4" s="1"/>
  <c r="E2784" i="3" s="1"/>
  <c r="Y817" i="4"/>
  <c r="V817" i="4"/>
  <c r="S817" i="4"/>
  <c r="R817" i="4"/>
  <c r="Q817" i="4"/>
  <c r="P817" i="4"/>
  <c r="O817" i="4"/>
  <c r="N817" i="4"/>
  <c r="M817" i="4"/>
  <c r="L817" i="4"/>
  <c r="K817" i="4"/>
  <c r="J817" i="4"/>
  <c r="I817" i="4"/>
  <c r="U817" i="4" s="1"/>
  <c r="H817" i="4"/>
  <c r="G817" i="4"/>
  <c r="F817" i="4"/>
  <c r="X817" i="4" s="1"/>
  <c r="E817" i="4"/>
  <c r="W817" i="4" s="1"/>
  <c r="D817" i="4"/>
  <c r="C817" i="4"/>
  <c r="B817" i="4"/>
  <c r="T817" i="4" s="1"/>
  <c r="E2783" i="3" s="1"/>
  <c r="Y816" i="4"/>
  <c r="V816" i="4"/>
  <c r="S816" i="4"/>
  <c r="R816" i="4"/>
  <c r="Q816" i="4"/>
  <c r="P816" i="4"/>
  <c r="O816" i="4"/>
  <c r="N816" i="4"/>
  <c r="M816" i="4"/>
  <c r="L816" i="4"/>
  <c r="K816" i="4"/>
  <c r="J816" i="4"/>
  <c r="I816" i="4"/>
  <c r="U816" i="4" s="1"/>
  <c r="H816" i="4"/>
  <c r="G816" i="4"/>
  <c r="F816" i="4"/>
  <c r="X816" i="4" s="1"/>
  <c r="E816" i="4"/>
  <c r="W816" i="4" s="1"/>
  <c r="D816" i="4"/>
  <c r="C816" i="4"/>
  <c r="B816" i="4"/>
  <c r="T816" i="4" s="1"/>
  <c r="E2782" i="3" s="1"/>
  <c r="Y815" i="4"/>
  <c r="V815" i="4"/>
  <c r="S815" i="4"/>
  <c r="R815" i="4"/>
  <c r="Q815" i="4"/>
  <c r="P815" i="4"/>
  <c r="O815" i="4"/>
  <c r="N815" i="4"/>
  <c r="M815" i="4"/>
  <c r="L815" i="4"/>
  <c r="K815" i="4"/>
  <c r="J815" i="4"/>
  <c r="I815" i="4"/>
  <c r="U815" i="4" s="1"/>
  <c r="H815" i="4"/>
  <c r="G815" i="4"/>
  <c r="F815" i="4"/>
  <c r="X815" i="4" s="1"/>
  <c r="E815" i="4"/>
  <c r="W815" i="4" s="1"/>
  <c r="D815" i="4"/>
  <c r="C815" i="4"/>
  <c r="B815" i="4"/>
  <c r="T815" i="4" s="1"/>
  <c r="E2781" i="3" s="1"/>
  <c r="Y814" i="4"/>
  <c r="V814" i="4"/>
  <c r="S814" i="4"/>
  <c r="R814" i="4"/>
  <c r="Q814" i="4"/>
  <c r="P814" i="4"/>
  <c r="O814" i="4"/>
  <c r="N814" i="4"/>
  <c r="M814" i="4"/>
  <c r="L814" i="4"/>
  <c r="K814" i="4"/>
  <c r="J814" i="4"/>
  <c r="I814" i="4"/>
  <c r="U814" i="4" s="1"/>
  <c r="H814" i="4"/>
  <c r="G814" i="4"/>
  <c r="F814" i="4"/>
  <c r="X814" i="4" s="1"/>
  <c r="E814" i="4"/>
  <c r="W814" i="4" s="1"/>
  <c r="D814" i="4"/>
  <c r="C814" i="4"/>
  <c r="B814" i="4"/>
  <c r="T814" i="4" s="1"/>
  <c r="E2780" i="3" s="1"/>
  <c r="Y813" i="4"/>
  <c r="V813" i="4"/>
  <c r="S813" i="4"/>
  <c r="R813" i="4"/>
  <c r="Q813" i="4"/>
  <c r="P813" i="4"/>
  <c r="O813" i="4"/>
  <c r="N813" i="4"/>
  <c r="M813" i="4"/>
  <c r="L813" i="4"/>
  <c r="K813" i="4"/>
  <c r="J813" i="4"/>
  <c r="I813" i="4"/>
  <c r="U813" i="4" s="1"/>
  <c r="H813" i="4"/>
  <c r="G813" i="4"/>
  <c r="F813" i="4"/>
  <c r="X813" i="4" s="1"/>
  <c r="E813" i="4"/>
  <c r="W813" i="4" s="1"/>
  <c r="D813" i="4"/>
  <c r="C813" i="4"/>
  <c r="B813" i="4"/>
  <c r="T813" i="4" s="1"/>
  <c r="E2779" i="3" s="1"/>
  <c r="Y812" i="4"/>
  <c r="V812" i="4"/>
  <c r="S812" i="4"/>
  <c r="R812" i="4"/>
  <c r="Q812" i="4"/>
  <c r="P812" i="4"/>
  <c r="O812" i="4"/>
  <c r="N812" i="4"/>
  <c r="M812" i="4"/>
  <c r="L812" i="4"/>
  <c r="K812" i="4"/>
  <c r="J812" i="4"/>
  <c r="I812" i="4"/>
  <c r="U812" i="4" s="1"/>
  <c r="H812" i="4"/>
  <c r="G812" i="4"/>
  <c r="F812" i="4"/>
  <c r="X812" i="4" s="1"/>
  <c r="E812" i="4"/>
  <c r="W812" i="4" s="1"/>
  <c r="D812" i="4"/>
  <c r="C812" i="4"/>
  <c r="B812" i="4"/>
  <c r="T812" i="4" s="1"/>
  <c r="E2778" i="3" s="1"/>
  <c r="Y811" i="4"/>
  <c r="V811" i="4"/>
  <c r="S811" i="4"/>
  <c r="R811" i="4"/>
  <c r="Q811" i="4"/>
  <c r="P811" i="4"/>
  <c r="O811" i="4"/>
  <c r="N811" i="4"/>
  <c r="M811" i="4"/>
  <c r="L811" i="4"/>
  <c r="K811" i="4"/>
  <c r="J811" i="4"/>
  <c r="I811" i="4"/>
  <c r="U811" i="4" s="1"/>
  <c r="H811" i="4"/>
  <c r="G811" i="4"/>
  <c r="F811" i="4"/>
  <c r="X811" i="4" s="1"/>
  <c r="E811" i="4"/>
  <c r="W811" i="4" s="1"/>
  <c r="D811" i="4"/>
  <c r="C811" i="4"/>
  <c r="B811" i="4"/>
  <c r="T811" i="4" s="1"/>
  <c r="E2777" i="3" s="1"/>
  <c r="Y810" i="4"/>
  <c r="V810" i="4"/>
  <c r="S810" i="4"/>
  <c r="R810" i="4"/>
  <c r="Q810" i="4"/>
  <c r="P810" i="4"/>
  <c r="O810" i="4"/>
  <c r="N810" i="4"/>
  <c r="M810" i="4"/>
  <c r="L810" i="4"/>
  <c r="K810" i="4"/>
  <c r="J810" i="4"/>
  <c r="I810" i="4"/>
  <c r="U810" i="4" s="1"/>
  <c r="H810" i="4"/>
  <c r="G810" i="4"/>
  <c r="F810" i="4"/>
  <c r="X810" i="4" s="1"/>
  <c r="E810" i="4"/>
  <c r="W810" i="4" s="1"/>
  <c r="D810" i="4"/>
  <c r="C810" i="4"/>
  <c r="B810" i="4"/>
  <c r="T810" i="4" s="1"/>
  <c r="E2776" i="3" s="1"/>
  <c r="Y809" i="4"/>
  <c r="V809" i="4"/>
  <c r="S809" i="4"/>
  <c r="R809" i="4"/>
  <c r="Q809" i="4"/>
  <c r="P809" i="4"/>
  <c r="O809" i="4"/>
  <c r="N809" i="4"/>
  <c r="M809" i="4"/>
  <c r="L809" i="4"/>
  <c r="K809" i="4"/>
  <c r="J809" i="4"/>
  <c r="I809" i="4"/>
  <c r="U809" i="4" s="1"/>
  <c r="H809" i="4"/>
  <c r="G809" i="4"/>
  <c r="F809" i="4"/>
  <c r="X809" i="4" s="1"/>
  <c r="E809" i="4"/>
  <c r="W809" i="4" s="1"/>
  <c r="D809" i="4"/>
  <c r="C809" i="4"/>
  <c r="B809" i="4"/>
  <c r="T809" i="4" s="1"/>
  <c r="E2775" i="3" s="1"/>
  <c r="Y808" i="4"/>
  <c r="V808" i="4"/>
  <c r="S808" i="4"/>
  <c r="R808" i="4"/>
  <c r="Q808" i="4"/>
  <c r="P808" i="4"/>
  <c r="O808" i="4"/>
  <c r="N808" i="4"/>
  <c r="M808" i="4"/>
  <c r="L808" i="4"/>
  <c r="K808" i="4"/>
  <c r="J808" i="4"/>
  <c r="I808" i="4"/>
  <c r="U808" i="4" s="1"/>
  <c r="H808" i="4"/>
  <c r="G808" i="4"/>
  <c r="F808" i="4"/>
  <c r="X808" i="4" s="1"/>
  <c r="E808" i="4"/>
  <c r="W808" i="4" s="1"/>
  <c r="D808" i="4"/>
  <c r="C808" i="4"/>
  <c r="B808" i="4"/>
  <c r="T808" i="4" s="1"/>
  <c r="E2774" i="3" s="1"/>
  <c r="Y807" i="4"/>
  <c r="V807" i="4"/>
  <c r="S807" i="4"/>
  <c r="R807" i="4"/>
  <c r="Q807" i="4"/>
  <c r="P807" i="4"/>
  <c r="O807" i="4"/>
  <c r="N807" i="4"/>
  <c r="M807" i="4"/>
  <c r="L807" i="4"/>
  <c r="K807" i="4"/>
  <c r="J807" i="4"/>
  <c r="I807" i="4"/>
  <c r="U807" i="4" s="1"/>
  <c r="H807" i="4"/>
  <c r="G807" i="4"/>
  <c r="F807" i="4"/>
  <c r="X807" i="4" s="1"/>
  <c r="E807" i="4"/>
  <c r="W807" i="4" s="1"/>
  <c r="D807" i="4"/>
  <c r="C807" i="4"/>
  <c r="B807" i="4"/>
  <c r="T807" i="4" s="1"/>
  <c r="E2773" i="3" s="1"/>
  <c r="Y806" i="4"/>
  <c r="S806" i="4"/>
  <c r="R806" i="4"/>
  <c r="Q806" i="4"/>
  <c r="P806" i="4"/>
  <c r="O806" i="4"/>
  <c r="N806" i="4"/>
  <c r="M806" i="4"/>
  <c r="L806" i="4"/>
  <c r="K806" i="4"/>
  <c r="J806" i="4"/>
  <c r="V806" i="4" s="1"/>
  <c r="I806" i="4"/>
  <c r="U806" i="4" s="1"/>
  <c r="H806" i="4"/>
  <c r="G806" i="4"/>
  <c r="F806" i="4"/>
  <c r="X806" i="4" s="1"/>
  <c r="E806" i="4"/>
  <c r="W806" i="4" s="1"/>
  <c r="D806" i="4"/>
  <c r="C806" i="4"/>
  <c r="B806" i="4"/>
  <c r="T806" i="4" s="1"/>
  <c r="E2772" i="3" s="1"/>
  <c r="Y805" i="4"/>
  <c r="S805" i="4"/>
  <c r="R805" i="4"/>
  <c r="Q805" i="4"/>
  <c r="P805" i="4"/>
  <c r="O805" i="4"/>
  <c r="N805" i="4"/>
  <c r="M805" i="4"/>
  <c r="L805" i="4"/>
  <c r="K805" i="4"/>
  <c r="J805" i="4"/>
  <c r="V805" i="4" s="1"/>
  <c r="I805" i="4"/>
  <c r="U805" i="4" s="1"/>
  <c r="H805" i="4"/>
  <c r="G805" i="4"/>
  <c r="F805" i="4"/>
  <c r="X805" i="4" s="1"/>
  <c r="E805" i="4"/>
  <c r="W805" i="4" s="1"/>
  <c r="D805" i="4"/>
  <c r="C805" i="4"/>
  <c r="B805" i="4"/>
  <c r="T805" i="4" s="1"/>
  <c r="E2771" i="3" s="1"/>
  <c r="Y804" i="4"/>
  <c r="S804" i="4"/>
  <c r="R804" i="4"/>
  <c r="Q804" i="4"/>
  <c r="P804" i="4"/>
  <c r="O804" i="4"/>
  <c r="N804" i="4"/>
  <c r="M804" i="4"/>
  <c r="L804" i="4"/>
  <c r="K804" i="4"/>
  <c r="J804" i="4"/>
  <c r="V804" i="4" s="1"/>
  <c r="I804" i="4"/>
  <c r="U804" i="4" s="1"/>
  <c r="H804" i="4"/>
  <c r="G804" i="4"/>
  <c r="F804" i="4"/>
  <c r="E804" i="4"/>
  <c r="W804" i="4" s="1"/>
  <c r="D804" i="4"/>
  <c r="C804" i="4"/>
  <c r="B804" i="4"/>
  <c r="T804" i="4" s="1"/>
  <c r="E2770" i="3" s="1"/>
  <c r="S803" i="4"/>
  <c r="R803" i="4"/>
  <c r="Q803" i="4"/>
  <c r="P803" i="4"/>
  <c r="O803" i="4"/>
  <c r="N803" i="4"/>
  <c r="M803" i="4"/>
  <c r="L803" i="4"/>
  <c r="K803" i="4"/>
  <c r="W803" i="4" s="1"/>
  <c r="H2769" i="3" s="1"/>
  <c r="J803" i="4"/>
  <c r="I803" i="4"/>
  <c r="H803" i="4"/>
  <c r="T803" i="4" s="1"/>
  <c r="E2769" i="3" s="1"/>
  <c r="G803" i="4"/>
  <c r="Y803" i="4" s="1"/>
  <c r="J2769" i="3" s="1"/>
  <c r="F803" i="4"/>
  <c r="E803" i="4"/>
  <c r="D803" i="4"/>
  <c r="C803" i="4"/>
  <c r="B803" i="4"/>
  <c r="V802" i="4"/>
  <c r="G2768" i="3" s="1"/>
  <c r="T802" i="4"/>
  <c r="E2768" i="3" s="1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X802" i="4" s="1"/>
  <c r="I2768" i="3" s="1"/>
  <c r="E802" i="4"/>
  <c r="D802" i="4"/>
  <c r="C802" i="4"/>
  <c r="B802" i="4"/>
  <c r="Y801" i="4"/>
  <c r="J2767" i="3" s="1"/>
  <c r="S801" i="4"/>
  <c r="R801" i="4"/>
  <c r="Q801" i="4"/>
  <c r="P801" i="4"/>
  <c r="O801" i="4"/>
  <c r="N801" i="4"/>
  <c r="M801" i="4"/>
  <c r="L801" i="4"/>
  <c r="X801" i="4" s="1"/>
  <c r="I2767" i="3" s="1"/>
  <c r="K801" i="4"/>
  <c r="J801" i="4"/>
  <c r="I801" i="4"/>
  <c r="H801" i="4"/>
  <c r="G801" i="4"/>
  <c r="F801" i="4"/>
  <c r="E801" i="4"/>
  <c r="D801" i="4"/>
  <c r="C801" i="4"/>
  <c r="B801" i="4"/>
  <c r="Y800" i="4"/>
  <c r="J2766" i="3" s="1"/>
  <c r="S800" i="4"/>
  <c r="R800" i="4"/>
  <c r="Q800" i="4"/>
  <c r="P800" i="4"/>
  <c r="O800" i="4"/>
  <c r="N800" i="4"/>
  <c r="M800" i="4"/>
  <c r="L800" i="4"/>
  <c r="X800" i="4" s="1"/>
  <c r="I2766" i="3" s="1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Y799" i="4" s="1"/>
  <c r="J2765" i="3" s="1"/>
  <c r="L799" i="4"/>
  <c r="X799" i="4" s="1"/>
  <c r="I2765" i="3" s="1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Y798" i="4" s="1"/>
  <c r="J2764" i="3" s="1"/>
  <c r="L798" i="4"/>
  <c r="X798" i="4" s="1"/>
  <c r="I2764" i="3" s="1"/>
  <c r="K798" i="4"/>
  <c r="J798" i="4"/>
  <c r="I798" i="4"/>
  <c r="H798" i="4"/>
  <c r="G798" i="4"/>
  <c r="F798" i="4"/>
  <c r="E798" i="4"/>
  <c r="D798" i="4"/>
  <c r="C798" i="4"/>
  <c r="B798" i="4"/>
  <c r="Y797" i="4"/>
  <c r="J2763" i="3" s="1"/>
  <c r="S797" i="4"/>
  <c r="R797" i="4"/>
  <c r="Q797" i="4"/>
  <c r="P797" i="4"/>
  <c r="O797" i="4"/>
  <c r="N797" i="4"/>
  <c r="M797" i="4"/>
  <c r="L797" i="4"/>
  <c r="X797" i="4" s="1"/>
  <c r="I2763" i="3" s="1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Y796" i="4" s="1"/>
  <c r="J2762" i="3" s="1"/>
  <c r="L796" i="4"/>
  <c r="X796" i="4" s="1"/>
  <c r="I2762" i="3" s="1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Y795" i="4" s="1"/>
  <c r="J2761" i="3" s="1"/>
  <c r="L795" i="4"/>
  <c r="X795" i="4" s="1"/>
  <c r="I2761" i="3" s="1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Y794" i="4" s="1"/>
  <c r="J2760" i="3" s="1"/>
  <c r="L794" i="4"/>
  <c r="X794" i="4" s="1"/>
  <c r="I2760" i="3" s="1"/>
  <c r="K794" i="4"/>
  <c r="J794" i="4"/>
  <c r="I794" i="4"/>
  <c r="H794" i="4"/>
  <c r="G794" i="4"/>
  <c r="F794" i="4"/>
  <c r="E794" i="4"/>
  <c r="D794" i="4"/>
  <c r="C794" i="4"/>
  <c r="B794" i="4"/>
  <c r="Y793" i="4"/>
  <c r="J2759" i="3" s="1"/>
  <c r="S793" i="4"/>
  <c r="R793" i="4"/>
  <c r="Q793" i="4"/>
  <c r="P793" i="4"/>
  <c r="O793" i="4"/>
  <c r="N793" i="4"/>
  <c r="M793" i="4"/>
  <c r="L793" i="4"/>
  <c r="X793" i="4" s="1"/>
  <c r="I2759" i="3" s="1"/>
  <c r="K793" i="4"/>
  <c r="J793" i="4"/>
  <c r="I793" i="4"/>
  <c r="H793" i="4"/>
  <c r="G793" i="4"/>
  <c r="F793" i="4"/>
  <c r="E793" i="4"/>
  <c r="D793" i="4"/>
  <c r="C793" i="4"/>
  <c r="B793" i="4"/>
  <c r="Y792" i="4"/>
  <c r="J2758" i="3" s="1"/>
  <c r="S792" i="4"/>
  <c r="R792" i="4"/>
  <c r="Q792" i="4"/>
  <c r="P792" i="4"/>
  <c r="O792" i="4"/>
  <c r="N792" i="4"/>
  <c r="M792" i="4"/>
  <c r="L792" i="4"/>
  <c r="X792" i="4" s="1"/>
  <c r="I2758" i="3" s="1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Y791" i="4" s="1"/>
  <c r="J2757" i="3" s="1"/>
  <c r="L791" i="4"/>
  <c r="X791" i="4" s="1"/>
  <c r="I2757" i="3" s="1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Y790" i="4" s="1"/>
  <c r="J2756" i="3" s="1"/>
  <c r="L790" i="4"/>
  <c r="X790" i="4" s="1"/>
  <c r="I2756" i="3" s="1"/>
  <c r="K790" i="4"/>
  <c r="J790" i="4"/>
  <c r="I790" i="4"/>
  <c r="H790" i="4"/>
  <c r="G790" i="4"/>
  <c r="F790" i="4"/>
  <c r="E790" i="4"/>
  <c r="D790" i="4"/>
  <c r="C790" i="4"/>
  <c r="B790" i="4"/>
  <c r="Y789" i="4"/>
  <c r="J2755" i="3" s="1"/>
  <c r="S789" i="4"/>
  <c r="R789" i="4"/>
  <c r="Q789" i="4"/>
  <c r="P789" i="4"/>
  <c r="O789" i="4"/>
  <c r="N789" i="4"/>
  <c r="M789" i="4"/>
  <c r="L789" i="4"/>
  <c r="X789" i="4" s="1"/>
  <c r="I2755" i="3" s="1"/>
  <c r="K789" i="4"/>
  <c r="J789" i="4"/>
  <c r="I789" i="4"/>
  <c r="H789" i="4"/>
  <c r="G789" i="4"/>
  <c r="F789" i="4"/>
  <c r="E789" i="4"/>
  <c r="D789" i="4"/>
  <c r="C789" i="4"/>
  <c r="B789" i="4"/>
  <c r="Y788" i="4"/>
  <c r="J2754" i="3" s="1"/>
  <c r="S788" i="4"/>
  <c r="R788" i="4"/>
  <c r="Q788" i="4"/>
  <c r="P788" i="4"/>
  <c r="O788" i="4"/>
  <c r="N788" i="4"/>
  <c r="M788" i="4"/>
  <c r="L788" i="4"/>
  <c r="X788" i="4" s="1"/>
  <c r="I2754" i="3" s="1"/>
  <c r="K788" i="4"/>
  <c r="W788" i="4" s="1"/>
  <c r="H2754" i="3" s="1"/>
  <c r="J788" i="4"/>
  <c r="I788" i="4"/>
  <c r="H788" i="4"/>
  <c r="G788" i="4"/>
  <c r="F788" i="4"/>
  <c r="E788" i="4"/>
  <c r="D788" i="4"/>
  <c r="C788" i="4"/>
  <c r="U788" i="4" s="1"/>
  <c r="F2754" i="3" s="1"/>
  <c r="B788" i="4"/>
  <c r="S787" i="4"/>
  <c r="R787" i="4"/>
  <c r="Q787" i="4"/>
  <c r="P787" i="4"/>
  <c r="O787" i="4"/>
  <c r="N787" i="4"/>
  <c r="M787" i="4"/>
  <c r="L787" i="4"/>
  <c r="X787" i="4" s="1"/>
  <c r="I2753" i="3" s="1"/>
  <c r="K787" i="4"/>
  <c r="J787" i="4"/>
  <c r="I787" i="4"/>
  <c r="H787" i="4"/>
  <c r="G787" i="4"/>
  <c r="Y787" i="4" s="1"/>
  <c r="J2753" i="3" s="1"/>
  <c r="F787" i="4"/>
  <c r="E787" i="4"/>
  <c r="D787" i="4"/>
  <c r="C787" i="4"/>
  <c r="B787" i="4"/>
  <c r="S786" i="4"/>
  <c r="R786" i="4"/>
  <c r="Q786" i="4"/>
  <c r="P786" i="4"/>
  <c r="O786" i="4"/>
  <c r="N786" i="4"/>
  <c r="M786" i="4"/>
  <c r="Y786" i="4" s="1"/>
  <c r="J2752" i="3" s="1"/>
  <c r="L786" i="4"/>
  <c r="X786" i="4" s="1"/>
  <c r="I2752" i="3" s="1"/>
  <c r="K786" i="4"/>
  <c r="J786" i="4"/>
  <c r="I786" i="4"/>
  <c r="H786" i="4"/>
  <c r="G786" i="4"/>
  <c r="F786" i="4"/>
  <c r="E786" i="4"/>
  <c r="D786" i="4"/>
  <c r="C786" i="4"/>
  <c r="B786" i="4"/>
  <c r="Y785" i="4"/>
  <c r="J2751" i="3" s="1"/>
  <c r="S785" i="4"/>
  <c r="R785" i="4"/>
  <c r="Q785" i="4"/>
  <c r="P785" i="4"/>
  <c r="O785" i="4"/>
  <c r="N785" i="4"/>
  <c r="M785" i="4"/>
  <c r="L785" i="4"/>
  <c r="X785" i="4" s="1"/>
  <c r="I2751" i="3" s="1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Y784" i="4" s="1"/>
  <c r="J2750" i="3" s="1"/>
  <c r="L784" i="4"/>
  <c r="X784" i="4" s="1"/>
  <c r="I2750" i="3" s="1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X783" i="4" s="1"/>
  <c r="I2749" i="3" s="1"/>
  <c r="K783" i="4"/>
  <c r="J783" i="4"/>
  <c r="I783" i="4"/>
  <c r="H783" i="4"/>
  <c r="G783" i="4"/>
  <c r="Y783" i="4" s="1"/>
  <c r="J2749" i="3" s="1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X782" i="4" s="1"/>
  <c r="I2748" i="3" s="1"/>
  <c r="K782" i="4"/>
  <c r="W782" i="4" s="1"/>
  <c r="H2748" i="3" s="1"/>
  <c r="J782" i="4"/>
  <c r="I782" i="4"/>
  <c r="H782" i="4"/>
  <c r="G782" i="4"/>
  <c r="Y782" i="4" s="1"/>
  <c r="J2748" i="3" s="1"/>
  <c r="F782" i="4"/>
  <c r="E782" i="4"/>
  <c r="D782" i="4"/>
  <c r="C782" i="4"/>
  <c r="U782" i="4" s="1"/>
  <c r="F2748" i="3" s="1"/>
  <c r="B782" i="4"/>
  <c r="S781" i="4"/>
  <c r="R781" i="4"/>
  <c r="Q781" i="4"/>
  <c r="P781" i="4"/>
  <c r="O781" i="4"/>
  <c r="N781" i="4"/>
  <c r="M781" i="4"/>
  <c r="L781" i="4"/>
  <c r="X781" i="4" s="1"/>
  <c r="I2747" i="3" s="1"/>
  <c r="K781" i="4"/>
  <c r="W781" i="4" s="1"/>
  <c r="H2747" i="3" s="1"/>
  <c r="J781" i="4"/>
  <c r="I781" i="4"/>
  <c r="H781" i="4"/>
  <c r="G781" i="4"/>
  <c r="Y781" i="4" s="1"/>
  <c r="J2747" i="3" s="1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X780" i="4" s="1"/>
  <c r="I2746" i="3" s="1"/>
  <c r="K780" i="4"/>
  <c r="W780" i="4" s="1"/>
  <c r="H2746" i="3" s="1"/>
  <c r="J780" i="4"/>
  <c r="I780" i="4"/>
  <c r="H780" i="4"/>
  <c r="G780" i="4"/>
  <c r="Y780" i="4" s="1"/>
  <c r="J2746" i="3" s="1"/>
  <c r="F780" i="4"/>
  <c r="E780" i="4"/>
  <c r="D780" i="4"/>
  <c r="C780" i="4"/>
  <c r="U780" i="4" s="1"/>
  <c r="F2746" i="3" s="1"/>
  <c r="B780" i="4"/>
  <c r="S779" i="4"/>
  <c r="R779" i="4"/>
  <c r="Q779" i="4"/>
  <c r="P779" i="4"/>
  <c r="O779" i="4"/>
  <c r="N779" i="4"/>
  <c r="M779" i="4"/>
  <c r="Y779" i="4" s="1"/>
  <c r="J2745" i="3" s="1"/>
  <c r="L779" i="4"/>
  <c r="X779" i="4" s="1"/>
  <c r="I2745" i="3" s="1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Y778" i="4" s="1"/>
  <c r="J2744" i="3" s="1"/>
  <c r="L778" i="4"/>
  <c r="X778" i="4" s="1"/>
  <c r="I2744" i="3" s="1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X777" i="4" s="1"/>
  <c r="I2743" i="3" s="1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Y776" i="4" s="1"/>
  <c r="J2742" i="3" s="1"/>
  <c r="L776" i="4"/>
  <c r="X776" i="4" s="1"/>
  <c r="I2742" i="3" s="1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X775" i="4" s="1"/>
  <c r="I2741" i="3" s="1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Y774" i="4" s="1"/>
  <c r="J2740" i="3" s="1"/>
  <c r="L774" i="4"/>
  <c r="X774" i="4" s="1"/>
  <c r="I2740" i="3" s="1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X773" i="4" s="1"/>
  <c r="I2739" i="3" s="1"/>
  <c r="K773" i="4"/>
  <c r="J773" i="4"/>
  <c r="I773" i="4"/>
  <c r="H773" i="4"/>
  <c r="G773" i="4"/>
  <c r="Y773" i="4" s="1"/>
  <c r="J2739" i="3" s="1"/>
  <c r="F773" i="4"/>
  <c r="E773" i="4"/>
  <c r="D773" i="4"/>
  <c r="C773" i="4"/>
  <c r="B773" i="4"/>
  <c r="S772" i="4"/>
  <c r="R772" i="4"/>
  <c r="Q772" i="4"/>
  <c r="P772" i="4"/>
  <c r="O772" i="4"/>
  <c r="N772" i="4"/>
  <c r="M772" i="4"/>
  <c r="Y772" i="4" s="1"/>
  <c r="J2738" i="3" s="1"/>
  <c r="L772" i="4"/>
  <c r="X772" i="4" s="1"/>
  <c r="I2738" i="3" s="1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X771" i="4" s="1"/>
  <c r="I2737" i="3" s="1"/>
  <c r="K771" i="4"/>
  <c r="J771" i="4"/>
  <c r="I771" i="4"/>
  <c r="H771" i="4"/>
  <c r="G771" i="4"/>
  <c r="Y771" i="4" s="1"/>
  <c r="J2737" i="3" s="1"/>
  <c r="F771" i="4"/>
  <c r="E771" i="4"/>
  <c r="D771" i="4"/>
  <c r="C771" i="4"/>
  <c r="B771" i="4"/>
  <c r="S770" i="4"/>
  <c r="R770" i="4"/>
  <c r="Q770" i="4"/>
  <c r="P770" i="4"/>
  <c r="O770" i="4"/>
  <c r="N770" i="4"/>
  <c r="M770" i="4"/>
  <c r="Y770" i="4" s="1"/>
  <c r="J2736" i="3" s="1"/>
  <c r="L770" i="4"/>
  <c r="X770" i="4" s="1"/>
  <c r="I2736" i="3" s="1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X769" i="4" s="1"/>
  <c r="I2735" i="3" s="1"/>
  <c r="K769" i="4"/>
  <c r="J769" i="4"/>
  <c r="I769" i="4"/>
  <c r="H769" i="4"/>
  <c r="G769" i="4"/>
  <c r="Y769" i="4" s="1"/>
  <c r="J2735" i="3" s="1"/>
  <c r="F769" i="4"/>
  <c r="E769" i="4"/>
  <c r="D769" i="4"/>
  <c r="C769" i="4"/>
  <c r="B769" i="4"/>
  <c r="S768" i="4"/>
  <c r="R768" i="4"/>
  <c r="Q768" i="4"/>
  <c r="P768" i="4"/>
  <c r="O768" i="4"/>
  <c r="N768" i="4"/>
  <c r="M768" i="4"/>
  <c r="Y768" i="4" s="1"/>
  <c r="J2734" i="3" s="1"/>
  <c r="L768" i="4"/>
  <c r="X768" i="4" s="1"/>
  <c r="I2734" i="3" s="1"/>
  <c r="K768" i="4"/>
  <c r="J768" i="4"/>
  <c r="I768" i="4"/>
  <c r="H768" i="4"/>
  <c r="G768" i="4"/>
  <c r="F768" i="4"/>
  <c r="E768" i="4"/>
  <c r="D768" i="4"/>
  <c r="C768" i="4"/>
  <c r="B768" i="4"/>
  <c r="Y767" i="4"/>
  <c r="J2733" i="3" s="1"/>
  <c r="S767" i="4"/>
  <c r="R767" i="4"/>
  <c r="Q767" i="4"/>
  <c r="P767" i="4"/>
  <c r="O767" i="4"/>
  <c r="N767" i="4"/>
  <c r="M767" i="4"/>
  <c r="L767" i="4"/>
  <c r="K767" i="4"/>
  <c r="W767" i="4" s="1"/>
  <c r="H2733" i="3" s="1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X766" i="4" s="1"/>
  <c r="I2732" i="3" s="1"/>
  <c r="E766" i="4"/>
  <c r="D766" i="4"/>
  <c r="C766" i="4"/>
  <c r="B766" i="4"/>
  <c r="Y765" i="4"/>
  <c r="J2731" i="3" s="1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Y764" i="4" s="1"/>
  <c r="J2730" i="3" s="1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Y762" i="4" s="1"/>
  <c r="J2728" i="3" s="1"/>
  <c r="F762" i="4"/>
  <c r="X762" i="4" s="1"/>
  <c r="I2728" i="3" s="1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X760" i="4" s="1"/>
  <c r="I2726" i="3" s="1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X758" i="4" s="1"/>
  <c r="I2724" i="3" s="1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X750" i="4" s="1"/>
  <c r="I2716" i="3" s="1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X742" i="4" s="1"/>
  <c r="I721" i="3" s="1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X734" i="4" s="1"/>
  <c r="I713" i="3" s="1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Y726" i="4" s="1"/>
  <c r="J705" i="3" s="1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X725" i="4" s="1"/>
  <c r="I704" i="3" s="1"/>
  <c r="K725" i="4"/>
  <c r="J725" i="4"/>
  <c r="I725" i="4"/>
  <c r="H725" i="4"/>
  <c r="G725" i="4"/>
  <c r="F725" i="4"/>
  <c r="E725" i="4"/>
  <c r="D725" i="4"/>
  <c r="C725" i="4"/>
  <c r="B725" i="4"/>
  <c r="S724" i="4"/>
  <c r="Y724" i="4" s="1"/>
  <c r="J703" i="3" s="1"/>
  <c r="R724" i="4"/>
  <c r="Q724" i="4"/>
  <c r="P724" i="4"/>
  <c r="O724" i="4"/>
  <c r="N724" i="4"/>
  <c r="M724" i="4"/>
  <c r="L724" i="4"/>
  <c r="K724" i="4"/>
  <c r="J724" i="4"/>
  <c r="V724" i="4" s="1"/>
  <c r="G703" i="3" s="1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V723" i="4" s="1"/>
  <c r="G702" i="3" s="1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Y722" i="4" s="1"/>
  <c r="J701" i="3" s="1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W720" i="4" s="1"/>
  <c r="H700" i="3" s="1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W719" i="4" s="1"/>
  <c r="H699" i="3" s="1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U717" i="4" s="1"/>
  <c r="F696" i="3" s="1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U715" i="4" s="1"/>
  <c r="F694" i="3" s="1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X714" i="4" s="1"/>
  <c r="I693" i="3" s="1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Y713" i="4" s="1"/>
  <c r="J692" i="3" s="1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X712" i="4" s="1"/>
  <c r="I691" i="3" s="1"/>
  <c r="K712" i="4"/>
  <c r="J712" i="4"/>
  <c r="I712" i="4"/>
  <c r="H712" i="4"/>
  <c r="G712" i="4"/>
  <c r="F712" i="4"/>
  <c r="E712" i="4"/>
  <c r="D712" i="4"/>
  <c r="V712" i="4" s="1"/>
  <c r="G691" i="3" s="1"/>
  <c r="C712" i="4"/>
  <c r="B712" i="4"/>
  <c r="S711" i="4"/>
  <c r="R711" i="4"/>
  <c r="Q711" i="4"/>
  <c r="P711" i="4"/>
  <c r="O711" i="4"/>
  <c r="N711" i="4"/>
  <c r="M711" i="4"/>
  <c r="Y711" i="4" s="1"/>
  <c r="J690" i="3" s="1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X710" i="4" s="1"/>
  <c r="I689" i="3" s="1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Y709" i="4" s="1"/>
  <c r="J688" i="3" s="1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V708" i="4" s="1"/>
  <c r="G687" i="3" s="1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V704" i="4" s="1"/>
  <c r="G683" i="3" s="1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X695" i="4" s="1"/>
  <c r="I674" i="3" s="1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Y679" i="4" s="1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V677" i="4" s="1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V673" i="4" s="1"/>
  <c r="G652" i="3" s="1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V671" i="4" s="1"/>
  <c r="G650" i="3" s="1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V669" i="4" s="1"/>
  <c r="G648" i="3" s="1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V667" i="4" s="1"/>
  <c r="G646" i="3" s="1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V665" i="4" s="1"/>
  <c r="G644" i="3" s="1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V663" i="4" s="1"/>
  <c r="G642" i="3" s="1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V661" i="4" s="1"/>
  <c r="G640" i="3" s="1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V659" i="4" s="1"/>
  <c r="G638" i="3" s="1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V657" i="4" s="1"/>
  <c r="G636" i="3" s="1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V655" i="4" s="1"/>
  <c r="G634" i="3" s="1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V653" i="4" s="1"/>
  <c r="G632" i="3" s="1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U616" i="4" s="1"/>
  <c r="F595" i="3" s="1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U607" i="4" s="1"/>
  <c r="F586" i="3" s="1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T604" i="4" s="1"/>
  <c r="E583" i="3" s="1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W596" i="4" s="1"/>
  <c r="H575" i="3" s="1"/>
  <c r="J596" i="4"/>
  <c r="I596" i="4"/>
  <c r="H596" i="4"/>
  <c r="G596" i="4"/>
  <c r="F596" i="4"/>
  <c r="E596" i="4"/>
  <c r="D596" i="4"/>
  <c r="C596" i="4"/>
  <c r="U596" i="4" s="1"/>
  <c r="F575" i="3" s="1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Y594" i="4" s="1"/>
  <c r="J573" i="3" s="1"/>
  <c r="F594" i="4"/>
  <c r="E594" i="4"/>
  <c r="D594" i="4"/>
  <c r="C594" i="4"/>
  <c r="B594" i="4"/>
  <c r="S593" i="4"/>
  <c r="R593" i="4"/>
  <c r="Q593" i="4"/>
  <c r="P593" i="4"/>
  <c r="O593" i="4"/>
  <c r="N593" i="4"/>
  <c r="M593" i="4"/>
  <c r="Y593" i="4" s="1"/>
  <c r="J572" i="3" s="1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W592" i="4" s="1"/>
  <c r="H571" i="3" s="1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Y591" i="4" s="1"/>
  <c r="J570" i="3" s="1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Y590" i="4" s="1"/>
  <c r="J569" i="3" s="1"/>
  <c r="F590" i="4"/>
  <c r="E590" i="4"/>
  <c r="D590" i="4"/>
  <c r="C590" i="4"/>
  <c r="B590" i="4"/>
  <c r="S589" i="4"/>
  <c r="R589" i="4"/>
  <c r="Q589" i="4"/>
  <c r="P589" i="4"/>
  <c r="O589" i="4"/>
  <c r="N589" i="4"/>
  <c r="M589" i="4"/>
  <c r="Y589" i="4" s="1"/>
  <c r="J568" i="3" s="1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Y587" i="4" s="1"/>
  <c r="J566" i="3" s="1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Y585" i="4" s="1"/>
  <c r="J564" i="3" s="1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Y583" i="4" s="1"/>
  <c r="J562" i="3" s="1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Y581" i="4" s="1"/>
  <c r="J560" i="3" s="1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Y579" i="4" s="1"/>
  <c r="J558" i="3" s="1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Y577" i="4" s="1"/>
  <c r="J2356" i="3" s="1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Y575" i="4" s="1"/>
  <c r="J2354" i="3" s="1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Y573" i="4" s="1"/>
  <c r="J2352" i="3" s="1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W571" i="4" s="1"/>
  <c r="H2350" i="3" s="1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Y570" i="4" s="1"/>
  <c r="J2349" i="3" s="1"/>
  <c r="F570" i="4"/>
  <c r="X570" i="4" s="1"/>
  <c r="I2349" i="3" s="1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V567" i="4" s="1"/>
  <c r="G2346" i="3" s="1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Y565" i="4" s="1"/>
  <c r="J2344" i="3" s="1"/>
  <c r="L565" i="4"/>
  <c r="K565" i="4"/>
  <c r="J565" i="4"/>
  <c r="I565" i="4"/>
  <c r="U565" i="4" s="1"/>
  <c r="F2344" i="3" s="1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X564" i="4" s="1"/>
  <c r="I2343" i="3" s="1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Y563" i="4" s="1"/>
  <c r="J2342" i="3" s="1"/>
  <c r="F563" i="4"/>
  <c r="X563" i="4" s="1"/>
  <c r="I2342" i="3" s="1"/>
  <c r="E563" i="4"/>
  <c r="D563" i="4"/>
  <c r="C563" i="4"/>
  <c r="B563" i="4"/>
  <c r="S562" i="4"/>
  <c r="R562" i="4"/>
  <c r="Q562" i="4"/>
  <c r="P562" i="4"/>
  <c r="O562" i="4"/>
  <c r="N562" i="4"/>
  <c r="M562" i="4"/>
  <c r="L562" i="4"/>
  <c r="X562" i="4" s="1"/>
  <c r="I2341" i="3" s="1"/>
  <c r="K562" i="4"/>
  <c r="J562" i="4"/>
  <c r="I562" i="4"/>
  <c r="H562" i="4"/>
  <c r="T562" i="4" s="1"/>
  <c r="E2341" i="3" s="1"/>
  <c r="G562" i="4"/>
  <c r="Y562" i="4" s="1"/>
  <c r="J2341" i="3" s="1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X561" i="4" s="1"/>
  <c r="I2340" i="3" s="1"/>
  <c r="K561" i="4"/>
  <c r="J561" i="4"/>
  <c r="I561" i="4"/>
  <c r="H561" i="4"/>
  <c r="G561" i="4"/>
  <c r="F561" i="4"/>
  <c r="E561" i="4"/>
  <c r="D561" i="4"/>
  <c r="V561" i="4" s="1"/>
  <c r="G2340" i="3" s="1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T559" i="4" s="1"/>
  <c r="E2338" i="3" s="1"/>
  <c r="G559" i="4"/>
  <c r="Y559" i="4" s="1"/>
  <c r="J2338" i="3" s="1"/>
  <c r="F559" i="4"/>
  <c r="X559" i="4" s="1"/>
  <c r="I2338" i="3" s="1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X557" i="4" s="1"/>
  <c r="I2336" i="3" s="1"/>
  <c r="E557" i="4"/>
  <c r="D557" i="4"/>
  <c r="V557" i="4" s="1"/>
  <c r="G2336" i="3" s="1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T556" i="4" s="1"/>
  <c r="E2335" i="3" s="1"/>
  <c r="G556" i="4"/>
  <c r="Y556" i="4" s="1"/>
  <c r="J2335" i="3" s="1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X555" i="4" s="1"/>
  <c r="I2334" i="3" s="1"/>
  <c r="E555" i="4"/>
  <c r="D555" i="4"/>
  <c r="C555" i="4"/>
  <c r="U555" i="4" s="1"/>
  <c r="F2334" i="3" s="1"/>
  <c r="B555" i="4"/>
  <c r="S554" i="4"/>
  <c r="R554" i="4"/>
  <c r="Q554" i="4"/>
  <c r="P554" i="4"/>
  <c r="O554" i="4"/>
  <c r="N554" i="4"/>
  <c r="M554" i="4"/>
  <c r="L554" i="4"/>
  <c r="X554" i="4" s="1"/>
  <c r="I2333" i="3" s="1"/>
  <c r="K554" i="4"/>
  <c r="J554" i="4"/>
  <c r="I554" i="4"/>
  <c r="H554" i="4"/>
  <c r="T554" i="4" s="1"/>
  <c r="E2333" i="3" s="1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Y553" i="4" s="1"/>
  <c r="J2332" i="3" s="1"/>
  <c r="F553" i="4"/>
  <c r="X553" i="4" s="1"/>
  <c r="I2332" i="3" s="1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X552" i="4" s="1"/>
  <c r="I2331" i="3" s="1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X551" i="4" s="1"/>
  <c r="I2330" i="3" s="1"/>
  <c r="E551" i="4"/>
  <c r="D551" i="4"/>
  <c r="V551" i="4" s="1"/>
  <c r="G2330" i="3" s="1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Y550" i="4" s="1"/>
  <c r="J2329" i="3" s="1"/>
  <c r="F550" i="4"/>
  <c r="X550" i="4" s="1"/>
  <c r="I2329" i="3" s="1"/>
  <c r="E550" i="4"/>
  <c r="D550" i="4"/>
  <c r="V550" i="4" s="1"/>
  <c r="G2329" i="3" s="1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U549" i="4" s="1"/>
  <c r="F2328" i="3" s="1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W548" i="4" s="1"/>
  <c r="H2327" i="3" s="1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W545" i="4" s="1"/>
  <c r="H2324" i="3" s="1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E544" i="4"/>
  <c r="D544" i="4"/>
  <c r="C544" i="4"/>
  <c r="B544" i="4"/>
  <c r="T544" i="4" s="1"/>
  <c r="E2323" i="3" s="1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Y543" i="4" s="1"/>
  <c r="J2322" i="3" s="1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V541" i="4" s="1"/>
  <c r="G2305" i="3" s="1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Y540" i="4" s="1"/>
  <c r="J2320" i="3" s="1"/>
  <c r="L540" i="4"/>
  <c r="K540" i="4"/>
  <c r="J540" i="4"/>
  <c r="V540" i="4" s="1"/>
  <c r="G2320" i="3" s="1"/>
  <c r="I540" i="4"/>
  <c r="H540" i="4"/>
  <c r="G540" i="4"/>
  <c r="F540" i="4"/>
  <c r="E540" i="4"/>
  <c r="D540" i="4"/>
  <c r="C540" i="4"/>
  <c r="B540" i="4"/>
  <c r="T540" i="4" s="1"/>
  <c r="E2320" i="3" s="1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Y539" i="4" s="1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X534" i="4" s="1"/>
  <c r="I2314" i="3" s="1"/>
  <c r="E534" i="4"/>
  <c r="D534" i="4"/>
  <c r="C534" i="4"/>
  <c r="B534" i="4"/>
  <c r="S533" i="4"/>
  <c r="Y533" i="4" s="1"/>
  <c r="J2313" i="3" s="1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U532" i="4" s="1"/>
  <c r="F2312" i="3" s="1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Y527" i="4" s="1"/>
  <c r="J2307" i="3" s="1"/>
  <c r="F527" i="4"/>
  <c r="E527" i="4"/>
  <c r="D527" i="4"/>
  <c r="V527" i="4" s="1"/>
  <c r="G2307" i="3" s="1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Y526" i="4" s="1"/>
  <c r="J2306" i="3" s="1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U525" i="4" s="1"/>
  <c r="F2304" i="3" s="1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T523" i="4" s="1"/>
  <c r="E2302" i="3" s="1"/>
  <c r="S522" i="4"/>
  <c r="R522" i="4"/>
  <c r="Q522" i="4"/>
  <c r="P522" i="4"/>
  <c r="O522" i="4"/>
  <c r="N522" i="4"/>
  <c r="M522" i="4"/>
  <c r="L522" i="4"/>
  <c r="X522" i="4" s="1"/>
  <c r="I2301" i="3" s="1"/>
  <c r="K522" i="4"/>
  <c r="J522" i="4"/>
  <c r="I522" i="4"/>
  <c r="H522" i="4"/>
  <c r="G522" i="4"/>
  <c r="F522" i="4"/>
  <c r="E522" i="4"/>
  <c r="D522" i="4"/>
  <c r="V522" i="4" s="1"/>
  <c r="G2301" i="3" s="1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U520" i="4" s="1"/>
  <c r="F2299" i="3" s="1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X519" i="4" s="1"/>
  <c r="I2298" i="3" s="1"/>
  <c r="E519" i="4"/>
  <c r="W519" i="4" s="1"/>
  <c r="H2298" i="3" s="1"/>
  <c r="D519" i="4"/>
  <c r="C519" i="4"/>
  <c r="B519" i="4"/>
  <c r="S518" i="4"/>
  <c r="R518" i="4"/>
  <c r="Q518" i="4"/>
  <c r="P518" i="4"/>
  <c r="O518" i="4"/>
  <c r="N518" i="4"/>
  <c r="M518" i="4"/>
  <c r="L518" i="4"/>
  <c r="X518" i="4" s="1"/>
  <c r="I2297" i="3" s="1"/>
  <c r="K518" i="4"/>
  <c r="J518" i="4"/>
  <c r="I518" i="4"/>
  <c r="H518" i="4"/>
  <c r="G518" i="4"/>
  <c r="F518" i="4"/>
  <c r="E518" i="4"/>
  <c r="D518" i="4"/>
  <c r="C518" i="4"/>
  <c r="B518" i="4"/>
  <c r="S517" i="4"/>
  <c r="Y517" i="4" s="1"/>
  <c r="J2296" i="3" s="1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U517" i="4" s="1"/>
  <c r="F2296" i="3" s="1"/>
  <c r="B517" i="4"/>
  <c r="T517" i="4" s="1"/>
  <c r="E2296" i="3" s="1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W516" i="4" s="1"/>
  <c r="H2295" i="3" s="1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Y513" i="4" s="1"/>
  <c r="J2292" i="3" s="1"/>
  <c r="R513" i="4"/>
  <c r="X513" i="4" s="1"/>
  <c r="I2292" i="3" s="1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U513" i="4" s="1"/>
  <c r="F2292" i="3" s="1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Y509" i="4"/>
  <c r="J2287" i="3" s="1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Y507" i="4" s="1"/>
  <c r="J2286" i="3" s="1"/>
  <c r="F507" i="4"/>
  <c r="E507" i="4"/>
  <c r="D507" i="4"/>
  <c r="C507" i="4"/>
  <c r="B507" i="4"/>
  <c r="S506" i="4"/>
  <c r="Y506" i="4" s="1"/>
  <c r="J2285" i="3" s="1"/>
  <c r="R506" i="4"/>
  <c r="X506" i="4" s="1"/>
  <c r="I2285" i="3" s="1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U506" i="4" s="1"/>
  <c r="F2285" i="3" s="1"/>
  <c r="B506" i="4"/>
  <c r="T506" i="4" s="1"/>
  <c r="E2285" i="3" s="1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Y499" i="4" s="1"/>
  <c r="J2278" i="3" s="1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T497" i="4" s="1"/>
  <c r="E2276" i="3" s="1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T495" i="4" s="1"/>
  <c r="E2274" i="3" s="1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U494" i="4" s="1"/>
  <c r="F2273" i="3" s="1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W493" i="4" s="1"/>
  <c r="H2272" i="3" s="1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U486" i="4" s="1"/>
  <c r="F2264" i="3" s="1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W485" i="4" s="1"/>
  <c r="H2265" i="3" s="1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X481" i="4" s="1"/>
  <c r="I2260" i="3" s="1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X477" i="4" s="1"/>
  <c r="I2256" i="3" s="1"/>
  <c r="E477" i="4"/>
  <c r="W477" i="4" s="1"/>
  <c r="H2256" i="3" s="1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Y475" i="4" s="1"/>
  <c r="J2254" i="3" s="1"/>
  <c r="F475" i="4"/>
  <c r="E475" i="4"/>
  <c r="D475" i="4"/>
  <c r="C475" i="4"/>
  <c r="B475" i="4"/>
  <c r="T475" i="4" s="1"/>
  <c r="E2254" i="3" s="1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Y473" i="4" s="1"/>
  <c r="J2252" i="3" s="1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Y470" i="4" s="1"/>
  <c r="J2249" i="3" s="1"/>
  <c r="L470" i="4"/>
  <c r="X470" i="4" s="1"/>
  <c r="I2249" i="3" s="1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V469" i="4" s="1"/>
  <c r="G2248" i="3" s="1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Y468" i="4" s="1"/>
  <c r="J2247" i="3" s="1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U467" i="4" s="1"/>
  <c r="F2246" i="3" s="1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T466" i="4" s="1"/>
  <c r="E2245" i="3" s="1"/>
  <c r="Y465" i="4"/>
  <c r="J2244" i="3" s="1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Y462" i="4" s="1"/>
  <c r="J2241" i="3" s="1"/>
  <c r="L462" i="4"/>
  <c r="K462" i="4"/>
  <c r="J462" i="4"/>
  <c r="I462" i="4"/>
  <c r="H462" i="4"/>
  <c r="G462" i="4"/>
  <c r="F462" i="4"/>
  <c r="E462" i="4"/>
  <c r="W462" i="4" s="1"/>
  <c r="H2241" i="3" s="1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Y461" i="4" s="1"/>
  <c r="J2240" i="3" s="1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U460" i="4" s="1"/>
  <c r="F2239" i="3" s="1"/>
  <c r="B460" i="4"/>
  <c r="T460" i="4" s="1"/>
  <c r="E2239" i="3" s="1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W459" i="4" s="1"/>
  <c r="H2238" i="3" s="1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V458" i="4" s="1"/>
  <c r="G2237" i="3" s="1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Y457" i="4" s="1"/>
  <c r="J2236" i="3" s="1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V455" i="4" s="1"/>
  <c r="G2234" i="3" s="1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W454" i="4" s="1"/>
  <c r="H2233" i="3" s="1"/>
  <c r="D454" i="4"/>
  <c r="V454" i="4" s="1"/>
  <c r="G2233" i="3" s="1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Y453" i="4" s="1"/>
  <c r="J2232" i="3" s="1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V452" i="4" s="1"/>
  <c r="G2231" i="3" s="1"/>
  <c r="C452" i="4"/>
  <c r="B452" i="4"/>
  <c r="T452" i="4" s="1"/>
  <c r="E2231" i="3" s="1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V449" i="4" s="1"/>
  <c r="G2228" i="3" s="1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V448" i="4" s="1"/>
  <c r="G2227" i="3" s="1"/>
  <c r="I448" i="4"/>
  <c r="H448" i="4"/>
  <c r="G448" i="4"/>
  <c r="F448" i="4"/>
  <c r="E448" i="4"/>
  <c r="D448" i="4"/>
  <c r="C448" i="4"/>
  <c r="B448" i="4"/>
  <c r="T448" i="4" s="1"/>
  <c r="E2227" i="3" s="1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V444" i="4" s="1"/>
  <c r="G2223" i="3" s="1"/>
  <c r="I444" i="4"/>
  <c r="H444" i="4"/>
  <c r="G444" i="4"/>
  <c r="F444" i="4"/>
  <c r="E444" i="4"/>
  <c r="D444" i="4"/>
  <c r="C444" i="4"/>
  <c r="B444" i="4"/>
  <c r="T444" i="4" s="1"/>
  <c r="E2223" i="3" s="1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Y442" i="4" s="1"/>
  <c r="J2221" i="3" s="1"/>
  <c r="L442" i="4"/>
  <c r="K442" i="4"/>
  <c r="J442" i="4"/>
  <c r="I442" i="4"/>
  <c r="H442" i="4"/>
  <c r="G442" i="4"/>
  <c r="F442" i="4"/>
  <c r="E442" i="4"/>
  <c r="D442" i="4"/>
  <c r="C442" i="4"/>
  <c r="B442" i="4"/>
  <c r="S441" i="4"/>
  <c r="Y441" i="4" s="1"/>
  <c r="J2220" i="3" s="1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V440" i="4" s="1"/>
  <c r="G1038" i="3" s="1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Y438" i="4" s="1"/>
  <c r="J1036" i="3" s="1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X436" i="4" s="1"/>
  <c r="I1034" i="3" s="1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T436" i="4" s="1"/>
  <c r="E1034" i="3" s="1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Y434" i="4" s="1"/>
  <c r="J1032" i="3" s="1"/>
  <c r="L434" i="4"/>
  <c r="K434" i="4"/>
  <c r="J434" i="4"/>
  <c r="I434" i="4"/>
  <c r="H434" i="4"/>
  <c r="G434" i="4"/>
  <c r="F434" i="4"/>
  <c r="E434" i="4"/>
  <c r="D434" i="4"/>
  <c r="C434" i="4"/>
  <c r="B434" i="4"/>
  <c r="S433" i="4"/>
  <c r="Y433" i="4" s="1"/>
  <c r="J1031" i="3" s="1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T431" i="4" s="1"/>
  <c r="E1029" i="3" s="1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X429" i="4" s="1"/>
  <c r="I1027" i="3" s="1"/>
  <c r="E429" i="4"/>
  <c r="D429" i="4"/>
  <c r="C429" i="4"/>
  <c r="B429" i="4"/>
  <c r="S428" i="4"/>
  <c r="R428" i="4"/>
  <c r="Q428" i="4"/>
  <c r="P428" i="4"/>
  <c r="O428" i="4"/>
  <c r="N428" i="4"/>
  <c r="M428" i="4"/>
  <c r="Y428" i="4" s="1"/>
  <c r="J1026" i="3" s="1"/>
  <c r="L428" i="4"/>
  <c r="K428" i="4"/>
  <c r="J428" i="4"/>
  <c r="V428" i="4" s="1"/>
  <c r="G1026" i="3" s="1"/>
  <c r="I428" i="4"/>
  <c r="H428" i="4"/>
  <c r="G428" i="4"/>
  <c r="F428" i="4"/>
  <c r="E428" i="4"/>
  <c r="W428" i="4" s="1"/>
  <c r="H1026" i="3" s="1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V427" i="4" s="1"/>
  <c r="G1025" i="3" s="1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X425" i="4" s="1"/>
  <c r="I1023" i="3" s="1"/>
  <c r="E425" i="4"/>
  <c r="D425" i="4"/>
  <c r="C425" i="4"/>
  <c r="U425" i="4" s="1"/>
  <c r="F1023" i="3" s="1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W424" i="4" s="1"/>
  <c r="H1022" i="3" s="1"/>
  <c r="D424" i="4"/>
  <c r="C424" i="4"/>
  <c r="B424" i="4"/>
  <c r="S423" i="4"/>
  <c r="R423" i="4"/>
  <c r="Q423" i="4"/>
  <c r="P423" i="4"/>
  <c r="O423" i="4"/>
  <c r="N423" i="4"/>
  <c r="M423" i="4"/>
  <c r="L423" i="4"/>
  <c r="X423" i="4" s="1"/>
  <c r="I1021" i="3" s="1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V422" i="4" s="1"/>
  <c r="G1020" i="3" s="1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T419" i="4" s="1"/>
  <c r="E1017" i="3" s="1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V418" i="4" s="1"/>
  <c r="G1016" i="3" s="1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T415" i="4" s="1"/>
  <c r="E1013" i="3" s="1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V414" i="4" s="1"/>
  <c r="G1012" i="3" s="1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T411" i="4" s="1"/>
  <c r="E1009" i="3" s="1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V410" i="4" s="1"/>
  <c r="G1008" i="3" s="1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T407" i="4" s="1"/>
  <c r="E1005" i="3" s="1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V406" i="4" s="1"/>
  <c r="G1004" i="3" s="1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V402" i="4" s="1"/>
  <c r="G1000" i="3" s="1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T381" i="4" s="1"/>
  <c r="E979" i="3" s="1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T377" i="4" s="1"/>
  <c r="E975" i="3" s="1"/>
  <c r="S376" i="4"/>
  <c r="R376" i="4"/>
  <c r="Q376" i="4"/>
  <c r="P376" i="4"/>
  <c r="O376" i="4"/>
  <c r="N376" i="4"/>
  <c r="M376" i="4"/>
  <c r="L376" i="4"/>
  <c r="X376" i="4" s="1"/>
  <c r="I974" i="3" s="1"/>
  <c r="K376" i="4"/>
  <c r="J376" i="4"/>
  <c r="I376" i="4"/>
  <c r="H376" i="4"/>
  <c r="G376" i="4"/>
  <c r="F376" i="4"/>
  <c r="E376" i="4"/>
  <c r="W376" i="4" s="1"/>
  <c r="H974" i="3" s="1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V375" i="4" s="1"/>
  <c r="G973" i="3" s="1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U373" i="4" s="1"/>
  <c r="F971" i="3" s="1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Y371" i="4" s="1"/>
  <c r="J969" i="3" s="1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X370" i="4" s="1"/>
  <c r="I968" i="3" s="1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Y368" i="4" s="1"/>
  <c r="J966" i="3" s="1"/>
  <c r="L368" i="4"/>
  <c r="K368" i="4"/>
  <c r="J368" i="4"/>
  <c r="I368" i="4"/>
  <c r="H368" i="4"/>
  <c r="G368" i="4"/>
  <c r="F368" i="4"/>
  <c r="E368" i="4"/>
  <c r="D368" i="4"/>
  <c r="C368" i="4"/>
  <c r="B368" i="4"/>
  <c r="T368" i="4" s="1"/>
  <c r="E966" i="3" s="1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Y367" i="4" s="1"/>
  <c r="J965" i="3" s="1"/>
  <c r="F367" i="4"/>
  <c r="X367" i="4" s="1"/>
  <c r="I965" i="3" s="1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X366" i="4" s="1"/>
  <c r="I964" i="3" s="1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T364" i="4" s="1"/>
  <c r="E962" i="3" s="1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Y363" i="4" s="1"/>
  <c r="J961" i="3" s="1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X362" i="4" s="1"/>
  <c r="I960" i="3" s="1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U361" i="4" s="1"/>
  <c r="F959" i="3" s="1"/>
  <c r="B361" i="4"/>
  <c r="S360" i="4"/>
  <c r="R360" i="4"/>
  <c r="Q360" i="4"/>
  <c r="P360" i="4"/>
  <c r="O360" i="4"/>
  <c r="N360" i="4"/>
  <c r="M360" i="4"/>
  <c r="L360" i="4"/>
  <c r="K360" i="4"/>
  <c r="J360" i="4"/>
  <c r="I360" i="4"/>
  <c r="U360" i="4" s="1"/>
  <c r="F958" i="3" s="1"/>
  <c r="H360" i="4"/>
  <c r="G360" i="4"/>
  <c r="F360" i="4"/>
  <c r="E360" i="4"/>
  <c r="W360" i="4" s="1"/>
  <c r="H958" i="3" s="1"/>
  <c r="D360" i="4"/>
  <c r="C360" i="4"/>
  <c r="B360" i="4"/>
  <c r="T360" i="4" s="1"/>
  <c r="E958" i="3" s="1"/>
  <c r="S359" i="4"/>
  <c r="R359" i="4"/>
  <c r="Q359" i="4"/>
  <c r="P359" i="4"/>
  <c r="O359" i="4"/>
  <c r="N359" i="4"/>
  <c r="M359" i="4"/>
  <c r="L359" i="4"/>
  <c r="K359" i="4"/>
  <c r="J359" i="4"/>
  <c r="I359" i="4"/>
  <c r="H359" i="4"/>
  <c r="T359" i="4" s="1"/>
  <c r="E957" i="3" s="1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U358" i="4" s="1"/>
  <c r="F956" i="3" s="1"/>
  <c r="B358" i="4"/>
  <c r="T358" i="4" s="1"/>
  <c r="E956" i="3" s="1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X356" i="4" s="1"/>
  <c r="I954" i="3" s="1"/>
  <c r="K356" i="4"/>
  <c r="W356" i="4" s="1"/>
  <c r="H954" i="3" s="1"/>
  <c r="J356" i="4"/>
  <c r="I356" i="4"/>
  <c r="H356" i="4"/>
  <c r="G356" i="4"/>
  <c r="Y356" i="4" s="1"/>
  <c r="J954" i="3" s="1"/>
  <c r="F356" i="4"/>
  <c r="E356" i="4"/>
  <c r="D356" i="4"/>
  <c r="V356" i="4" s="1"/>
  <c r="G954" i="3" s="1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U354" i="4" s="1"/>
  <c r="F952" i="3" s="1"/>
  <c r="B354" i="4"/>
  <c r="S353" i="4"/>
  <c r="R353" i="4"/>
  <c r="Q353" i="4"/>
  <c r="P353" i="4"/>
  <c r="O353" i="4"/>
  <c r="N353" i="4"/>
  <c r="M353" i="4"/>
  <c r="L353" i="4"/>
  <c r="K353" i="4"/>
  <c r="W353" i="4" s="1"/>
  <c r="H951" i="3" s="1"/>
  <c r="J353" i="4"/>
  <c r="I353" i="4"/>
  <c r="H353" i="4"/>
  <c r="G353" i="4"/>
  <c r="F353" i="4"/>
  <c r="X353" i="4" s="1"/>
  <c r="I951" i="3" s="1"/>
  <c r="E353" i="4"/>
  <c r="D353" i="4"/>
  <c r="C353" i="4"/>
  <c r="U353" i="4" s="1"/>
  <c r="F951" i="3" s="1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X352" i="4" s="1"/>
  <c r="I950" i="3" s="1"/>
  <c r="E352" i="4"/>
  <c r="D352" i="4"/>
  <c r="C352" i="4"/>
  <c r="B352" i="4"/>
  <c r="S351" i="4"/>
  <c r="R351" i="4"/>
  <c r="Q351" i="4"/>
  <c r="P351" i="4"/>
  <c r="O351" i="4"/>
  <c r="N351" i="4"/>
  <c r="M351" i="4"/>
  <c r="L351" i="4"/>
  <c r="X351" i="4" s="1"/>
  <c r="I949" i="3" s="1"/>
  <c r="K351" i="4"/>
  <c r="J351" i="4"/>
  <c r="I351" i="4"/>
  <c r="H351" i="4"/>
  <c r="G351" i="4"/>
  <c r="F351" i="4"/>
  <c r="E351" i="4"/>
  <c r="D351" i="4"/>
  <c r="V351" i="4" s="1"/>
  <c r="G949" i="3" s="1"/>
  <c r="C351" i="4"/>
  <c r="B351" i="4"/>
  <c r="S350" i="4"/>
  <c r="R350" i="4"/>
  <c r="Q350" i="4"/>
  <c r="P350" i="4"/>
  <c r="O350" i="4"/>
  <c r="N350" i="4"/>
  <c r="M350" i="4"/>
  <c r="L350" i="4"/>
  <c r="X350" i="4" s="1"/>
  <c r="I948" i="3" s="1"/>
  <c r="K350" i="4"/>
  <c r="W350" i="4" s="1"/>
  <c r="H948" i="3" s="1"/>
  <c r="J350" i="4"/>
  <c r="I350" i="4"/>
  <c r="H350" i="4"/>
  <c r="G350" i="4"/>
  <c r="Y350" i="4" s="1"/>
  <c r="J948" i="3" s="1"/>
  <c r="F350" i="4"/>
  <c r="E350" i="4"/>
  <c r="D350" i="4"/>
  <c r="V350" i="4" s="1"/>
  <c r="G948" i="3" s="1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Y349" i="4" s="1"/>
  <c r="J947" i="3" s="1"/>
  <c r="F349" i="4"/>
  <c r="X349" i="4" s="1"/>
  <c r="I947" i="3" s="1"/>
  <c r="E349" i="4"/>
  <c r="D349" i="4"/>
  <c r="C349" i="4"/>
  <c r="B349" i="4"/>
  <c r="T349" i="4" s="1"/>
  <c r="E947" i="3" s="1"/>
  <c r="S348" i="4"/>
  <c r="R348" i="4"/>
  <c r="Q348" i="4"/>
  <c r="P348" i="4"/>
  <c r="O348" i="4"/>
  <c r="N348" i="4"/>
  <c r="M348" i="4"/>
  <c r="L348" i="4"/>
  <c r="X348" i="4" s="1"/>
  <c r="I946" i="3" s="1"/>
  <c r="K348" i="4"/>
  <c r="J348" i="4"/>
  <c r="I348" i="4"/>
  <c r="H348" i="4"/>
  <c r="G348" i="4"/>
  <c r="F348" i="4"/>
  <c r="E348" i="4"/>
  <c r="D348" i="4"/>
  <c r="C348" i="4"/>
  <c r="B348" i="4"/>
  <c r="T348" i="4" s="1"/>
  <c r="E946" i="3" s="1"/>
  <c r="S347" i="4"/>
  <c r="R347" i="4"/>
  <c r="Q347" i="4"/>
  <c r="P347" i="4"/>
  <c r="O347" i="4"/>
  <c r="N347" i="4"/>
  <c r="M347" i="4"/>
  <c r="L347" i="4"/>
  <c r="X347" i="4" s="1"/>
  <c r="I945" i="3" s="1"/>
  <c r="K347" i="4"/>
  <c r="J347" i="4"/>
  <c r="I347" i="4"/>
  <c r="H347" i="4"/>
  <c r="G347" i="4"/>
  <c r="F347" i="4"/>
  <c r="E347" i="4"/>
  <c r="D347" i="4"/>
  <c r="C347" i="4"/>
  <c r="B347" i="4"/>
  <c r="S346" i="4"/>
  <c r="R346" i="4"/>
  <c r="X346" i="4" s="1"/>
  <c r="I944" i="3" s="1"/>
  <c r="Q346" i="4"/>
  <c r="P346" i="4"/>
  <c r="O346" i="4"/>
  <c r="N346" i="4"/>
  <c r="M346" i="4"/>
  <c r="L346" i="4"/>
  <c r="K346" i="4"/>
  <c r="J346" i="4"/>
  <c r="I346" i="4"/>
  <c r="H346" i="4"/>
  <c r="G346" i="4"/>
  <c r="Y346" i="4" s="1"/>
  <c r="J944" i="3" s="1"/>
  <c r="F346" i="4"/>
  <c r="E346" i="4"/>
  <c r="D346" i="4"/>
  <c r="C346" i="4"/>
  <c r="B346" i="4"/>
  <c r="T346" i="4" s="1"/>
  <c r="E944" i="3" s="1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T344" i="4" s="1"/>
  <c r="E942" i="3" s="1"/>
  <c r="M344" i="4"/>
  <c r="L344" i="4"/>
  <c r="K344" i="4"/>
  <c r="W344" i="4" s="1"/>
  <c r="H942" i="3" s="1"/>
  <c r="J344" i="4"/>
  <c r="I344" i="4"/>
  <c r="H344" i="4"/>
  <c r="G344" i="4"/>
  <c r="F344" i="4"/>
  <c r="X344" i="4" s="1"/>
  <c r="I942" i="3" s="1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X343" i="4" s="1"/>
  <c r="I941" i="3" s="1"/>
  <c r="E343" i="4"/>
  <c r="D343" i="4"/>
  <c r="C343" i="4"/>
  <c r="B343" i="4"/>
  <c r="T343" i="4" s="1"/>
  <c r="E941" i="3" s="1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Y298" i="4" s="1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U298" i="4" s="1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Y290" i="4" s="1"/>
  <c r="J3836" i="3" s="1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U290" i="4" s="1"/>
  <c r="F3836" i="3" s="1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X285" i="4" s="1"/>
  <c r="I3831" i="3" s="1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Y282" i="4" s="1"/>
  <c r="J3828" i="3" s="1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Y274" i="4" s="1"/>
  <c r="J3821" i="3" s="1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Y272" i="4" s="1"/>
  <c r="J3819" i="3" s="1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W269" i="4"/>
  <c r="H3816" i="3" s="1"/>
  <c r="S269" i="4"/>
  <c r="R269" i="4"/>
  <c r="Q269" i="4"/>
  <c r="P269" i="4"/>
  <c r="O269" i="4"/>
  <c r="N269" i="4"/>
  <c r="M269" i="4"/>
  <c r="Y269" i="4" s="1"/>
  <c r="J3816" i="3" s="1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W266" i="4" s="1"/>
  <c r="H3813" i="3" s="1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X264" i="4" s="1"/>
  <c r="I3811" i="3" s="1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W263" i="4" s="1"/>
  <c r="H3810" i="3" s="1"/>
  <c r="J263" i="4"/>
  <c r="I263" i="4"/>
  <c r="H263" i="4"/>
  <c r="G263" i="4"/>
  <c r="F263" i="4"/>
  <c r="E263" i="4"/>
  <c r="D263" i="4"/>
  <c r="C263" i="4"/>
  <c r="B263" i="4"/>
  <c r="T263" i="4" s="1"/>
  <c r="E3810" i="3" s="1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W262" i="4" s="1"/>
  <c r="H3809" i="3" s="1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Y261" i="4" s="1"/>
  <c r="J3808" i="3" s="1"/>
  <c r="F261" i="4"/>
  <c r="E261" i="4"/>
  <c r="D261" i="4"/>
  <c r="C261" i="4"/>
  <c r="B261" i="4"/>
  <c r="S260" i="4"/>
  <c r="R260" i="4"/>
  <c r="Q260" i="4"/>
  <c r="P260" i="4"/>
  <c r="O260" i="4"/>
  <c r="N260" i="4"/>
  <c r="M260" i="4"/>
  <c r="Y260" i="4" s="1"/>
  <c r="J3807" i="3" s="1"/>
  <c r="L260" i="4"/>
  <c r="K260" i="4"/>
  <c r="J260" i="4"/>
  <c r="I260" i="4"/>
  <c r="U260" i="4" s="1"/>
  <c r="F3807" i="3" s="1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Y258" i="4"/>
  <c r="J3805" i="3" s="1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Y257" i="4" s="1"/>
  <c r="J3804" i="3" s="1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Y256" i="4" s="1"/>
  <c r="J3803" i="3" s="1"/>
  <c r="F256" i="4"/>
  <c r="E256" i="4"/>
  <c r="D256" i="4"/>
  <c r="C256" i="4"/>
  <c r="B256" i="4"/>
  <c r="S255" i="4"/>
  <c r="R255" i="4"/>
  <c r="Q255" i="4"/>
  <c r="P255" i="4"/>
  <c r="O255" i="4"/>
  <c r="N255" i="4"/>
  <c r="M255" i="4"/>
  <c r="Y255" i="4" s="1"/>
  <c r="J3802" i="3" s="1"/>
  <c r="L255" i="4"/>
  <c r="K255" i="4"/>
  <c r="J255" i="4"/>
  <c r="I255" i="4"/>
  <c r="H255" i="4"/>
  <c r="G255" i="4"/>
  <c r="F255" i="4"/>
  <c r="E255" i="4"/>
  <c r="D255" i="4"/>
  <c r="C255" i="4"/>
  <c r="B255" i="4"/>
  <c r="Y254" i="4"/>
  <c r="J3801" i="3" s="1"/>
  <c r="S254" i="4"/>
  <c r="R254" i="4"/>
  <c r="Q254" i="4"/>
  <c r="P254" i="4"/>
  <c r="O254" i="4"/>
  <c r="N254" i="4"/>
  <c r="M254" i="4"/>
  <c r="L254" i="4"/>
  <c r="X254" i="4" s="1"/>
  <c r="I3801" i="3" s="1"/>
  <c r="K254" i="4"/>
  <c r="J254" i="4"/>
  <c r="I254" i="4"/>
  <c r="H254" i="4"/>
  <c r="G254" i="4"/>
  <c r="F254" i="4"/>
  <c r="E254" i="4"/>
  <c r="W254" i="4" s="1"/>
  <c r="H3801" i="3" s="1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X252" i="4" s="1"/>
  <c r="I3799" i="3" s="1"/>
  <c r="K252" i="4"/>
  <c r="J252" i="4"/>
  <c r="I252" i="4"/>
  <c r="H252" i="4"/>
  <c r="G252" i="4"/>
  <c r="F252" i="4"/>
  <c r="E252" i="4"/>
  <c r="D252" i="4"/>
  <c r="C252" i="4"/>
  <c r="B252" i="4"/>
  <c r="T252" i="4" s="1"/>
  <c r="E3799" i="3" s="1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X251" i="4" s="1"/>
  <c r="I3798" i="3" s="1"/>
  <c r="E251" i="4"/>
  <c r="D251" i="4"/>
  <c r="C251" i="4"/>
  <c r="B251" i="4"/>
  <c r="S250" i="4"/>
  <c r="R250" i="4"/>
  <c r="Q250" i="4"/>
  <c r="P250" i="4"/>
  <c r="O250" i="4"/>
  <c r="N250" i="4"/>
  <c r="M250" i="4"/>
  <c r="Y250" i="4" s="1"/>
  <c r="J3797" i="3" s="1"/>
  <c r="L250" i="4"/>
  <c r="K250" i="4"/>
  <c r="J250" i="4"/>
  <c r="I250" i="4"/>
  <c r="H250" i="4"/>
  <c r="G250" i="4"/>
  <c r="F250" i="4"/>
  <c r="E250" i="4"/>
  <c r="W250" i="4" s="1"/>
  <c r="H3797" i="3" s="1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Y249" i="4" s="1"/>
  <c r="J3794" i="3" s="1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X248" i="4" s="1"/>
  <c r="I3795" i="3" s="1"/>
  <c r="K248" i="4"/>
  <c r="J248" i="4"/>
  <c r="I248" i="4"/>
  <c r="H248" i="4"/>
  <c r="G248" i="4"/>
  <c r="F248" i="4"/>
  <c r="E248" i="4"/>
  <c r="D248" i="4"/>
  <c r="C248" i="4"/>
  <c r="B248" i="4"/>
  <c r="T248" i="4" s="1"/>
  <c r="E3795" i="3" s="1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Y247" i="4" s="1"/>
  <c r="J3793" i="3" s="1"/>
  <c r="F247" i="4"/>
  <c r="E247" i="4"/>
  <c r="D247" i="4"/>
  <c r="C247" i="4"/>
  <c r="B247" i="4"/>
  <c r="S246" i="4"/>
  <c r="R246" i="4"/>
  <c r="Q246" i="4"/>
  <c r="P246" i="4"/>
  <c r="O246" i="4"/>
  <c r="N246" i="4"/>
  <c r="M246" i="4"/>
  <c r="Y246" i="4" s="1"/>
  <c r="J3792" i="3" s="1"/>
  <c r="L246" i="4"/>
  <c r="K246" i="4"/>
  <c r="J246" i="4"/>
  <c r="I246" i="4"/>
  <c r="H246" i="4"/>
  <c r="G246" i="4"/>
  <c r="F246" i="4"/>
  <c r="X246" i="4" s="1"/>
  <c r="I3792" i="3" s="1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Y244" i="4" s="1"/>
  <c r="J3790" i="3" s="1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X243" i="4" s="1"/>
  <c r="I3789" i="3" s="1"/>
  <c r="E243" i="4"/>
  <c r="D243" i="4"/>
  <c r="V243" i="4" s="1"/>
  <c r="G3789" i="3" s="1"/>
  <c r="C243" i="4"/>
  <c r="B243" i="4"/>
  <c r="S242" i="4"/>
  <c r="R242" i="4"/>
  <c r="Q242" i="4"/>
  <c r="P242" i="4"/>
  <c r="O242" i="4"/>
  <c r="N242" i="4"/>
  <c r="M242" i="4"/>
  <c r="Y242" i="4" s="1"/>
  <c r="J3788" i="3" s="1"/>
  <c r="L242" i="4"/>
  <c r="K242" i="4"/>
  <c r="J242" i="4"/>
  <c r="I242" i="4"/>
  <c r="H242" i="4"/>
  <c r="G242" i="4"/>
  <c r="F242" i="4"/>
  <c r="X242" i="4" s="1"/>
  <c r="I3788" i="3" s="1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Y240" i="4" s="1"/>
  <c r="J3786" i="3" s="1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V239" i="4" s="1"/>
  <c r="G3785" i="3" s="1"/>
  <c r="C239" i="4"/>
  <c r="B239" i="4"/>
  <c r="S238" i="4"/>
  <c r="R238" i="4"/>
  <c r="Q238" i="4"/>
  <c r="P238" i="4"/>
  <c r="O238" i="4"/>
  <c r="N238" i="4"/>
  <c r="M238" i="4"/>
  <c r="Y238" i="4" s="1"/>
  <c r="J3784" i="3" s="1"/>
  <c r="L238" i="4"/>
  <c r="K238" i="4"/>
  <c r="J238" i="4"/>
  <c r="I238" i="4"/>
  <c r="H238" i="4"/>
  <c r="G238" i="4"/>
  <c r="F238" i="4"/>
  <c r="X238" i="4" s="1"/>
  <c r="I3784" i="3" s="1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Y236" i="4" s="1"/>
  <c r="J3782" i="3" s="1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Y235" i="4" s="1"/>
  <c r="J3781" i="3" s="1"/>
  <c r="F235" i="4"/>
  <c r="E235" i="4"/>
  <c r="D235" i="4"/>
  <c r="V235" i="4" s="1"/>
  <c r="G3781" i="3" s="1"/>
  <c r="C235" i="4"/>
  <c r="B235" i="4"/>
  <c r="S234" i="4"/>
  <c r="R234" i="4"/>
  <c r="Q234" i="4"/>
  <c r="P234" i="4"/>
  <c r="O234" i="4"/>
  <c r="N234" i="4"/>
  <c r="M234" i="4"/>
  <c r="Y234" i="4" s="1"/>
  <c r="J3780" i="3" s="1"/>
  <c r="L234" i="4"/>
  <c r="K234" i="4"/>
  <c r="J234" i="4"/>
  <c r="I234" i="4"/>
  <c r="H234" i="4"/>
  <c r="G234" i="4"/>
  <c r="F234" i="4"/>
  <c r="X234" i="4" s="1"/>
  <c r="I3780" i="3" s="1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Y232" i="4" s="1"/>
  <c r="J3778" i="3" s="1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Y231" i="4" s="1"/>
  <c r="J3777" i="3" s="1"/>
  <c r="F231" i="4"/>
  <c r="E231" i="4"/>
  <c r="D231" i="4"/>
  <c r="V231" i="4" s="1"/>
  <c r="G3777" i="3" s="1"/>
  <c r="C231" i="4"/>
  <c r="B231" i="4"/>
  <c r="S230" i="4"/>
  <c r="R230" i="4"/>
  <c r="Q230" i="4"/>
  <c r="P230" i="4"/>
  <c r="O230" i="4"/>
  <c r="N230" i="4"/>
  <c r="M230" i="4"/>
  <c r="Y230" i="4" s="1"/>
  <c r="J3776" i="3" s="1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Y228" i="4" s="1"/>
  <c r="J3774" i="3" s="1"/>
  <c r="L228" i="4"/>
  <c r="X228" i="4" s="1"/>
  <c r="I3774" i="3" s="1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Y227" i="4" s="1"/>
  <c r="J3773" i="3" s="1"/>
  <c r="F227" i="4"/>
  <c r="X227" i="4" s="1"/>
  <c r="I3773" i="3" s="1"/>
  <c r="E227" i="4"/>
  <c r="D227" i="4"/>
  <c r="C227" i="4"/>
  <c r="B227" i="4"/>
  <c r="S226" i="4"/>
  <c r="R226" i="4"/>
  <c r="Q226" i="4"/>
  <c r="P226" i="4"/>
  <c r="O226" i="4"/>
  <c r="N226" i="4"/>
  <c r="M226" i="4"/>
  <c r="Y226" i="4" s="1"/>
  <c r="J3772" i="3" s="1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Y224" i="4" s="1"/>
  <c r="J3770" i="3" s="1"/>
  <c r="L224" i="4"/>
  <c r="X224" i="4" s="1"/>
  <c r="I3770" i="3" s="1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Y223" i="4" s="1"/>
  <c r="J3769" i="3" s="1"/>
  <c r="F223" i="4"/>
  <c r="E223" i="4"/>
  <c r="D223" i="4"/>
  <c r="C223" i="4"/>
  <c r="B223" i="4"/>
  <c r="S222" i="4"/>
  <c r="R222" i="4"/>
  <c r="Q222" i="4"/>
  <c r="P222" i="4"/>
  <c r="O222" i="4"/>
  <c r="N222" i="4"/>
  <c r="M222" i="4"/>
  <c r="Y222" i="4" s="1"/>
  <c r="J3768" i="3" s="1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Y220" i="4" s="1"/>
  <c r="J3766" i="3" s="1"/>
  <c r="L220" i="4"/>
  <c r="X220" i="4" s="1"/>
  <c r="I3766" i="3" s="1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Y219" i="4" s="1"/>
  <c r="J3765" i="3" s="1"/>
  <c r="F219" i="4"/>
  <c r="E219" i="4"/>
  <c r="D219" i="4"/>
  <c r="C219" i="4"/>
  <c r="B219" i="4"/>
  <c r="S218" i="4"/>
  <c r="R218" i="4"/>
  <c r="Q218" i="4"/>
  <c r="P218" i="4"/>
  <c r="O218" i="4"/>
  <c r="N218" i="4"/>
  <c r="M218" i="4"/>
  <c r="Y218" i="4" s="1"/>
  <c r="J193" i="3" s="1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Y216" i="4" s="1"/>
  <c r="J191" i="3" s="1"/>
  <c r="L216" i="4"/>
  <c r="X216" i="4" s="1"/>
  <c r="I191" i="3" s="1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Y215" i="4" s="1"/>
  <c r="J190" i="3" s="1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T212" i="4" s="1"/>
  <c r="E186" i="3" s="1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Y209" i="4" s="1"/>
  <c r="J183" i="3" s="1"/>
  <c r="R209" i="4"/>
  <c r="X209" i="4" s="1"/>
  <c r="I183" i="3" s="1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Y208" i="4" s="1"/>
  <c r="J188" i="3" s="1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Y207" i="4" s="1"/>
  <c r="J182" i="3" s="1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Y206" i="4" s="1"/>
  <c r="J1841" i="3" s="1"/>
  <c r="F206" i="4"/>
  <c r="E206" i="4"/>
  <c r="D206" i="4"/>
  <c r="C206" i="4"/>
  <c r="B206" i="4"/>
  <c r="T206" i="4" s="1"/>
  <c r="E1841" i="3" s="1"/>
  <c r="S205" i="4"/>
  <c r="Y205" i="4" s="1"/>
  <c r="J1840" i="3" s="1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U205" i="4" s="1"/>
  <c r="F1840" i="3" s="1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T202" i="4" s="1"/>
  <c r="E1837" i="3" s="1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Y198" i="4" s="1"/>
  <c r="J1833" i="3" s="1"/>
  <c r="F198" i="4"/>
  <c r="E198" i="4"/>
  <c r="D198" i="4"/>
  <c r="C198" i="4"/>
  <c r="B198" i="4"/>
  <c r="S197" i="4"/>
  <c r="Y197" i="4" s="1"/>
  <c r="J1832" i="3" s="1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U197" i="4" s="1"/>
  <c r="F1832" i="3" s="1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X196" i="4" s="1"/>
  <c r="I1831" i="3" s="1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Y195" i="4" s="1"/>
  <c r="J1830" i="3" s="1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T194" i="4" s="1"/>
  <c r="E1829" i="3" s="1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V189" i="4" s="1"/>
  <c r="G1824" i="3" s="1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T186" i="4" s="1"/>
  <c r="E1821" i="3" s="1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V185" i="4" s="1"/>
  <c r="G1820" i="3" s="1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T182" i="4" s="1"/>
  <c r="E1817" i="3" s="1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T178" i="4" s="1"/>
  <c r="E1813" i="3" s="1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V177" i="4" s="1"/>
  <c r="G1812" i="3" s="1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T174" i="4" s="1"/>
  <c r="E1809" i="3" s="1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T166" i="4" s="1"/>
  <c r="E1801" i="3" s="1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V165" i="4" s="1"/>
  <c r="G1800" i="3" s="1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T162" i="4" s="1"/>
  <c r="E1797" i="3" s="1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V161" i="4" s="1"/>
  <c r="G1796" i="3" s="1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T158" i="4" s="1"/>
  <c r="E1793" i="3" s="1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U156" i="4" s="1"/>
  <c r="F1791" i="3" s="1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Y154" i="4" s="1"/>
  <c r="J1789" i="3" s="1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V153" i="4" s="1"/>
  <c r="G1788" i="3" s="1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U152" i="4" s="1"/>
  <c r="F1787" i="3" s="1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Y150" i="4" s="1"/>
  <c r="J1785" i="3" s="1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V149" i="4" s="1"/>
  <c r="G1784" i="3" s="1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U148" i="4" s="1"/>
  <c r="F1783" i="3" s="1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Y146" i="4" s="1"/>
  <c r="J1781" i="3" s="1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V145" i="4" s="1"/>
  <c r="G1780" i="3" s="1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U144" i="4" s="1"/>
  <c r="F1779" i="3" s="1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Y142" i="4" s="1"/>
  <c r="J1777" i="3" s="1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V141" i="4" s="1"/>
  <c r="G1776" i="3" s="1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U140" i="4" s="1"/>
  <c r="F1775" i="3" s="1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T139" i="4" s="1"/>
  <c r="E1774" i="3" s="1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U138" i="4" s="1"/>
  <c r="F1773" i="3" s="1"/>
  <c r="B138" i="4"/>
  <c r="T138" i="4" s="1"/>
  <c r="E1773" i="3" s="1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W137" i="4" s="1"/>
  <c r="H1772" i="3" s="1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Y136" i="4" s="1"/>
  <c r="J1771" i="3" s="1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W133" i="4" s="1"/>
  <c r="H1768" i="3" s="1"/>
  <c r="D133" i="4"/>
  <c r="C133" i="4"/>
  <c r="U133" i="4" s="1"/>
  <c r="F1768" i="3" s="1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X132" i="4" s="1"/>
  <c r="I1767" i="3" s="1"/>
  <c r="E132" i="4"/>
  <c r="D132" i="4"/>
  <c r="C132" i="4"/>
  <c r="U132" i="4" s="1"/>
  <c r="F1767" i="3" s="1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Y130" i="4" s="1"/>
  <c r="J1766" i="3" s="1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X128" i="4" s="1"/>
  <c r="I1763" i="3" s="1"/>
  <c r="E128" i="4"/>
  <c r="D128" i="4"/>
  <c r="C128" i="4"/>
  <c r="U128" i="4" s="1"/>
  <c r="F1763" i="3" s="1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V125" i="4" s="1"/>
  <c r="G1760" i="3" s="1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X124" i="4" s="1"/>
  <c r="I1759" i="3" s="1"/>
  <c r="E124" i="4"/>
  <c r="D124" i="4"/>
  <c r="C124" i="4"/>
  <c r="U124" i="4" s="1"/>
  <c r="F1759" i="3" s="1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W123" i="4" s="1"/>
  <c r="H1758" i="3" s="1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V121" i="4" s="1"/>
  <c r="G1756" i="3" s="1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U120" i="4" s="1"/>
  <c r="F1755" i="3" s="1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W119" i="4" s="1"/>
  <c r="H1754" i="3" s="1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V117" i="4" s="1"/>
  <c r="G1752" i="3" s="1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U116" i="4" s="1"/>
  <c r="F1751" i="3" s="1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T114" i="4" s="1"/>
  <c r="E1749" i="3" s="1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V113" i="4" s="1"/>
  <c r="G1748" i="3" s="1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U112" i="4" s="1"/>
  <c r="F1747" i="3" s="1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W111" i="4" s="1"/>
  <c r="H1746" i="3" s="1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T110" i="4" s="1"/>
  <c r="E1745" i="3" s="1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V109" i="4" s="1"/>
  <c r="G1744" i="3" s="1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U108" i="4" s="1"/>
  <c r="F1743" i="3" s="1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W107" i="4" s="1"/>
  <c r="H2911" i="3" s="1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T106" i="4" s="1"/>
  <c r="E2910" i="3" s="1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V105" i="4" s="1"/>
  <c r="G2909" i="3" s="1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U104" i="4" s="1"/>
  <c r="F2908" i="3" s="1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W103" i="4" s="1"/>
  <c r="H2907" i="3" s="1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T102" i="4" s="1"/>
  <c r="E2906" i="3" s="1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V101" i="4" s="1"/>
  <c r="G2905" i="3" s="1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U100" i="4" s="1"/>
  <c r="F2904" i="3" s="1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T98" i="4" s="1"/>
  <c r="E2903" i="3" s="1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V97" i="4" s="1"/>
  <c r="G170" i="3" s="1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T94" i="4" s="1"/>
  <c r="E167" i="3" s="1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V93" i="4" s="1"/>
  <c r="G166" i="3" s="1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T90" i="4" s="1"/>
  <c r="E163" i="3" s="1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V89" i="4" s="1"/>
  <c r="G162" i="3" s="1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T86" i="4" s="1"/>
  <c r="E159" i="3" s="1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T82" i="4" s="1"/>
  <c r="E155" i="3" s="1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T78" i="4" s="1"/>
  <c r="E151" i="3" s="1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W71" i="4" s="1"/>
  <c r="H144" i="3" s="1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Y68" i="4" s="1"/>
  <c r="J141" i="3" s="1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T54" i="4" s="1"/>
  <c r="E24" i="3" s="1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X52" i="4" s="1"/>
  <c r="I30" i="3" s="1"/>
  <c r="E52" i="4"/>
  <c r="D52" i="4"/>
  <c r="C52" i="4"/>
  <c r="U52" i="4" s="1"/>
  <c r="F30" i="3" s="1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V49" i="4" s="1"/>
  <c r="G27" i="3" s="1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Y46" i="4" s="1"/>
  <c r="J23" i="3" s="1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X44" i="4" s="1"/>
  <c r="I21" i="3" s="1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T42" i="4" s="1"/>
  <c r="E19" i="3" s="1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X40" i="4" s="1"/>
  <c r="I17" i="3" s="1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Y34" i="4" s="1"/>
  <c r="J2893" i="3" s="1"/>
  <c r="F34" i="4"/>
  <c r="E34" i="4"/>
  <c r="D34" i="4"/>
  <c r="C34" i="4"/>
  <c r="B34" i="4"/>
  <c r="T34" i="4" s="1"/>
  <c r="E2893" i="3" s="1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9" i="4" s="1"/>
  <c r="E2883" i="3" s="1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T21" i="4" s="1"/>
  <c r="E2866" i="3" s="1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W19" i="4" s="1"/>
  <c r="H2884" i="3" s="1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Y14" i="4" s="1"/>
  <c r="J2880" i="3" s="1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U12" i="4" s="1"/>
  <c r="F2878" i="3" s="1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Y10" i="4" s="1"/>
  <c r="J2874" i="3" s="1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V8" i="4" s="1"/>
  <c r="G2872" i="3" s="1"/>
  <c r="I8" i="4"/>
  <c r="H8" i="4"/>
  <c r="G8" i="4"/>
  <c r="F8" i="4"/>
  <c r="E8" i="4"/>
  <c r="D8" i="4"/>
  <c r="C8" i="4"/>
  <c r="U8" i="4" s="1"/>
  <c r="F2872" i="3" s="1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Y5" i="4" l="1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J3844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G3596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W1354" i="4"/>
  <c r="T1357" i="4"/>
  <c r="E213" i="3" s="1"/>
  <c r="Y1358" i="4"/>
  <c r="W1361" i="4"/>
  <c r="U1362" i="4"/>
  <c r="W1363" i="4"/>
  <c r="T1364" i="4"/>
  <c r="E220" i="3" s="1"/>
  <c r="V1364" i="4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Y1326" i="4"/>
  <c r="U1330" i="4"/>
  <c r="W1330" i="4"/>
  <c r="Y1330" i="4"/>
  <c r="U1334" i="4"/>
  <c r="W1334" i="4"/>
  <c r="Y1334" i="4"/>
  <c r="U1338" i="4"/>
  <c r="W1338" i="4"/>
  <c r="Y1338" i="4"/>
  <c r="Y1340" i="4"/>
  <c r="U1342" i="4"/>
  <c r="W1342" i="4"/>
  <c r="Y1344" i="4"/>
  <c r="U1346" i="4"/>
  <c r="W1346" i="4"/>
  <c r="X1348" i="4"/>
  <c r="U1349" i="4"/>
  <c r="W1349" i="4"/>
  <c r="T1352" i="4"/>
  <c r="E208" i="3" s="1"/>
  <c r="Y1353" i="4"/>
  <c r="X1356" i="4"/>
  <c r="U1357" i="4"/>
  <c r="W1357" i="4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T1355" i="4"/>
  <c r="E211" i="3" s="1"/>
  <c r="Y1356" i="4"/>
  <c r="X1359" i="4"/>
  <c r="Y1361" i="4"/>
  <c r="U1361" i="4"/>
  <c r="Y1363" i="4"/>
  <c r="V1365" i="4"/>
  <c r="W1366" i="4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Y1328" i="4"/>
  <c r="U1332" i="4"/>
  <c r="W1332" i="4"/>
  <c r="Y1332" i="4"/>
  <c r="U1336" i="4"/>
  <c r="W1336" i="4"/>
  <c r="Y1336" i="4"/>
  <c r="U1340" i="4"/>
  <c r="W1340" i="4"/>
  <c r="Y1342" i="4"/>
  <c r="U1344" i="4"/>
  <c r="W1344" i="4"/>
  <c r="Y1346" i="4"/>
  <c r="T1348" i="4"/>
  <c r="E204" i="3" s="1"/>
  <c r="Y1349" i="4"/>
  <c r="X1352" i="4"/>
  <c r="U1353" i="4"/>
  <c r="W1353" i="4"/>
  <c r="T1356" i="4"/>
  <c r="E212" i="3" s="1"/>
  <c r="Y1357" i="4"/>
  <c r="X1360" i="4"/>
  <c r="X1362" i="4"/>
  <c r="V1363" i="4"/>
  <c r="U1365" i="4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X1616" i="4"/>
  <c r="T1617" i="4"/>
  <c r="E476" i="3" s="1"/>
  <c r="X1618" i="4"/>
  <c r="W1619" i="4"/>
  <c r="T1620" i="4"/>
  <c r="E477" i="3" s="1"/>
  <c r="U1622" i="4"/>
  <c r="W1622" i="4"/>
  <c r="X1624" i="4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U1610" i="4"/>
  <c r="Y1611" i="4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T1970" i="4"/>
  <c r="E1392" i="3" s="1"/>
  <c r="X1971" i="4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U1980" i="4"/>
  <c r="T1983" i="4"/>
  <c r="E1405" i="3" s="1"/>
  <c r="Y1984" i="4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U2126" i="4"/>
  <c r="W2126" i="4"/>
  <c r="Y2128" i="4"/>
  <c r="U2130" i="4"/>
  <c r="W2130" i="4"/>
  <c r="Y2132" i="4"/>
  <c r="U2134" i="4"/>
  <c r="W2134" i="4"/>
  <c r="U2138" i="4"/>
  <c r="W2138" i="4"/>
  <c r="Y2138" i="4"/>
  <c r="U2142" i="4"/>
  <c r="W2142" i="4"/>
  <c r="Y2142" i="4"/>
  <c r="Y2144" i="4"/>
  <c r="U2146" i="4"/>
  <c r="W2146" i="4"/>
  <c r="W2148" i="4"/>
  <c r="Y2150" i="4"/>
  <c r="U2151" i="4"/>
  <c r="T2152" i="4"/>
  <c r="E739" i="3" s="1"/>
  <c r="W2158" i="4"/>
  <c r="W2162" i="4"/>
  <c r="U2164" i="4"/>
  <c r="V2167" i="4"/>
  <c r="V2169" i="4"/>
  <c r="U2172" i="4"/>
  <c r="Y2172" i="4"/>
  <c r="W2174" i="4"/>
  <c r="T2175" i="4"/>
  <c r="E762" i="3" s="1"/>
  <c r="W2177" i="4"/>
  <c r="T2178" i="4"/>
  <c r="E765" i="3" s="1"/>
  <c r="V2180" i="4"/>
  <c r="U2183" i="4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X2146" i="4"/>
  <c r="T2149" i="4"/>
  <c r="E736" i="3" s="1"/>
  <c r="V2154" i="4"/>
  <c r="X2154" i="4"/>
  <c r="V2157" i="4"/>
  <c r="V2161" i="4"/>
  <c r="V2164" i="4"/>
  <c r="W2167" i="4"/>
  <c r="W2169" i="4"/>
  <c r="T2170" i="4"/>
  <c r="E757" i="3" s="1"/>
  <c r="V2172" i="4"/>
  <c r="U2175" i="4"/>
  <c r="U2178" i="4"/>
  <c r="W2180" i="4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W2181" i="4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V2131" i="4"/>
  <c r="T2132" i="4"/>
  <c r="E1554" i="3" s="1"/>
  <c r="X2134" i="4"/>
  <c r="V2135" i="4"/>
  <c r="T2136" i="4"/>
  <c r="E1557" i="3" s="1"/>
  <c r="X2136" i="4"/>
  <c r="V2139" i="4"/>
  <c r="X2139" i="4"/>
  <c r="T2140" i="4"/>
  <c r="E727" i="3" s="1"/>
  <c r="V2143" i="4"/>
  <c r="X2143" i="4"/>
  <c r="T2144" i="4"/>
  <c r="E731" i="3" s="1"/>
  <c r="V2147" i="4"/>
  <c r="X2149" i="4"/>
  <c r="T2150" i="4"/>
  <c r="E737" i="3" s="1"/>
  <c r="U2152" i="4"/>
  <c r="V2156" i="4"/>
  <c r="V2160" i="4"/>
  <c r="U2163" i="4"/>
  <c r="V2166" i="4"/>
  <c r="T2168" i="4"/>
  <c r="E755" i="3" s="1"/>
  <c r="V2170" i="4"/>
  <c r="U2173" i="4"/>
  <c r="Y2173" i="4"/>
  <c r="W2175" i="4"/>
  <c r="T2176" i="4"/>
  <c r="E763" i="3" s="1"/>
  <c r="X2176" i="4"/>
  <c r="W2178" i="4"/>
  <c r="T2179" i="4"/>
  <c r="E766" i="3" s="1"/>
  <c r="V2181" i="4"/>
  <c r="U2184" i="4"/>
  <c r="W2184" i="4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Y2126" i="4"/>
  <c r="U2128" i="4"/>
  <c r="W2128" i="4"/>
  <c r="Y2130" i="4"/>
  <c r="U2132" i="4"/>
  <c r="W2132" i="4"/>
  <c r="Y2134" i="4"/>
  <c r="U2136" i="4"/>
  <c r="W2136" i="4"/>
  <c r="U2140" i="4"/>
  <c r="W2140" i="4"/>
  <c r="Y2140" i="4"/>
  <c r="U2144" i="4"/>
  <c r="W2144" i="4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V2159" i="4"/>
  <c r="W2163" i="4"/>
  <c r="U2165" i="4"/>
  <c r="V2168" i="4"/>
  <c r="U2171" i="4"/>
  <c r="Y2171" i="4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U2133" i="4"/>
  <c r="W2133" i="4"/>
  <c r="Y2135" i="4"/>
  <c r="U2137" i="4"/>
  <c r="W2137" i="4"/>
  <c r="Y2137" i="4"/>
  <c r="U2141" i="4"/>
  <c r="Y2141" i="4"/>
  <c r="U2145" i="4"/>
  <c r="W2145" i="4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Y2174" i="4"/>
  <c r="W2176" i="4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2267" i="3"/>
  <c r="J723" i="3"/>
  <c r="H2268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2319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657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660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3385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3387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3390" i="3"/>
  <c r="J1566" i="3"/>
  <c r="F3391" i="3"/>
  <c r="F1567" i="3"/>
  <c r="G3391" i="3"/>
  <c r="G1567" i="3"/>
  <c r="H3391" i="3"/>
  <c r="H1567" i="3"/>
  <c r="I3391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3395" i="3"/>
  <c r="H1571" i="3"/>
  <c r="J3395" i="3"/>
  <c r="J1571" i="3"/>
  <c r="F3396" i="3"/>
  <c r="F1572" i="3"/>
  <c r="I3396" i="3"/>
  <c r="I1572" i="3"/>
  <c r="G3396" i="3"/>
  <c r="G1572" i="3"/>
  <c r="H3396" i="3"/>
  <c r="H1572" i="3"/>
  <c r="J3396" i="3"/>
  <c r="J1572" i="3"/>
  <c r="F195" i="3"/>
  <c r="F1573" i="3"/>
  <c r="I195" i="3"/>
  <c r="I1573" i="3"/>
  <c r="G195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97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202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208" i="3"/>
  <c r="F1587" i="3"/>
  <c r="I208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210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211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213" i="3"/>
  <c r="H1592" i="3"/>
  <c r="G213" i="3"/>
  <c r="G1592" i="3"/>
  <c r="F214" i="3"/>
  <c r="F1593" i="3"/>
  <c r="I214" i="3"/>
  <c r="I1593" i="3"/>
  <c r="J214" i="3"/>
  <c r="J1593" i="3"/>
  <c r="H214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219" i="3"/>
  <c r="H1598" i="3"/>
  <c r="J219" i="3"/>
  <c r="J1598" i="3"/>
  <c r="G219" i="3"/>
  <c r="G1598" i="3"/>
  <c r="I219" i="3"/>
  <c r="I1598" i="3"/>
  <c r="F220" i="3"/>
  <c r="F1599" i="3"/>
  <c r="I220" i="3"/>
  <c r="I1599" i="3"/>
  <c r="G220" i="3"/>
  <c r="G1599" i="3"/>
  <c r="H220" i="3"/>
  <c r="H1599" i="3"/>
  <c r="J220" i="3"/>
  <c r="J1599" i="3"/>
  <c r="F221" i="3"/>
  <c r="F1600" i="3"/>
  <c r="H221" i="3"/>
  <c r="H1600" i="3"/>
  <c r="J221" i="3"/>
  <c r="J1600" i="3"/>
  <c r="G221" i="3"/>
  <c r="G1600" i="3"/>
  <c r="I221" i="3"/>
  <c r="I1600" i="3"/>
  <c r="H222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273" i="3"/>
  <c r="J1652" i="3"/>
  <c r="G273" i="3"/>
  <c r="G1652" i="3"/>
  <c r="I273" i="3"/>
  <c r="I1652" i="3"/>
  <c r="F273" i="3"/>
  <c r="F1652" i="3"/>
  <c r="H274" i="3"/>
  <c r="H1653" i="3"/>
  <c r="J274" i="3"/>
  <c r="J1653" i="3"/>
  <c r="G274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276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361" i="3"/>
  <c r="G1739" i="3"/>
  <c r="I361" i="3"/>
  <c r="I1739" i="3"/>
  <c r="J361" i="3"/>
  <c r="J1739" i="3"/>
  <c r="G362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464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465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468" i="3"/>
  <c r="J1846" i="3"/>
  <c r="H468" i="3"/>
  <c r="H1846" i="3"/>
  <c r="I468" i="3"/>
  <c r="I1846" i="3"/>
  <c r="F469" i="3"/>
  <c r="F1847" i="3"/>
  <c r="G469" i="3"/>
  <c r="G1847" i="3"/>
  <c r="J469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475" i="3"/>
  <c r="G1851" i="3"/>
  <c r="H475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477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481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1390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1393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1401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1404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1406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1546" i="3"/>
  <c r="J2359" i="3"/>
  <c r="G1546" i="3"/>
  <c r="G2359" i="3"/>
  <c r="H1546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1548" i="3"/>
  <c r="H2361" i="3"/>
  <c r="F1549" i="3"/>
  <c r="F2362" i="3"/>
  <c r="I1549" i="3"/>
  <c r="I2362" i="3"/>
  <c r="J1549" i="3"/>
  <c r="J2362" i="3"/>
  <c r="G1549" i="3"/>
  <c r="G2362" i="3"/>
  <c r="H1549" i="3"/>
  <c r="H2362" i="3"/>
  <c r="F1550" i="3"/>
  <c r="F2363" i="3"/>
  <c r="I1550" i="3"/>
  <c r="I2363" i="3"/>
  <c r="J1550" i="3"/>
  <c r="J2363" i="3"/>
  <c r="G1550" i="3"/>
  <c r="G2363" i="3"/>
  <c r="H1550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1552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1553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1556" i="3"/>
  <c r="I2369" i="3"/>
  <c r="J1556" i="3"/>
  <c r="J2369" i="3"/>
  <c r="H1556" i="3"/>
  <c r="H2369" i="3"/>
  <c r="F1339" i="3"/>
  <c r="F2370" i="3"/>
  <c r="G1339" i="3"/>
  <c r="G2370" i="3"/>
  <c r="J1339" i="3"/>
  <c r="J2370" i="3"/>
  <c r="H1339" i="3"/>
  <c r="H2370" i="3"/>
  <c r="I1339" i="3"/>
  <c r="I2370" i="3"/>
  <c r="F1557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1559" i="3"/>
  <c r="H2373" i="3"/>
  <c r="I1559" i="3"/>
  <c r="I2373" i="3"/>
  <c r="J1559" i="3"/>
  <c r="J2373" i="3"/>
  <c r="F1560" i="3"/>
  <c r="F2374" i="3"/>
  <c r="G1560" i="3"/>
  <c r="G2374" i="3"/>
  <c r="H1560" i="3"/>
  <c r="H2374" i="3"/>
  <c r="I1560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729" i="3"/>
  <c r="H2377" i="3"/>
  <c r="I729" i="3"/>
  <c r="I2377" i="3"/>
  <c r="J729" i="3"/>
  <c r="J2377" i="3"/>
  <c r="F730" i="3"/>
  <c r="F2378" i="3"/>
  <c r="G730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731" i="3"/>
  <c r="H2379" i="3"/>
  <c r="I731" i="3"/>
  <c r="I2379" i="3"/>
  <c r="F732" i="3"/>
  <c r="F2380" i="3"/>
  <c r="G732" i="3"/>
  <c r="G2380" i="3"/>
  <c r="J732" i="3"/>
  <c r="J2380" i="3"/>
  <c r="H732" i="3"/>
  <c r="H2380" i="3"/>
  <c r="I732" i="3"/>
  <c r="I2380" i="3"/>
  <c r="F733" i="3"/>
  <c r="F2381" i="3"/>
  <c r="G733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735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742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747" i="3"/>
  <c r="G2395" i="3"/>
  <c r="H747" i="3"/>
  <c r="H2395" i="3"/>
  <c r="F747" i="3"/>
  <c r="F2395" i="3"/>
  <c r="I747" i="3"/>
  <c r="I2395" i="3"/>
  <c r="J747" i="3"/>
  <c r="J2395" i="3"/>
  <c r="G748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750" i="3"/>
  <c r="F2398" i="3"/>
  <c r="G750" i="3"/>
  <c r="G2398" i="3"/>
  <c r="H750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754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756" i="3"/>
  <c r="G2404" i="3"/>
  <c r="H756" i="3"/>
  <c r="H2404" i="3"/>
  <c r="J756" i="3"/>
  <c r="J2404" i="3"/>
  <c r="I756" i="3"/>
  <c r="I2404" i="3"/>
  <c r="F757" i="3"/>
  <c r="F2405" i="3"/>
  <c r="G757" i="3"/>
  <c r="G2405" i="3"/>
  <c r="H757" i="3"/>
  <c r="H2405" i="3"/>
  <c r="J757" i="3"/>
  <c r="J2405" i="3"/>
  <c r="I757" i="3"/>
  <c r="I2405" i="3"/>
  <c r="F758" i="3"/>
  <c r="F2406" i="3"/>
  <c r="G758" i="3"/>
  <c r="G2406" i="3"/>
  <c r="H758" i="3"/>
  <c r="H2406" i="3"/>
  <c r="J758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761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763" i="3"/>
  <c r="H2411" i="3"/>
  <c r="I763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767" i="3"/>
  <c r="H2415" i="3"/>
  <c r="J767" i="3"/>
  <c r="J2415" i="3"/>
  <c r="I767" i="3"/>
  <c r="I2415" i="3"/>
  <c r="F768" i="3"/>
  <c r="F2416" i="3"/>
  <c r="G768" i="3"/>
  <c r="G2416" i="3"/>
  <c r="H768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770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771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496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303" i="3"/>
  <c r="F3180" i="3"/>
  <c r="H3303" i="3"/>
  <c r="H3180" i="3"/>
  <c r="I3303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305" i="3"/>
  <c r="F3182" i="3"/>
  <c r="H3305" i="3"/>
  <c r="H3182" i="3"/>
  <c r="I3305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037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092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<sst xmlns="http://schemas.openxmlformats.org/spreadsheetml/2006/main" count="11627" uniqueCount="3762">
  <si>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</si>
  <si>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</si>
  <si>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</si>
  <si>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</si>
  <si>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</si>
  <si>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</si>
  <si>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</si>
  <si>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</si>
  <si>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</si>
  <si>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</si>
  <si>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</si>
  <si>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</si>
  <si>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</si>
  <si>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</si>
  <si>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</si>
  <si>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</si>
  <si>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</si>
  <si>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</si>
  <si>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</si>
  <si>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</si>
  <si>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</si>
  <si>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</si>
  <si>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</si>
  <si>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</si>
  <si>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</si>
  <si>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</si>
  <si>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</si>
  <si>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</si>
  <si>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</si>
  <si>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</si>
  <si>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</si>
  <si>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</si>
  <si>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</si>
  <si>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</si>
  <si>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</si>
  <si>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</si>
  <si>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</si>
  <si>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</si>
  <si>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</si>
  <si>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</si>
  <si>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</si>
  <si>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</si>
  <si>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</si>
  <si>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</si>
  <si>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</si>
  <si>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</si>
  <si>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</si>
  <si>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</si>
  <si>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</si>
  <si>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</si>
  <si>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</si>
  <si>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</si>
  <si>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</si>
  <si>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</si>
  <si>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</si>
  <si>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</si>
  <si>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</si>
  <si>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</si>
  <si>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</si>
  <si>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</si>
  <si>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</si>
  <si>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</si>
  <si>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</si>
  <si>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</si>
  <si>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</si>
  <si>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</si>
  <si>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</si>
  <si>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</si>
  <si>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</si>
  <si>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</si>
  <si>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</si>
  <si>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</si>
  <si>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</si>
  <si>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</si>
  <si>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</si>
  <si>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</si>
  <si>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</si>
  <si>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</si>
  <si>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</si>
  <si>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</si>
  <si>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</si>
  <si>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</si>
  <si>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</si>
  <si>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</si>
  <si>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</si>
  <si>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</si>
  <si>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</si>
  <si>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</si>
  <si>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</si>
  <si>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</si>
  <si>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</si>
  <si>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</si>
  <si>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</si>
  <si>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</si>
  <si>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</si>
  <si>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</si>
  <si>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</si>
  <si>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</si>
  <si>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</si>
  <si>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</si>
  <si>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</si>
  <si>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</si>
  <si>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</si>
  <si>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</si>
  <si>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</si>
  <si>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</si>
  <si>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</si>
  <si>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</si>
  <si>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</si>
  <si>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</si>
  <si>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</si>
  <si>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</si>
  <si>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</si>
  <si>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</si>
  <si>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</si>
  <si>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</si>
  <si>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</si>
  <si>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</si>
  <si>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</si>
  <si>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</si>
  <si>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</si>
  <si>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</si>
  <si>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</si>
  <si>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</si>
  <si>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</si>
  <si>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</si>
  <si>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</si>
  <si>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</si>
  <si>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</si>
  <si>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</si>
  <si>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</si>
  <si>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</si>
  <si>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</si>
  <si>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</si>
  <si>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</si>
  <si>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</si>
  <si>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</si>
  <si>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</si>
  <si>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</si>
  <si>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</si>
  <si>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</si>
  <si>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</si>
  <si>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</si>
  <si>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</si>
  <si>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</si>
  <si>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</si>
  <si>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</si>
  <si>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</si>
  <si>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</si>
  <si>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</si>
  <si>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</si>
  <si>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</si>
  <si>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</si>
  <si>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</si>
  <si>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</si>
  <si>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</si>
  <si>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</si>
  <si>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</si>
  <si>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</si>
  <si>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</si>
  <si>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</si>
  <si>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</si>
  <si>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</si>
  <si>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</si>
  <si>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</si>
  <si>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</si>
  <si>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</si>
  <si>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</si>
  <si>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</si>
  <si>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</si>
  <si>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</si>
  <si>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</si>
  <si>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</si>
  <si>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</si>
  <si>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</si>
  <si>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</si>
  <si>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</si>
  <si>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</si>
  <si>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</si>
  <si>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</si>
  <si>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</si>
  <si>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</si>
  <si>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</si>
  <si>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</si>
  <si>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</si>
  <si>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</si>
  <si>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</si>
  <si>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</si>
  <si>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</si>
  <si>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</si>
  <si>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</si>
  <si>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</si>
  <si>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</si>
  <si>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</si>
  <si>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</si>
  <si>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</si>
  <si>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</si>
  <si>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</si>
  <si>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</si>
  <si>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</si>
  <si>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</si>
  <si>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</si>
  <si>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</si>
  <si>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</si>
  <si>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</si>
  <si>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</si>
  <si>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</si>
  <si>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</si>
  <si>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</si>
  <si>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</si>
  <si>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</si>
  <si>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</si>
  <si>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</si>
  <si>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</si>
  <si>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</si>
  <si>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</si>
  <si>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</si>
  <si>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</si>
  <si>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</si>
  <si>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</si>
  <si>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</si>
  <si>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</si>
  <si>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</si>
  <si>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</si>
  <si>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</si>
  <si>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</si>
  <si>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</si>
  <si>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</si>
  <si>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</si>
  <si>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</si>
  <si>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</si>
  <si>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</si>
  <si>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</si>
  <si>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</si>
  <si>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</si>
  <si>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</si>
  <si>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</si>
  <si>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</si>
  <si>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</si>
  <si>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</si>
  <si>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</si>
  <si>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</si>
  <si>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</si>
  <si>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</si>
  <si>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</si>
  <si>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</si>
  <si>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</si>
  <si>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</si>
  <si>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</si>
  <si>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</si>
  <si>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</si>
  <si>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</si>
  <si>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</si>
  <si>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</si>
  <si>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</si>
  <si>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</si>
  <si>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</si>
  <si>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</si>
  <si>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</si>
  <si>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</si>
  <si>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</si>
  <si>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</si>
  <si>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</si>
  <si>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</si>
  <si>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</si>
  <si>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</si>
  <si>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</si>
  <si>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</si>
  <si>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</si>
  <si>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</si>
  <si>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</si>
  <si>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</si>
  <si>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</si>
  <si>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</si>
  <si>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</si>
  <si>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</si>
  <si>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</si>
  <si>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</si>
  <si>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</si>
  <si>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</si>
  <si>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</si>
  <si>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</si>
  <si>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</si>
  <si>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</si>
  <si>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</si>
  <si>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</si>
  <si>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</si>
  <si>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</si>
  <si>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</si>
  <si>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</si>
  <si>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</si>
  <si>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</si>
  <si>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</si>
  <si>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</si>
  <si>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</si>
  <si>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</si>
  <si>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</si>
  <si>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</si>
  <si>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</si>
  <si>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</si>
  <si>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</si>
  <si>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</si>
  <si>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</si>
  <si>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</si>
  <si>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</si>
  <si>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</si>
  <si>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</si>
  <si>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</si>
  <si>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</si>
  <si>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</si>
  <si>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</si>
  <si>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</si>
  <si>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</si>
  <si>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</si>
  <si>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</si>
  <si>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</si>
  <si>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</si>
  <si>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</si>
  <si>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</si>
  <si>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</si>
  <si>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</si>
  <si>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</si>
  <si>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</si>
  <si>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</si>
  <si>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</si>
  <si>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</si>
  <si>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</si>
  <si>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</si>
  <si>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</si>
  <si>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</si>
  <si>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</si>
  <si>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</si>
  <si>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</si>
  <si>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</si>
  <si>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</si>
  <si>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</si>
  <si>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</si>
  <si>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</si>
  <si>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</si>
  <si>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</si>
  <si>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</si>
  <si>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</si>
  <si>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</si>
  <si>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</si>
  <si>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</si>
  <si>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</si>
  <si>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</si>
  <si>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</si>
  <si>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</si>
  <si>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</si>
  <si>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</si>
  <si>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</si>
  <si>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</si>
  <si>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</si>
  <si>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</si>
  <si>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</si>
  <si>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</si>
  <si>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</si>
  <si>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</si>
  <si>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</si>
  <si>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</si>
  <si>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</si>
  <si>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</si>
  <si>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</si>
  <si>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</si>
  <si>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</si>
  <si>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</si>
  <si>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</si>
  <si>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</si>
  <si>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</si>
  <si>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</si>
  <si>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</si>
  <si>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</si>
  <si>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</si>
  <si>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</si>
  <si>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</si>
  <si>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</si>
  <si>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</si>
  <si>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</si>
  <si>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</si>
  <si>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</si>
  <si>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</si>
  <si>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</si>
  <si>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</si>
  <si>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</si>
  <si>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</si>
  <si>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</si>
  <si>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</si>
  <si>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</si>
  <si>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</si>
  <si>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</si>
  <si>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</si>
  <si>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</si>
  <si>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</si>
  <si>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</si>
  <si>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</si>
  <si>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</si>
  <si>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</si>
  <si>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</si>
  <si>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</si>
  <si>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</si>
  <si>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</si>
  <si>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</si>
  <si>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</si>
  <si>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</si>
  <si>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</si>
  <si>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</si>
  <si>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</si>
  <si>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</si>
  <si>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</si>
  <si>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</si>
  <si>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</si>
  <si>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</si>
  <si>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</si>
  <si>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</si>
  <si>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</si>
  <si>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</si>
  <si>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</si>
  <si>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</si>
  <si>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</si>
  <si>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</si>
  <si>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</si>
  <si>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</si>
  <si>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</si>
  <si>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</si>
  <si>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</si>
  <si>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</si>
  <si>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</si>
  <si>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</si>
  <si>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</si>
  <si>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</si>
  <si>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</si>
  <si>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</si>
  <si>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</si>
  <si>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</si>
  <si>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</si>
  <si>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</si>
  <si>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</si>
  <si>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</si>
  <si>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</si>
  <si>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</si>
  <si>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</si>
  <si>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</si>
  <si>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</si>
  <si>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</si>
  <si>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</si>
  <si>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</si>
  <si>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</si>
  <si>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</si>
  <si>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</si>
  <si>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</si>
  <si>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</si>
  <si>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</si>
  <si>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</si>
  <si>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</si>
  <si>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</si>
  <si>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</si>
  <si>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</si>
  <si>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</si>
  <si>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</si>
  <si>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</si>
  <si>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</si>
  <si>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</si>
  <si>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</si>
  <si>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</si>
  <si>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</si>
  <si>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</si>
  <si>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</si>
  <si>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</si>
  <si>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</si>
  <si>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</si>
  <si>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</si>
  <si>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</si>
  <si>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</si>
  <si>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</si>
  <si>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</si>
  <si>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</si>
  <si>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</si>
  <si>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</si>
  <si>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</si>
  <si>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</si>
  <si>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</si>
  <si>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</si>
  <si>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</si>
  <si>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</si>
  <si>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</si>
  <si>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</si>
  <si>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</si>
  <si>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</si>
  <si>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</si>
  <si>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</si>
  <si>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</si>
  <si>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</si>
  <si>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</si>
  <si>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</si>
  <si>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</si>
  <si>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</si>
  <si>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</si>
  <si>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</si>
  <si>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</si>
  <si>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</si>
  <si>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</si>
  <si>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</si>
  <si>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</si>
  <si>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</si>
  <si>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</si>
  <si>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</si>
  <si>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</si>
  <si>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</si>
  <si>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</si>
  <si>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</si>
  <si>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</si>
  <si>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</si>
  <si>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</si>
  <si>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</si>
  <si>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</si>
  <si>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</si>
  <si>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</si>
  <si>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</si>
  <si>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</si>
  <si>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</si>
  <si>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</si>
  <si>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</si>
  <si>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</si>
  <si>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</si>
  <si>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</si>
  <si>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</si>
  <si>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</si>
  <si>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</si>
  <si>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</si>
  <si>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</si>
  <si>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</si>
  <si>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</si>
  <si>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</si>
  <si>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</si>
  <si>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</si>
  <si>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</si>
  <si>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</si>
  <si>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</si>
  <si>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</si>
  <si>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</si>
  <si>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</si>
  <si>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</si>
  <si>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</si>
  <si>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</si>
  <si>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</si>
  <si>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</si>
  <si>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</si>
  <si>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</si>
  <si>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</si>
  <si>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</si>
  <si>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</si>
  <si>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</si>
  <si>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</si>
  <si>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</si>
  <si>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</si>
  <si>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</si>
  <si>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</si>
  <si>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</si>
  <si>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</si>
  <si>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</si>
  <si>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</si>
  <si>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</si>
  <si>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</si>
  <si>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</si>
  <si>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</si>
  <si>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</si>
  <si>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</si>
  <si>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</si>
  <si>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</si>
  <si>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</si>
  <si>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</si>
  <si>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</si>
  <si>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</si>
  <si>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</si>
  <si>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</si>
  <si>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</si>
  <si>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</si>
  <si>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</si>
  <si>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</si>
  <si>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</si>
  <si>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</si>
  <si>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</si>
  <si>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</si>
  <si>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</si>
  <si>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</si>
  <si>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</si>
  <si>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</si>
  <si>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</si>
  <si>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</si>
  <si>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</si>
  <si>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</si>
  <si>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</si>
  <si>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</si>
  <si>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</si>
  <si>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</si>
  <si>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</si>
  <si>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</si>
  <si>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</si>
  <si>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</si>
  <si>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</si>
  <si>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</si>
  <si>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</si>
  <si>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</si>
  <si>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</si>
  <si>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</si>
  <si>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</si>
  <si>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</si>
  <si>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</si>
  <si>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</si>
  <si>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</si>
  <si>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</si>
  <si>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</si>
  <si>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</si>
  <si>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</si>
  <si>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</si>
  <si>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</si>
  <si>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</si>
  <si>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</si>
  <si>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</si>
  <si>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</si>
  <si>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</si>
  <si>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</si>
  <si>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</si>
  <si>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</si>
  <si>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</si>
  <si>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</si>
  <si>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</si>
  <si>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</si>
  <si>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</si>
  <si>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</si>
  <si>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</si>
  <si>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</si>
  <si>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</si>
  <si>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</si>
  <si>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</si>
  <si>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</si>
  <si>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</si>
  <si>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</si>
  <si>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</si>
  <si>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</si>
  <si>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</si>
  <si>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</si>
  <si>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</si>
  <si>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</si>
  <si>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</si>
  <si>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</si>
  <si>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</si>
  <si>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</si>
  <si>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</si>
  <si>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</si>
  <si>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</si>
  <si>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</si>
  <si>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</si>
  <si>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</si>
  <si>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</si>
  <si>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</si>
  <si>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</si>
  <si>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</si>
  <si>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</si>
  <si>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</si>
  <si>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</si>
  <si>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</si>
  <si>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</si>
  <si>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</si>
  <si>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</si>
  <si>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</si>
  <si>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</si>
  <si>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</si>
  <si>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</si>
  <si>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</si>
  <si>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</si>
  <si>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</si>
  <si>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</si>
  <si>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</si>
  <si>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</si>
  <si>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</si>
  <si>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</si>
  <si>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</si>
  <si>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</si>
  <si>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</si>
  <si>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</si>
  <si>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</si>
  <si>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</si>
  <si>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</si>
  <si>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</si>
  <si>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</si>
  <si>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</si>
  <si>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</si>
  <si>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</si>
  <si>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</si>
  <si>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</si>
  <si>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</si>
  <si>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</si>
  <si>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</si>
  <si>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</si>
  <si>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</si>
  <si>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</si>
  <si>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</si>
  <si>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</si>
  <si>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</si>
  <si>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</si>
  <si>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</si>
  <si>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</si>
  <si>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</si>
  <si>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</si>
  <si>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</si>
  <si>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</si>
  <si>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</si>
  <si>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</si>
  <si>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</si>
  <si>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</si>
  <si>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</si>
  <si>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</si>
  <si>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</si>
  <si>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</si>
  <si>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</si>
  <si>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</si>
  <si>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</si>
  <si>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</si>
  <si>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</si>
  <si>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</si>
  <si>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</si>
  <si>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</si>
  <si>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</si>
  <si>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</si>
  <si>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</si>
  <si>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</si>
  <si>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</si>
  <si>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</si>
  <si>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</si>
  <si>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</si>
  <si>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</si>
  <si>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</si>
  <si>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</si>
  <si>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</si>
  <si>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</si>
  <si>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</si>
  <si>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</si>
  <si>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</si>
  <si>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</si>
  <si>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</si>
  <si>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</si>
  <si>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</si>
  <si>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</si>
  <si>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</si>
  <si>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</si>
  <si>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</si>
  <si>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</si>
  <si>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</si>
  <si>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</si>
  <si>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</si>
  <si>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</si>
  <si>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</si>
  <si>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</si>
  <si>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</si>
  <si>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</si>
  <si>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</si>
  <si>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</si>
  <si>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</si>
  <si>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</si>
  <si>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</si>
  <si>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</si>
  <si>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</si>
  <si>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</si>
  <si>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</si>
  <si>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</si>
  <si>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</si>
  <si>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</si>
  <si>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</si>
  <si>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</si>
  <si>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</si>
  <si>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</si>
  <si>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</si>
  <si>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</si>
  <si>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</si>
  <si>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</si>
  <si>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</si>
  <si>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</si>
  <si>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</si>
  <si>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</si>
  <si>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</si>
  <si>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</si>
  <si>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</si>
  <si>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</si>
  <si>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</si>
  <si>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</si>
  <si>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</si>
  <si>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</si>
  <si>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</si>
  <si>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</si>
  <si>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</si>
  <si>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</si>
  <si>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</si>
  <si>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</si>
  <si>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</si>
  <si>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</si>
  <si>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</si>
  <si>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</si>
  <si>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</si>
  <si>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</si>
  <si>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</si>
  <si>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</si>
  <si>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</si>
  <si>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</si>
  <si>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</si>
  <si>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</si>
  <si>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</si>
  <si>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</si>
  <si>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</si>
  <si>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</si>
  <si>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</si>
  <si>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</si>
  <si>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</si>
  <si>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</si>
  <si>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</si>
  <si>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</si>
  <si>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</si>
  <si>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</si>
  <si>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</si>
  <si>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</si>
  <si>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</si>
  <si>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</si>
  <si>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</si>
  <si>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</si>
  <si>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</si>
  <si>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</si>
  <si>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</si>
  <si>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</si>
  <si>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</si>
  <si>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</si>
  <si>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</si>
  <si>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</si>
  <si>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</si>
  <si>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</si>
  <si>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</si>
  <si>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</si>
  <si>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</si>
  <si>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</si>
  <si>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</si>
  <si>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</si>
  <si>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</si>
  <si>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</si>
  <si>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</si>
  <si>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</si>
  <si>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</si>
  <si>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</si>
  <si>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</si>
  <si>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</si>
  <si>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</si>
  <si>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</si>
  <si>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</si>
  <si>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</si>
  <si>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</si>
  <si>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</si>
  <si>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</si>
  <si>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</si>
  <si>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</si>
  <si>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</si>
  <si>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</si>
  <si>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</si>
  <si>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</si>
  <si>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</si>
  <si>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</si>
  <si>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</si>
  <si>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</si>
  <si>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</si>
  <si>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</si>
  <si>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</si>
  <si>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</si>
  <si>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</si>
  <si>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</si>
  <si>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</si>
  <si>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</si>
  <si>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</si>
  <si>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</si>
  <si>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</si>
  <si>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</si>
  <si>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</si>
  <si>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</si>
  <si>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</si>
  <si>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</si>
  <si>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</si>
  <si>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</si>
  <si>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</si>
  <si>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</si>
  <si>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</si>
  <si>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</si>
  <si>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</si>
  <si>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</si>
  <si>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</si>
  <si>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</si>
  <si>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</si>
  <si>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</si>
  <si>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</si>
  <si>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</si>
  <si>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</si>
  <si>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</si>
  <si>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</si>
  <si>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</si>
  <si>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</si>
  <si>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</si>
  <si>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</si>
  <si>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</si>
  <si>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</si>
  <si>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</si>
  <si>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</si>
  <si>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</si>
  <si>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</si>
  <si>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</si>
  <si>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</si>
  <si>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</si>
  <si>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</si>
  <si>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</si>
  <si>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</si>
  <si>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</si>
  <si>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</si>
  <si>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</si>
  <si>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</si>
  <si>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</si>
  <si>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</si>
  <si>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</si>
  <si>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</si>
  <si>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</si>
  <si>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</si>
  <si>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</si>
  <si>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</si>
  <si>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</si>
  <si>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</si>
  <si>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</si>
  <si>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</si>
  <si>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</si>
  <si>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</si>
  <si>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</si>
  <si>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</si>
  <si>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</si>
  <si>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</si>
  <si>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</si>
  <si>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</si>
  <si>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</si>
  <si>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</si>
  <si>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</si>
  <si>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</si>
  <si>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</si>
  <si>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</si>
  <si>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</si>
  <si>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</si>
  <si>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</si>
  <si>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</si>
  <si>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</si>
  <si>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</si>
  <si>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</si>
  <si>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</si>
  <si>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</si>
  <si>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</si>
  <si>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</si>
  <si>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</si>
  <si>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</si>
  <si>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</si>
  <si>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</si>
  <si>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</si>
  <si>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</si>
  <si>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</si>
  <si>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</si>
  <si>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</si>
  <si>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</si>
  <si>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</si>
  <si>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</si>
  <si>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</si>
  <si>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</si>
  <si>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</si>
  <si>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</si>
  <si>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</si>
  <si>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</si>
  <si>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</si>
  <si>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</si>
  <si>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</si>
  <si>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</si>
  <si>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</si>
  <si>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</si>
  <si>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</si>
  <si>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</si>
  <si>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</si>
  <si>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</si>
  <si>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</si>
  <si>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</si>
  <si>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</si>
  <si>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</si>
  <si>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</si>
  <si>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</si>
  <si>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</si>
  <si>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</si>
  <si>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</si>
  <si>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</si>
  <si>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</si>
  <si>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</si>
  <si>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</si>
  <si>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</si>
  <si>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</si>
  <si>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</si>
  <si>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</si>
  <si>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</si>
  <si>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</si>
  <si>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</si>
  <si>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</si>
  <si>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</si>
  <si>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</si>
  <si>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</si>
  <si>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</si>
  <si>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</si>
  <si>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</si>
  <si>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</si>
  <si>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</si>
  <si>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</si>
  <si>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</si>
  <si>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</si>
  <si>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</si>
  <si>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</si>
  <si>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</si>
  <si>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</si>
  <si>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</si>
  <si>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</si>
  <si>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</si>
  <si>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</si>
  <si>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</si>
  <si>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</si>
  <si>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</si>
  <si>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</si>
  <si>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</si>
  <si>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</si>
  <si>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</si>
  <si>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</si>
  <si>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</si>
  <si>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</si>
  <si>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</si>
  <si>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</si>
  <si>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</si>
  <si>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</si>
  <si>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</si>
  <si>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</si>
  <si>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</si>
  <si>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</si>
  <si>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</si>
  <si>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</si>
  <si>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</si>
  <si>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</si>
  <si>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</si>
  <si>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</si>
  <si>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</si>
  <si>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</si>
  <si>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</si>
  <si>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</si>
  <si>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</si>
  <si>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</si>
  <si>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</si>
  <si>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</si>
  <si>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</si>
  <si>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</si>
  <si>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</si>
  <si>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</si>
  <si>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</si>
  <si>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</si>
  <si>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</si>
  <si>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</si>
  <si>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</si>
  <si>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</si>
  <si>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</si>
  <si>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</si>
  <si>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</si>
  <si>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</si>
  <si>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</si>
  <si>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</si>
  <si>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</si>
  <si>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</si>
  <si>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</si>
  <si>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</si>
  <si>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</si>
  <si>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</si>
  <si>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</si>
  <si>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</si>
  <si>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</si>
  <si>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</si>
  <si>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</si>
  <si>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</si>
  <si>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</si>
  <si>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</si>
  <si>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</si>
  <si>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</si>
  <si>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</si>
  <si>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</si>
  <si>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</si>
  <si>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</si>
  <si>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</si>
  <si>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</si>
  <si>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</si>
  <si>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</si>
  <si>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</si>
  <si>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</si>
  <si>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</si>
  <si>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</si>
  <si>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</si>
  <si>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</si>
  <si>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</si>
  <si>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</si>
  <si>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</si>
  <si>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</si>
  <si>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</si>
  <si>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</si>
  <si>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</si>
  <si>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</si>
  <si>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</si>
  <si>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</si>
  <si>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</si>
  <si>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</si>
  <si>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</si>
  <si>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</si>
  <si>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</si>
  <si>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</si>
  <si>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</si>
  <si>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</si>
  <si>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</si>
  <si>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</si>
  <si>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</si>
  <si>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</si>
  <si>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</si>
  <si>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</si>
  <si>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</si>
  <si>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</si>
  <si>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</si>
  <si>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</si>
  <si>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</si>
  <si>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</si>
  <si>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</si>
  <si>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</si>
  <si>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</si>
  <si>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</si>
  <si>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</si>
  <si>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</si>
  <si>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</si>
  <si>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</si>
  <si>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</si>
  <si>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</si>
  <si>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</si>
  <si>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</si>
  <si>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</si>
  <si>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</si>
  <si>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</si>
  <si>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</si>
  <si>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</si>
  <si>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</si>
  <si>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</si>
  <si>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</si>
  <si>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</si>
  <si>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</si>
  <si>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</si>
  <si>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</si>
  <si>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</si>
  <si>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</si>
  <si>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</si>
  <si>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</si>
  <si>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</si>
  <si>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</si>
  <si>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</si>
  <si>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</si>
  <si>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</si>
  <si>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</si>
  <si>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</si>
  <si>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</si>
  <si>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</si>
  <si>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</si>
  <si>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</si>
  <si>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</si>
  <si>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</si>
  <si>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</si>
  <si>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</si>
  <si>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</si>
  <si>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</si>
  <si>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</si>
  <si>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</si>
  <si>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</si>
  <si>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</si>
  <si>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</si>
  <si>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</si>
  <si>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</si>
  <si>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</si>
  <si>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</si>
  <si>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</si>
  <si>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</si>
  <si>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</si>
  <si>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</si>
  <si>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</si>
  <si>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</si>
  <si>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</si>
  <si>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</si>
  <si>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</si>
  <si>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</si>
  <si>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</si>
  <si>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</si>
  <si>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</si>
  <si>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</si>
  <si>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</si>
  <si>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</si>
  <si>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</si>
  <si>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</si>
  <si>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</si>
  <si>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</si>
  <si>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</si>
  <si>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</si>
  <si>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</si>
  <si>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</si>
  <si>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</si>
  <si>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</si>
  <si>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</si>
  <si>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</si>
  <si>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</si>
  <si>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</si>
  <si>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</si>
  <si>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</si>
  <si>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</si>
  <si>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</si>
  <si>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</si>
  <si>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</si>
  <si>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</si>
  <si>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</si>
  <si>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</si>
  <si>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</si>
  <si>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</si>
  <si>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</si>
  <si>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</si>
  <si>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</si>
  <si>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</si>
  <si>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</si>
  <si>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</si>
  <si>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</si>
  <si>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</si>
  <si>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</si>
  <si>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</si>
  <si>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</si>
  <si>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</si>
  <si>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</si>
  <si>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</si>
  <si>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</si>
  <si>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</si>
  <si>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</si>
  <si>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</si>
  <si>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</si>
  <si>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</si>
  <si>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</si>
  <si>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</si>
  <si>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</si>
  <si>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</si>
  <si>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</si>
  <si>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</si>
  <si>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</si>
  <si>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</si>
  <si>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</si>
  <si>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</si>
  <si>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</si>
  <si>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</si>
  <si>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</si>
  <si>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</si>
  <si>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</si>
  <si>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</si>
  <si>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</si>
  <si>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</si>
  <si>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</si>
  <si>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</si>
  <si>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</si>
  <si>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</si>
  <si>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</si>
  <si>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</si>
  <si>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</si>
  <si>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</si>
  <si>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</si>
  <si>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</si>
  <si>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</si>
  <si>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</si>
  <si>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</si>
  <si>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</si>
  <si>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</si>
  <si>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</si>
  <si>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</si>
  <si>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</si>
  <si>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</si>
  <si>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</si>
  <si>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</si>
  <si>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</si>
  <si>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</si>
  <si>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</si>
  <si>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</si>
  <si>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</si>
  <si>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</si>
  <si>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</si>
  <si>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</si>
  <si>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</si>
  <si>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</si>
  <si>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</si>
  <si>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</si>
  <si>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</si>
  <si>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</si>
  <si>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</si>
  <si>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</si>
  <si>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</si>
  <si>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</si>
  <si>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</si>
  <si>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</si>
  <si>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</si>
  <si>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</si>
  <si>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</si>
  <si>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</si>
  <si>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</si>
  <si>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</si>
  <si>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</si>
  <si>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</si>
  <si>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</si>
  <si>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</si>
  <si>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</si>
  <si>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</si>
  <si>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</si>
  <si>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</si>
  <si>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</si>
  <si>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</si>
  <si>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</si>
  <si>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</si>
  <si>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</si>
  <si>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</si>
  <si>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</si>
  <si>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</si>
  <si>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</si>
  <si>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</si>
  <si>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</si>
  <si>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</si>
  <si>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</si>
  <si>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</si>
  <si>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</si>
  <si>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</si>
  <si>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</si>
  <si>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</si>
  <si>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</si>
  <si>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</si>
  <si>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</si>
  <si>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</si>
  <si>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</si>
  <si>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</si>
  <si>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</si>
  <si>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</si>
  <si>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</si>
  <si>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</si>
  <si>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</si>
  <si>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</si>
  <si>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</si>
  <si>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</si>
  <si>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</si>
  <si>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</si>
  <si>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</si>
  <si>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</si>
  <si>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</si>
  <si>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</si>
  <si>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</si>
  <si>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</si>
  <si>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</si>
  <si>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</si>
  <si>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</si>
  <si>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</si>
  <si>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</si>
  <si>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</si>
  <si>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</si>
  <si>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</si>
  <si>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</si>
  <si>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</si>
  <si>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</si>
  <si>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</si>
  <si>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</si>
  <si>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</si>
  <si>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</si>
  <si>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</si>
  <si>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</si>
  <si>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</si>
  <si>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</si>
  <si>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</si>
  <si>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</si>
  <si>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</si>
  <si>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</si>
  <si>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</si>
  <si>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</si>
  <si>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</si>
  <si>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</si>
  <si>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</si>
  <si>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</si>
  <si>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</si>
  <si>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</si>
  <si>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</si>
  <si>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</si>
  <si>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</si>
  <si>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</si>
  <si>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</si>
  <si>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</si>
  <si>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</si>
  <si>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</si>
  <si>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</si>
  <si>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</si>
  <si>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</si>
  <si>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</si>
  <si>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</si>
  <si>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</si>
  <si>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</si>
  <si>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</si>
  <si>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</si>
  <si>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</si>
  <si>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</si>
  <si>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</si>
  <si>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</si>
  <si>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</si>
  <si>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</si>
  <si>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</si>
  <si>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</si>
  <si>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</si>
  <si>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</si>
  <si>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</si>
  <si>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</si>
  <si>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</si>
  <si>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</si>
  <si>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</si>
  <si>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</si>
  <si>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</si>
  <si>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</si>
  <si>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</si>
  <si>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</si>
  <si>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</si>
  <si>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</si>
  <si>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</si>
  <si>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</si>
  <si>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</si>
  <si>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</si>
  <si>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</si>
  <si>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</si>
  <si>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</si>
  <si>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</si>
  <si>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</si>
  <si>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</si>
  <si>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</si>
  <si>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</si>
  <si>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</si>
  <si>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</si>
  <si>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</si>
  <si>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</si>
  <si>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</si>
  <si>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</si>
  <si>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</si>
  <si>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</si>
  <si>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</si>
  <si>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</si>
  <si>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</si>
  <si>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</si>
  <si>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</si>
  <si>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</si>
  <si>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</si>
  <si>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</si>
  <si>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</si>
  <si>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</si>
  <si>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</si>
  <si>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</si>
  <si>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</si>
  <si>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</si>
  <si>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</si>
  <si>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</si>
  <si>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</si>
  <si>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</si>
  <si>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</si>
  <si>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</si>
  <si>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</si>
  <si>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</si>
  <si>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</si>
  <si>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</si>
  <si>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</si>
  <si>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</si>
  <si>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</si>
  <si>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</si>
  <si>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</si>
  <si>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</si>
  <si>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</si>
  <si>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</si>
  <si>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</si>
  <si>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</si>
  <si>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</si>
  <si>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</si>
  <si>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</si>
  <si>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</si>
  <si>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</si>
  <si>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</si>
  <si>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</si>
  <si>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</si>
  <si>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</si>
  <si>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</si>
  <si>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</si>
  <si>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</si>
  <si>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</si>
  <si>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</si>
  <si>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</si>
  <si>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</si>
  <si>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</si>
  <si>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</si>
  <si>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</si>
  <si>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</si>
  <si>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</si>
  <si>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</si>
  <si>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</si>
  <si>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</si>
  <si>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</si>
  <si>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</si>
  <si>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</si>
  <si>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</si>
  <si>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</si>
  <si>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</si>
  <si>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</si>
  <si>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</si>
  <si>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</si>
  <si>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</si>
  <si>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</si>
  <si>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</si>
  <si>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</si>
  <si>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</si>
  <si>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</si>
  <si>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</si>
  <si>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</si>
  <si>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</si>
  <si>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</si>
  <si>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</si>
  <si>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</si>
  <si>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</si>
  <si>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</si>
  <si>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</si>
  <si>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</si>
  <si>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</si>
  <si>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</si>
  <si>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</si>
  <si>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</si>
  <si>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</si>
  <si>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</si>
  <si>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</si>
  <si>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</si>
  <si>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</si>
  <si>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</si>
  <si>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</si>
  <si>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</si>
  <si>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</si>
  <si>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</si>
  <si>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</si>
  <si>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</si>
  <si>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</si>
  <si>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</si>
  <si>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</si>
  <si>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</si>
  <si>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</si>
  <si>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</si>
  <si>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</si>
  <si>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</si>
  <si>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</si>
  <si>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</si>
  <si>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</si>
  <si>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</si>
  <si>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</si>
  <si>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</si>
  <si>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</si>
  <si>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</si>
  <si>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</si>
  <si>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</si>
  <si>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</si>
  <si>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</si>
  <si>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</si>
  <si>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</si>
  <si>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</si>
  <si>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</si>
  <si>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</si>
  <si>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</si>
  <si>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</si>
  <si>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</si>
  <si>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</si>
  <si>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</si>
  <si>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</si>
  <si>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</si>
  <si>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</si>
  <si>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</si>
  <si>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</si>
  <si>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</si>
  <si>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</si>
  <si>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</si>
  <si>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</si>
  <si>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</si>
  <si>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</si>
  <si>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</si>
  <si>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</si>
  <si>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</si>
  <si>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</si>
  <si>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</si>
  <si>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</si>
  <si>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</si>
  <si>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</si>
  <si>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</si>
  <si>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</si>
  <si>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</si>
  <si>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</si>
  <si>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</si>
  <si>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</si>
  <si>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</si>
  <si>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</si>
  <si>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</si>
  <si>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</si>
  <si>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</si>
  <si>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</si>
  <si>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</si>
  <si>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</si>
  <si>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</si>
  <si>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</si>
  <si>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</si>
  <si>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</si>
  <si>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</si>
  <si>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</si>
  <si>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</si>
  <si>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</si>
  <si>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</si>
  <si>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</si>
  <si>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</si>
  <si>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</si>
  <si>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</si>
  <si>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</si>
  <si>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</si>
  <si>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</si>
  <si>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</si>
  <si>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</si>
  <si>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</si>
  <si>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</si>
  <si>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</si>
  <si>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</si>
  <si>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</si>
  <si>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</si>
  <si>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</si>
  <si>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</si>
  <si>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</si>
  <si>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</si>
  <si>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</si>
  <si>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</si>
  <si>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</si>
  <si>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</si>
  <si>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</si>
  <si>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</si>
  <si>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</si>
  <si>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</si>
  <si>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</si>
  <si>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</si>
  <si>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</si>
  <si>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</si>
  <si>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</si>
  <si>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</si>
  <si>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</si>
  <si>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</si>
  <si>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</si>
  <si>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</si>
  <si>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</si>
  <si>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</si>
  <si>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</si>
  <si>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</si>
  <si>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</si>
  <si>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</si>
  <si>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</si>
  <si>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</si>
  <si>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</si>
  <si>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</si>
  <si>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</si>
  <si>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</si>
  <si>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</si>
  <si>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</si>
  <si>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</si>
  <si>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</si>
  <si>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</si>
  <si>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</si>
  <si>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</si>
  <si>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</si>
  <si>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</si>
  <si>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</si>
  <si>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</si>
  <si>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</si>
  <si>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</si>
  <si>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</si>
  <si>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</si>
  <si>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</si>
  <si>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</si>
  <si>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</si>
  <si>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</si>
  <si>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</si>
  <si>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</si>
  <si>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</si>
  <si>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</si>
  <si>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</si>
  <si>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</si>
  <si>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</si>
  <si>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</si>
  <si>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</si>
  <si>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</si>
  <si>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</si>
  <si>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</si>
  <si>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</si>
  <si>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</si>
  <si>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</si>
  <si>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</si>
  <si>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</si>
  <si>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</si>
  <si>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</si>
  <si>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</si>
  <si>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</si>
  <si>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</si>
  <si>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</si>
  <si>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</si>
  <si>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</si>
  <si>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</si>
  <si>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</si>
  <si>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</si>
  <si>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</si>
  <si>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</si>
  <si>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</si>
  <si>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</si>
  <si>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</si>
  <si>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</si>
  <si>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</si>
  <si>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</si>
  <si>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</si>
  <si>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</si>
  <si>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</si>
  <si>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</si>
  <si>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</si>
  <si>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</si>
  <si>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</si>
  <si>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</si>
  <si>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</si>
  <si>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</si>
  <si>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</si>
  <si>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</si>
  <si>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</si>
  <si>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</si>
  <si>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</si>
  <si>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</si>
  <si>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</si>
  <si>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</si>
  <si>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</si>
  <si>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</si>
  <si>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</si>
  <si>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</si>
  <si>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</si>
  <si>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</si>
  <si>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</si>
  <si>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</si>
  <si>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</si>
  <si>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</si>
  <si>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</si>
  <si>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</si>
  <si>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</si>
  <si>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</si>
  <si>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</si>
  <si>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</si>
  <si>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</si>
  <si>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</si>
  <si>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</si>
  <si>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</si>
  <si>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</si>
  <si>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</si>
  <si>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</si>
  <si>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</si>
  <si>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</si>
  <si>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</si>
  <si>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</si>
  <si>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</si>
  <si>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</si>
  <si>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</si>
  <si>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</si>
  <si>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</si>
  <si>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</si>
  <si>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</si>
  <si>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</si>
  <si>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</si>
  <si>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</si>
  <si>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</si>
  <si>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</si>
  <si>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</si>
  <si>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</si>
  <si>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</si>
  <si>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</si>
  <si>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</si>
  <si>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</si>
  <si>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</si>
  <si>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</si>
  <si>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</si>
  <si>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</si>
  <si>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</si>
  <si>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</si>
  <si>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</si>
  <si>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</si>
  <si>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</si>
  <si>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</si>
  <si>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</si>
  <si>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</si>
  <si>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</si>
  <si>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</si>
  <si>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</si>
  <si>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</si>
  <si>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</si>
  <si>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</si>
  <si>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</si>
  <si>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</si>
  <si>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</si>
  <si>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</si>
  <si>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</si>
  <si>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</si>
  <si>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</si>
  <si>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</si>
  <si>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</si>
  <si>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</si>
  <si>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</si>
  <si>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</si>
  <si>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</si>
  <si>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</si>
  <si>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</si>
  <si>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</si>
  <si>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</si>
  <si>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</si>
  <si>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</si>
  <si>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</si>
  <si>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</si>
  <si>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</si>
  <si>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</si>
  <si>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</si>
  <si>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</si>
  <si>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</si>
  <si>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</si>
  <si>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</si>
  <si>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</si>
  <si>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</si>
  <si>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</si>
  <si>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</si>
  <si>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</si>
  <si>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</si>
  <si>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</si>
  <si>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</si>
  <si>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</si>
  <si>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</si>
  <si>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</si>
  <si>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</si>
  <si>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</si>
  <si>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</si>
  <si>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</si>
  <si>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</si>
  <si>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</si>
  <si>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</si>
  <si>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</si>
  <si>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</si>
  <si>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</si>
  <si>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</si>
  <si>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</si>
  <si>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</si>
  <si>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</si>
  <si>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</si>
  <si>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</si>
  <si>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</si>
  <si>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</si>
  <si>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</si>
  <si>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</si>
  <si>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</si>
  <si>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</si>
  <si>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</si>
  <si>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</si>
  <si>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</si>
  <si>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</si>
  <si>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</si>
  <si>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</si>
  <si>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</si>
  <si>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</si>
  <si>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</si>
  <si>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</si>
  <si>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</si>
  <si>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</si>
  <si>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</si>
  <si>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</si>
  <si>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</si>
  <si>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</si>
  <si>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</si>
  <si>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</si>
  <si>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</si>
  <si>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</si>
  <si>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</si>
  <si>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</si>
  <si>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</si>
  <si>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</si>
  <si>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</si>
  <si>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</si>
  <si>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</si>
  <si>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</si>
  <si>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</si>
  <si>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</si>
  <si>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</si>
  <si>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</si>
  <si>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</si>
  <si>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</si>
  <si>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</si>
  <si>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</si>
  <si>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</si>
  <si>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</si>
  <si>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</si>
  <si>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</si>
  <si>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</si>
  <si>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</si>
  <si>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</si>
  <si>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</si>
  <si>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</si>
  <si>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</si>
  <si>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</si>
  <si>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</si>
  <si>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</si>
  <si>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</si>
  <si>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</si>
  <si>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</si>
  <si>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</si>
  <si>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</si>
  <si>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</si>
  <si>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</si>
  <si>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</si>
  <si>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</si>
  <si>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</si>
  <si>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</si>
  <si>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</si>
  <si>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</si>
  <si>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</si>
  <si>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</si>
  <si>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</si>
  <si>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</si>
  <si>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</si>
  <si>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</si>
  <si>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</si>
  <si>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</si>
  <si>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</si>
  <si>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</si>
  <si>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</si>
  <si>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</si>
  <si>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</si>
  <si>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</si>
  <si>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</si>
  <si>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</si>
  <si>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</si>
  <si>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</si>
  <si>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</si>
  <si>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</si>
  <si>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</si>
  <si>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</si>
  <si>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</si>
  <si>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</si>
  <si>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</si>
  <si>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</si>
  <si>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</si>
  <si>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</si>
  <si>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</si>
  <si>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</si>
  <si>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</si>
  <si>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</si>
  <si>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</si>
  <si>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</si>
  <si>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</si>
  <si>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</si>
  <si>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</si>
  <si>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</si>
  <si>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</si>
  <si>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</si>
  <si>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</si>
  <si>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</si>
  <si>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</si>
  <si>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</si>
  <si>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</si>
  <si>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</si>
  <si>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</si>
  <si>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</si>
  <si>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</si>
  <si>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</si>
  <si>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</si>
  <si>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</si>
  <si>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</si>
  <si>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</si>
  <si>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</si>
  <si>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</si>
  <si>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</si>
  <si>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</si>
  <si>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</si>
  <si>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</si>
  <si>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</si>
  <si>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</si>
  <si>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</si>
  <si>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</si>
  <si>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</si>
  <si>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</si>
  <si>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</si>
  <si>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</si>
  <si>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</si>
  <si>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</si>
  <si>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</si>
  <si>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</si>
  <si>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</si>
  <si>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</si>
  <si>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</si>
  <si>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</si>
  <si>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</si>
  <si>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</si>
  <si>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</si>
  <si>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</si>
  <si>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</si>
  <si>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</si>
  <si>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</si>
  <si>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</si>
  <si>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</si>
  <si>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</si>
  <si>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</si>
  <si>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</si>
  <si>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</si>
  <si>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</si>
  <si>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</si>
  <si>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</si>
  <si>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</si>
  <si>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</si>
  <si>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</si>
  <si>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</si>
  <si>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</si>
  <si>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</si>
  <si>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</si>
  <si>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</si>
  <si>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</si>
  <si>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</si>
  <si>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</si>
  <si>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</si>
  <si>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</si>
  <si>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</si>
  <si>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</si>
  <si>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</si>
  <si>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</si>
  <si>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</si>
  <si>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</si>
  <si>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</si>
  <si>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</si>
  <si>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</si>
  <si>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</si>
  <si>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</si>
  <si>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</si>
  <si>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</si>
  <si>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</si>
  <si>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</si>
  <si>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</si>
  <si>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</si>
  <si>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</si>
  <si>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</si>
  <si>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</si>
  <si>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</si>
  <si>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</si>
  <si>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</si>
  <si>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</si>
  <si>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</si>
  <si>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</si>
  <si>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</si>
  <si>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</si>
  <si>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</si>
  <si>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</si>
  <si>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</si>
  <si>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</si>
  <si>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</si>
  <si>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</si>
  <si>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</si>
  <si>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</si>
  <si>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</si>
  <si>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</si>
  <si>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</si>
  <si>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</si>
  <si>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</si>
  <si>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</si>
  <si>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</si>
  <si>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</si>
  <si>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</si>
  <si>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</si>
  <si>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</si>
  <si>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</si>
  <si>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</si>
  <si>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</si>
  <si>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</si>
  <si>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</si>
  <si>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</si>
  <si>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</si>
  <si>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</si>
  <si>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</si>
  <si>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</si>
  <si>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</si>
  <si>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</si>
  <si>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</si>
  <si>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</si>
  <si>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</si>
  <si>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</si>
  <si>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</si>
  <si>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</si>
  <si>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</si>
  <si>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</si>
  <si>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</si>
  <si>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</si>
  <si>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</si>
  <si>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</si>
  <si>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</si>
  <si>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</si>
  <si>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</si>
  <si>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</si>
  <si>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</si>
  <si>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</si>
  <si>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</si>
  <si>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</si>
  <si>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</si>
  <si>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</si>
  <si>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</si>
  <si>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</si>
  <si>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</si>
  <si>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</si>
  <si>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</si>
  <si>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</si>
  <si>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</si>
  <si>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</si>
  <si>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</si>
  <si>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</si>
  <si>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</si>
  <si>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</si>
  <si>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</si>
  <si>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</si>
  <si>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</si>
  <si>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</si>
  <si>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</si>
  <si>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</si>
  <si>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</si>
  <si>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</si>
  <si>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</si>
  <si>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</si>
  <si>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</si>
  <si>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</si>
  <si>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</si>
  <si>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</si>
  <si>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</si>
  <si>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</si>
  <si>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</si>
  <si>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</si>
  <si>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</si>
  <si>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</si>
  <si>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</si>
  <si>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</si>
  <si>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</si>
  <si>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</si>
  <si>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</si>
  <si>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</si>
  <si>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</si>
  <si>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</si>
  <si>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</si>
  <si>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</si>
  <si>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</si>
  <si>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</si>
  <si>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</si>
  <si>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</si>
  <si>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</si>
  <si>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</si>
  <si>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</si>
  <si>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</si>
  <si>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</si>
  <si>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</si>
  <si>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</si>
  <si>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</si>
  <si>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</si>
  <si>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</si>
  <si>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</si>
  <si>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</si>
  <si>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</si>
  <si>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</si>
  <si>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</si>
  <si>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</si>
  <si>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</si>
  <si>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</si>
  <si>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</si>
  <si>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</si>
  <si>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</si>
  <si>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</si>
  <si>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</si>
  <si>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</si>
  <si>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</si>
  <si>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</si>
  <si>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</si>
  <si>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</si>
  <si>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</si>
  <si>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</si>
  <si>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</si>
  <si>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</si>
  <si>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</si>
  <si>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</si>
  <si>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</si>
  <si>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</si>
  <si>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</si>
  <si>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</si>
  <si>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</si>
  <si>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</si>
  <si>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</si>
  <si>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</si>
  <si>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</si>
  <si>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</si>
  <si>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</si>
  <si>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</si>
  <si>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</si>
  <si>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</si>
  <si>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</si>
  <si>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</si>
  <si>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</si>
  <si>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</si>
  <si>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</si>
  <si>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</si>
  <si>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</si>
  <si>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</si>
  <si>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</si>
  <si>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</si>
  <si>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</si>
  <si>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</si>
  <si>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</si>
  <si>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</si>
  <si>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</si>
  <si>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</si>
  <si>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</si>
  <si>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</si>
  <si>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</si>
  <si>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</si>
  <si>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</si>
  <si>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</si>
  <si>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</si>
  <si>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</si>
  <si>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</si>
  <si>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</si>
  <si>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</si>
  <si>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</si>
  <si>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</si>
  <si>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</si>
  <si>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</si>
  <si>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</si>
  <si>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</si>
  <si>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</si>
  <si>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</si>
  <si>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</si>
  <si>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</si>
  <si>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</si>
  <si>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</si>
  <si>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</si>
  <si>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</si>
  <si>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</si>
  <si>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</si>
  <si>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</si>
  <si>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</si>
  <si>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</si>
  <si>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</si>
  <si>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</si>
  <si>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</si>
  <si>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</si>
  <si>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</si>
  <si>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</si>
  <si>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</si>
  <si>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</si>
  <si>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</si>
  <si>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</si>
  <si>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</si>
  <si>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</si>
  <si>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</si>
  <si>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</si>
  <si>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</si>
  <si>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</si>
  <si>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</si>
  <si>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</si>
  <si>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</si>
  <si>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</si>
  <si>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</si>
  <si>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</si>
  <si>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</si>
  <si>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</si>
  <si>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</si>
  <si>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</si>
  <si>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</si>
  <si>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</si>
  <si>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</si>
  <si>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</si>
  <si>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</si>
  <si>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</si>
  <si>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</si>
  <si>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</si>
  <si>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</si>
  <si>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</si>
  <si>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</si>
  <si>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</si>
  <si>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</si>
  <si>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</si>
  <si>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</si>
  <si>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</si>
  <si>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</si>
  <si>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</si>
  <si>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</si>
  <si>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</si>
  <si>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</si>
  <si>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</si>
  <si>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</si>
  <si>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</si>
  <si>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</si>
  <si>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</si>
  <si>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</si>
  <si>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</si>
  <si>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</si>
  <si>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</si>
  <si>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</si>
  <si>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</si>
  <si>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</si>
  <si>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</si>
  <si>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</si>
  <si>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</si>
  <si>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</si>
  <si>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</si>
  <si>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</si>
  <si>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</si>
  <si>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</si>
  <si>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</si>
  <si>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</si>
  <si>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</si>
  <si>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</si>
  <si>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</si>
  <si>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</si>
  <si>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</si>
  <si>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</si>
  <si>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</si>
  <si>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</si>
  <si>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</si>
  <si>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</si>
  <si>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</si>
  <si>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</si>
  <si>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</si>
  <si>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</si>
  <si>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</si>
  <si>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</si>
  <si>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</si>
  <si>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</si>
  <si>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</si>
  <si>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</si>
  <si>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</si>
  <si>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</si>
  <si>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</si>
  <si>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</si>
  <si>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</si>
  <si>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</si>
  <si>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</si>
  <si>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</si>
  <si>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</si>
  <si>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</si>
  <si>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</si>
  <si>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</si>
  <si>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</si>
  <si>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</si>
  <si>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</si>
  <si>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</si>
  <si>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</si>
  <si>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</si>
  <si>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</si>
  <si>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</si>
  <si>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</si>
  <si>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</si>
  <si>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</si>
  <si>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</si>
  <si>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</si>
  <si>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</si>
  <si>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</si>
  <si>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</si>
  <si>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</si>
  <si>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</si>
  <si>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</si>
  <si>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</si>
  <si>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</si>
  <si>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</si>
  <si>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</si>
  <si>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</si>
  <si>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</si>
  <si>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</si>
  <si>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</si>
  <si>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</si>
  <si>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</si>
  <si>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</si>
  <si>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</si>
  <si>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</si>
  <si>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</si>
  <si>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</si>
  <si>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</si>
  <si>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</si>
  <si>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</si>
  <si>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</si>
  <si>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</si>
  <si>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</si>
  <si>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</si>
  <si>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</si>
  <si>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</si>
  <si>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</si>
  <si>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</si>
  <si>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</si>
  <si>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</si>
  <si>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</si>
  <si>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</si>
  <si>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</si>
  <si>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</si>
  <si>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</si>
  <si>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</si>
  <si>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</si>
  <si>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</si>
  <si>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</si>
  <si>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</si>
  <si>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</si>
  <si>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</si>
  <si>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</si>
  <si>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</si>
  <si>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</si>
  <si>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</si>
  <si>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</si>
  <si>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</si>
  <si>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</si>
  <si>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</si>
  <si>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</si>
  <si>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</si>
  <si>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</si>
  <si>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</si>
  <si>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</si>
  <si>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</si>
  <si>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</si>
  <si>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</si>
  <si>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</si>
  <si>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</si>
  <si>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</si>
  <si>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</si>
  <si>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</si>
  <si>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</si>
  <si>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</si>
  <si>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</si>
  <si>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</si>
  <si>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</si>
  <si>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</si>
  <si>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</si>
  <si>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</si>
  <si>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</si>
  <si>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</si>
  <si>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</si>
  <si>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</si>
  <si>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</si>
  <si>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</si>
  <si>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</si>
  <si>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</si>
  <si>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</si>
  <si>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</si>
  <si>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</si>
  <si>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</si>
  <si>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</si>
  <si>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</si>
  <si>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</si>
  <si>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</si>
  <si>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</si>
  <si>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</si>
  <si>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</si>
  <si>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</si>
  <si>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</si>
  <si>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</si>
  <si>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</si>
  <si>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</si>
  <si>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</si>
  <si>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</si>
  <si>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</si>
  <si>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</si>
  <si>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</si>
  <si>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</si>
  <si>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</si>
  <si>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</si>
  <si>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</si>
  <si>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</si>
  <si>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</si>
  <si>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</si>
  <si>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</si>
  <si>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</si>
  <si>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</si>
  <si>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</si>
  <si>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</si>
  <si>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</si>
  <si>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</si>
  <si>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</si>
  <si>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</si>
  <si>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</si>
  <si>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</si>
  <si>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</si>
  <si>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</si>
  <si>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</si>
  <si>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</si>
  <si>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</si>
  <si>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</si>
  <si>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</si>
  <si>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</si>
  <si>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</si>
  <si>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</si>
  <si>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</si>
  <si>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</si>
  <si>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</si>
  <si>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</si>
  <si>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</si>
  <si>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</si>
  <si>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</si>
  <si>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</si>
  <si>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</si>
  <si>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</si>
  <si>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</si>
  <si>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</si>
  <si>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</si>
  <si>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</si>
  <si>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</si>
  <si>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</si>
  <si>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</si>
  <si>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</si>
  <si>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</si>
  <si>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</si>
  <si>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</si>
  <si>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</si>
  <si>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</si>
  <si>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</si>
  <si>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</si>
  <si>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</si>
  <si>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</si>
  <si>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</si>
  <si>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</si>
  <si>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</si>
  <si>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</si>
  <si>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</si>
  <si>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</si>
  <si>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</si>
  <si>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</si>
  <si>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</si>
  <si>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</si>
  <si>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</si>
  <si>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</si>
  <si>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</si>
  <si>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</si>
  <si>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</si>
  <si>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</si>
  <si>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</si>
  <si>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</si>
  <si>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</si>
  <si>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</si>
  <si>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</si>
  <si>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</si>
  <si>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</si>
  <si>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</si>
  <si>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</si>
  <si>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</si>
  <si>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</si>
  <si>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</si>
  <si>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</si>
  <si>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</si>
  <si>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</si>
  <si>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</si>
  <si>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</si>
  <si>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</si>
  <si>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</si>
  <si>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</si>
  <si>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</si>
  <si>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</si>
  <si>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</si>
  <si>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</si>
  <si>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</si>
  <si>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</si>
  <si>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</si>
  <si>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</si>
  <si>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</si>
  <si>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</si>
  <si>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</si>
  <si>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</si>
  <si>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</si>
  <si>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</si>
  <si>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</si>
  <si>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</si>
  <si>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</si>
  <si>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</si>
  <si>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</si>
  <si>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</si>
  <si>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</si>
  <si>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</si>
  <si>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</si>
  <si>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</si>
  <si>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</si>
  <si>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</si>
  <si>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</si>
  <si>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</si>
  <si>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</si>
  <si>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</si>
  <si>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</si>
  <si>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</si>
  <si>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</si>
  <si>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</si>
  <si>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</si>
  <si>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</si>
  <si>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</si>
  <si>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</si>
  <si>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</si>
  <si>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</si>
  <si>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</si>
  <si>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</si>
  <si>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</si>
  <si>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</si>
  <si>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</si>
  <si>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</si>
  <si>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</si>
  <si>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</si>
  <si>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</si>
  <si>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</si>
  <si>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</si>
  <si>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</si>
  <si>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</si>
  <si>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</si>
  <si>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</si>
  <si>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</si>
  <si>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</si>
  <si>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</si>
  <si>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</si>
  <si>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</si>
  <si>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</si>
  <si>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</si>
  <si>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</si>
  <si>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</si>
  <si>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</si>
  <si>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</si>
  <si>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</si>
  <si>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</si>
  <si>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</si>
  <si>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</si>
  <si>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</si>
  <si>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</si>
  <si>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</si>
  <si>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</si>
  <si>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</si>
  <si>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</si>
  <si>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</si>
  <si>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</si>
  <si>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</si>
  <si>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</si>
  <si>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</si>
  <si>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</si>
  <si>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</si>
  <si>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</si>
  <si>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</si>
  <si>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</si>
  <si>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</si>
  <si>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</si>
  <si>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</si>
  <si>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</si>
  <si>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</si>
  <si>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</si>
  <si>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</si>
  <si>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</si>
  <si>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</si>
  <si>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</si>
  <si>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</si>
  <si>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</si>
  <si>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</si>
  <si>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</si>
  <si>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</si>
  <si>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</si>
  <si>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</si>
  <si>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</si>
  <si>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</si>
  <si>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</si>
  <si>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</si>
  <si>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</si>
  <si>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</si>
  <si>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</si>
  <si>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</si>
  <si>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</si>
  <si>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</si>
  <si>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</si>
  <si>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</si>
  <si>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</si>
  <si>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</si>
  <si>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</si>
  <si>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</si>
  <si>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</si>
  <si>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</si>
  <si>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</si>
  <si>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</si>
  <si>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</si>
  <si>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</si>
  <si>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</si>
  <si>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</si>
  <si>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</si>
  <si>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</si>
  <si>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</si>
  <si>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</si>
  <si>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</si>
  <si>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</si>
  <si>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</si>
  <si>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</si>
  <si>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</si>
  <si>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</si>
  <si>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</si>
  <si>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</si>
  <si>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</si>
  <si>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</si>
  <si>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</si>
  <si>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</si>
  <si>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</si>
  <si>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</si>
  <si>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</si>
  <si>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</si>
  <si>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</si>
  <si>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</si>
  <si>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</si>
  <si>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</si>
  <si>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</si>
  <si>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</si>
  <si>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</si>
  <si>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</si>
  <si>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</si>
  <si>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</si>
  <si>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</si>
  <si>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</si>
  <si>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</si>
  <si>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</si>
  <si>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</si>
  <si>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</si>
  <si>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</si>
  <si>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</si>
  <si>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</si>
  <si>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</si>
  <si>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</si>
  <si>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</si>
  <si>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</si>
  <si>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</si>
  <si>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</si>
  <si>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</si>
  <si>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</si>
  <si>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</si>
  <si>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</si>
  <si>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</si>
  <si>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</si>
  <si>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</si>
  <si>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</si>
  <si>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</si>
  <si>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</si>
  <si>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</si>
  <si>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</si>
  <si>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</si>
  <si>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</si>
  <si>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</si>
  <si>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</si>
  <si>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</si>
  <si>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</si>
  <si>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</si>
  <si>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</si>
  <si>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</si>
  <si>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</si>
  <si>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</si>
  <si>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</si>
  <si>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</si>
  <si>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</si>
  <si>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</si>
  <si>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</si>
  <si>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</si>
  <si>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</si>
  <si>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</si>
  <si>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</si>
  <si>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</si>
  <si>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</si>
  <si>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</si>
  <si>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</si>
  <si>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</si>
  <si>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</si>
  <si>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</si>
  <si>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</si>
  <si>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</si>
  <si>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</si>
  <si>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</si>
  <si>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</si>
  <si>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</si>
  <si>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</si>
  <si>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</si>
  <si>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</si>
  <si>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</si>
  <si>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</si>
  <si>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</si>
  <si>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</si>
  <si>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</si>
  <si>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</si>
  <si>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</si>
  <si>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</si>
  <si>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</si>
  <si>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</si>
  <si>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</si>
  <si>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</si>
  <si>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</si>
  <si>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</si>
  <si>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</si>
  <si>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</si>
  <si>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</si>
  <si>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</si>
  <si>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</si>
  <si>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</si>
  <si>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</si>
  <si>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</si>
  <si>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</si>
  <si>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</si>
  <si>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</si>
  <si>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</si>
  <si>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</si>
  <si>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</si>
  <si>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</si>
  <si>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</si>
  <si>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</si>
  <si>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</si>
  <si>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</si>
  <si>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</si>
  <si>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</si>
  <si>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</si>
  <si>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</si>
  <si>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</si>
  <si>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</si>
  <si>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</si>
  <si>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</si>
  <si>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</si>
  <si>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</si>
  <si>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</si>
  <si>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</si>
  <si>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</si>
  <si>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</si>
  <si>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</si>
  <si>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</si>
  <si>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</si>
  <si>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</si>
  <si>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</si>
  <si>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</si>
  <si>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</si>
  <si>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</si>
  <si>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</si>
  <si>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</si>
  <si>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</si>
  <si>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</si>
  <si>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</si>
  <si>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</si>
  <si>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</si>
  <si>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</si>
  <si>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</si>
  <si>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</si>
  <si>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</si>
  <si>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</si>
  <si>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</si>
  <si>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</si>
  <si>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</si>
  <si>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</si>
  <si>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</si>
  <si>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</si>
  <si>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</si>
  <si>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</si>
  <si>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</si>
  <si>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</si>
  <si>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</si>
  <si>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</si>
  <si>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</si>
  <si>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</si>
  <si>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</si>
  <si>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</si>
  <si>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</si>
  <si>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</si>
  <si>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</si>
  <si>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</si>
  <si>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</si>
  <si>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</si>
  <si>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</si>
  <si>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</si>
  <si>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</si>
  <si>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</si>
  <si>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</si>
  <si>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</si>
  <si>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</si>
  <si>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</si>
  <si>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</si>
  <si>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</si>
  <si>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</si>
  <si>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</si>
  <si>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</si>
  <si>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</si>
  <si>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</si>
  <si>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</si>
  <si>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</si>
  <si>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</si>
  <si>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</si>
  <si>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</si>
  <si>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</si>
  <si>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</si>
  <si>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</si>
  <si>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</si>
  <si>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</si>
  <si>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</si>
  <si>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</si>
  <si>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</si>
  <si>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</si>
  <si>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</si>
  <si>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</si>
  <si>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</si>
  <si>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</si>
  <si>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</si>
  <si>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</si>
  <si>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</si>
  <si>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</si>
  <si>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</si>
  <si>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</si>
  <si>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</si>
  <si>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</si>
  <si>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</si>
  <si>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</si>
  <si>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</si>
  <si>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</si>
  <si>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</si>
  <si>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</si>
  <si>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</si>
  <si>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</si>
  <si>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</si>
  <si>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</si>
  <si>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</si>
  <si>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</si>
  <si>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</si>
  <si>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</si>
  <si>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</si>
  <si>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</si>
  <si>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</si>
  <si>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</si>
  <si>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</si>
  <si>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</si>
  <si>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</si>
  <si>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</si>
  <si>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</si>
  <si>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</si>
  <si>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</si>
  <si>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</si>
  <si>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</si>
  <si>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</si>
  <si>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</si>
  <si>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</si>
  <si>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</si>
  <si>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</si>
  <si>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</si>
  <si>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</si>
  <si>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</si>
  <si>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</si>
  <si>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</si>
  <si>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</si>
  <si>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</si>
  <si>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</si>
  <si>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</si>
  <si>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</si>
  <si>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</si>
  <si>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</si>
  <si>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</si>
  <si>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</si>
  <si>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</si>
  <si>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</si>
  <si>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</si>
  <si>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</si>
  <si>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</si>
  <si>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</si>
  <si>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</si>
  <si>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</si>
  <si>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</si>
  <si>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</si>
  <si>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</si>
  <si>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</si>
  <si>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</si>
  <si>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</si>
  <si>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</si>
  <si>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</si>
  <si>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</si>
  <si>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</si>
  <si>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</si>
  <si>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</si>
  <si>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</si>
  <si>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</si>
  <si>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</si>
  <si>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</si>
  <si>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</si>
  <si>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</si>
  <si>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</si>
  <si>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</si>
  <si>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</si>
  <si>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</si>
  <si>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</si>
  <si>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</si>
  <si>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</si>
  <si>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</si>
  <si>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</si>
  <si>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</si>
  <si>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</si>
  <si>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</si>
  <si>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</si>
  <si>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</si>
  <si>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</si>
  <si>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</si>
  <si>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</si>
  <si>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</si>
  <si>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</si>
  <si>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</si>
  <si>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</si>
  <si>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</si>
  <si>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</si>
  <si>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</si>
  <si>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</si>
  <si>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</si>
  <si>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</si>
  <si>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</si>
  <si>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</si>
  <si>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</si>
  <si>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</si>
  <si>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</si>
  <si>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</si>
  <si>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</si>
  <si>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</si>
  <si>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</si>
  <si>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</si>
  <si>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</si>
  <si>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</si>
  <si>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</si>
  <si>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</si>
  <si>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</si>
  <si>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</si>
  <si>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</si>
  <si>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</si>
  <si>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</si>
  <si>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</si>
  <si>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</si>
  <si>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</si>
  <si>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</si>
  <si>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</si>
  <si>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</si>
  <si>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</si>
  <si>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</si>
  <si>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</si>
  <si>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</si>
  <si>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</si>
  <si>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</si>
  <si>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</si>
  <si>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</si>
  <si>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</si>
  <si>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</si>
  <si>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</si>
  <si>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</si>
  <si>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</si>
  <si>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</si>
  <si>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</si>
  <si>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</si>
  <si>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</si>
  <si>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</si>
  <si>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</si>
  <si>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</si>
  <si>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</si>
  <si>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</si>
  <si>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</si>
  <si>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</si>
  <si>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</si>
  <si>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</si>
  <si>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</si>
  <si>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</si>
  <si>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</si>
  <si>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</si>
  <si>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</si>
  <si>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</si>
  <si>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</si>
  <si>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</si>
  <si>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</si>
  <si>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</si>
  <si>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</si>
  <si>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</si>
  <si>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</si>
  <si>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</si>
  <si>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</si>
  <si>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</si>
  <si>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</si>
  <si>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</si>
  <si>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</si>
  <si>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</si>
  <si>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</si>
  <si>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</si>
  <si>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</si>
  <si>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</si>
  <si>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</si>
  <si>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</si>
  <si>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</si>
  <si>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</si>
  <si>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</si>
  <si>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</si>
  <si>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</si>
  <si>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</si>
  <si>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</si>
  <si>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</si>
  <si>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</si>
  <si>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</si>
  <si>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</si>
  <si>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</si>
  <si>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</si>
  <si>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</si>
  <si>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</si>
  <si>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</si>
  <si>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</si>
  <si>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</si>
  <si>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</si>
  <si>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</si>
  <si>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</si>
  <si>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</si>
  <si>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</si>
  <si>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</si>
  <si>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</si>
  <si>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</si>
  <si>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</si>
  <si>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</si>
  <si>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</si>
  <si>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</si>
  <si>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</si>
  <si>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</si>
  <si>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</si>
  <si>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</si>
  <si>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</si>
  <si>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</si>
  <si>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</si>
  <si>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</si>
  <si>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</si>
  <si>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</si>
  <si>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</si>
  <si>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</si>
  <si>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</si>
  <si>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</si>
  <si>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</si>
  <si>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</si>
  <si>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</si>
  <si>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</si>
  <si>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</si>
  <si>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</si>
  <si>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</si>
  <si>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</si>
  <si>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</si>
  <si>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</si>
  <si>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</si>
  <si>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</si>
  <si>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</si>
  <si>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</si>
  <si>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</si>
  <si>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</si>
  <si>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</si>
  <si>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</si>
  <si>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</si>
  <si>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</si>
  <si>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</si>
  <si>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</si>
  <si>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</si>
  <si>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</si>
  <si>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</si>
  <si>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</si>
  <si>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</si>
  <si>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</si>
  <si>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</si>
  <si>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</si>
  <si>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</si>
  <si>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</si>
  <si>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</si>
  <si>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</si>
  <si>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</si>
  <si>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</si>
  <si>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</si>
  <si>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</si>
  <si>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</si>
  <si>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</si>
  <si>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</si>
  <si>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</si>
  <si>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</si>
  <si>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</si>
  <si>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</si>
  <si>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</si>
  <si>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</si>
  <si>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</si>
  <si>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</si>
  <si>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</si>
  <si>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</si>
  <si>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</si>
  <si>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</si>
  <si>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</si>
  <si>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</si>
  <si>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</si>
  <si>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</si>
  <si>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</si>
  <si>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</si>
  <si>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</si>
  <si>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</si>
  <si>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</si>
  <si>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</si>
  <si>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</si>
  <si>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</si>
  <si>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</si>
  <si>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</si>
  <si>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</si>
  <si>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</si>
  <si>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</si>
  <si>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</si>
  <si>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</si>
  <si>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</si>
  <si>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</si>
  <si>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</si>
  <si>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</si>
  <si>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</si>
  <si>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</si>
  <si>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</si>
  <si>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</si>
  <si>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</si>
  <si>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</si>
  <si>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</si>
  <si>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</si>
  <si>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</si>
  <si>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</si>
  <si>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</si>
  <si>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</si>
  <si>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</si>
  <si>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</si>
  <si>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</si>
  <si>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</si>
  <si>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</si>
  <si>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</si>
  <si>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</si>
  <si>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</si>
  <si>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</si>
  <si>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</si>
  <si>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</si>
  <si>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</si>
  <si>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</si>
  <si>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</si>
  <si>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</si>
  <si>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</si>
  <si>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</si>
  <si>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</si>
  <si>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</si>
  <si>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</si>
  <si>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</si>
  <si>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</si>
  <si>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</si>
  <si>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</si>
  <si>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</si>
  <si>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</si>
  <si>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</si>
  <si>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</si>
  <si>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</si>
  <si>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</si>
  <si>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</si>
  <si>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</si>
  <si>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</si>
  <si>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</si>
  <si>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</si>
  <si>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</si>
  <si>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</si>
  <si>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</si>
  <si>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</si>
  <si>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</si>
  <si>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</si>
  <si>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</si>
  <si>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</si>
  <si>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</si>
  <si>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</si>
  <si>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</si>
  <si>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</si>
  <si>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</si>
  <si>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</si>
  <si>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</si>
  <si>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</si>
  <si>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</si>
  <si>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</si>
  <si>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</si>
  <si>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</si>
  <si>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</si>
  <si>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</si>
  <si>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</si>
  <si>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</si>
  <si>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</si>
  <si>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</si>
  <si>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</si>
  <si>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</si>
  <si>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</si>
  <si>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</si>
  <si>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</si>
  <si>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</si>
  <si>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</si>
  <si>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</si>
  <si>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</si>
  <si>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</si>
  <si>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</si>
  <si>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</si>
  <si>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</si>
  <si>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</si>
  <si>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</si>
  <si>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</si>
  <si>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</si>
  <si>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</si>
  <si>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</si>
  <si>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</si>
  <si>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</si>
  <si>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</si>
  <si>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</si>
  <si>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</si>
  <si>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</si>
  <si>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</si>
  <si>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</si>
  <si>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</si>
  <si>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</si>
  <si>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</si>
  <si>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</si>
  <si>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</si>
  <si>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</si>
  <si>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</si>
  <si>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</si>
  <si>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</si>
  <si>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</si>
  <si>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</si>
  <si>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</si>
  <si>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</si>
  <si>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</si>
  <si>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</si>
  <si>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</si>
  <si>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</si>
  <si>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</si>
  <si>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</si>
  <si>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</si>
  <si>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</si>
  <si>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</si>
  <si>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</si>
  <si>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</si>
  <si>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</si>
  <si>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</si>
  <si>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</si>
  <si>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</si>
  <si>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</si>
  <si>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</si>
  <si>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</si>
  <si>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</si>
  <si>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</si>
  <si>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</si>
  <si>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</si>
  <si>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</si>
  <si>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</si>
  <si>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</si>
  <si>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</si>
  <si>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</si>
  <si>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</si>
  <si>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</si>
  <si>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</si>
  <si>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</si>
  <si>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</si>
  <si>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</si>
  <si>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</si>
  <si>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</si>
  <si>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</si>
  <si>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</si>
  <si>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</si>
  <si>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</si>
  <si>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</si>
  <si>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</si>
  <si>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</si>
  <si>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</si>
  <si>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</si>
  <si>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</si>
  <si>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</si>
  <si>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</si>
  <si>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</si>
  <si>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</si>
  <si>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</si>
  <si>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</si>
  <si>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</si>
  <si>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</si>
  <si>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</si>
  <si>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</si>
  <si>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</si>
  <si>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</si>
  <si>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</si>
  <si>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</si>
  <si>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</si>
  <si>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</si>
  <si>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</si>
  <si>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</si>
  <si>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</si>
  <si>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</si>
  <si>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</si>
  <si>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</si>
  <si>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</si>
  <si>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</si>
  <si>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</si>
  <si>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</si>
  <si>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</si>
  <si>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</si>
  <si>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</si>
  <si>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</si>
  <si>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</si>
  <si>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</si>
  <si>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</si>
  <si>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</si>
  <si>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</si>
  <si>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</si>
  <si>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</si>
  <si>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</si>
  <si>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</si>
  <si>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</si>
  <si>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</si>
  <si>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</si>
  <si>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</si>
  <si>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</si>
  <si>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</si>
  <si>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</si>
  <si>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</si>
  <si>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</si>
  <si>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</si>
  <si>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</si>
  <si>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</si>
  <si>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</si>
  <si>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</si>
  <si>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</si>
  <si>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</si>
  <si>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</si>
  <si>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</si>
  <si>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</si>
  <si>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</si>
  <si>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</si>
  <si>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</si>
  <si>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</si>
  <si>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</si>
  <si>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</si>
  <si>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</si>
  <si>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</si>
  <si>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</si>
  <si>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</si>
  <si>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</si>
  <si>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</si>
  <si>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</si>
  <si>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</si>
  <si>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</si>
  <si>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</si>
  <si>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</si>
  <si>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</si>
  <si>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</si>
  <si>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</si>
  <si>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</si>
  <si>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</si>
  <si>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</si>
  <si>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</si>
  <si>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</si>
  <si>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</si>
  <si>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</si>
  <si>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</si>
  <si>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</si>
  <si>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</si>
  <si>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</si>
  <si>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</si>
  <si>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</si>
  <si>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</si>
  <si>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</si>
  <si>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</si>
  <si>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</si>
  <si>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</si>
  <si>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</si>
  <si>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</si>
  <si>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</si>
  <si>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</si>
  <si>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</si>
  <si>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</si>
  <si>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</si>
  <si>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</si>
  <si>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</si>
  <si>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</si>
  <si>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</si>
  <si>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</si>
  <si>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</si>
  <si>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</si>
  <si>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</si>
  <si>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</si>
  <si>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</si>
  <si>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</si>
  <si>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</si>
  <si>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</si>
  <si>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</si>
  <si>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</si>
  <si>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</si>
  <si>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</si>
  <si>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</si>
  <si>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</si>
  <si>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</si>
  <si>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</si>
  <si>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</si>
  <si>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</si>
  <si>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</si>
  <si>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</si>
  <si>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</si>
  <si>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</si>
  <si>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</si>
  <si>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</si>
  <si>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</si>
  <si>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</si>
  <si>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</si>
  <si>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</si>
  <si>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</si>
  <si>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</si>
  <si>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</si>
  <si>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</si>
  <si>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</si>
  <si>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</si>
  <si>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</si>
  <si>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</si>
  <si>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</si>
  <si>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</si>
  <si>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</si>
  <si>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</si>
  <si>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</si>
  <si>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</si>
  <si>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</si>
  <si>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</si>
  <si>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</si>
  <si>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</si>
  <si>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</si>
  <si>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</si>
  <si>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</si>
  <si>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</si>
  <si>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</si>
  <si>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</si>
  <si>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</si>
  <si>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</si>
  <si>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</si>
  <si>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</si>
  <si>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</si>
  <si>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</si>
  <si>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</si>
  <si>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</si>
  <si>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</si>
  <si>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</si>
  <si>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</si>
  <si>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</si>
  <si>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</si>
  <si>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</si>
  <si>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</si>
  <si>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</si>
  <si>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</si>
  <si>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</si>
  <si>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</si>
  <si>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</si>
  <si>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</si>
  <si>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</si>
  <si>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</si>
  <si>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</si>
  <si>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</si>
  <si>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</si>
  <si>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</si>
  <si>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</si>
  <si>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</si>
  <si>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</si>
  <si>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</si>
  <si>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</si>
  <si>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</si>
  <si>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</si>
  <si>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</si>
  <si>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</si>
  <si>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</si>
  <si>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</si>
  <si>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</si>
  <si>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</si>
  <si>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</si>
  <si>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</si>
  <si>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</si>
  <si>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</si>
  <si>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</si>
  <si>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</si>
  <si>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</si>
  <si>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</si>
  <si>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</si>
  <si>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</si>
  <si>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</si>
  <si>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</si>
  <si>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</si>
  <si>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</si>
  <si>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</si>
  <si>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</si>
  <si>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</si>
  <si>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</si>
  <si>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</si>
  <si>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</si>
  <si>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</si>
  <si>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</si>
  <si>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</si>
  <si>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</si>
  <si>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</si>
  <si>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</si>
  <si>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</si>
  <si>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</si>
  <si>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</si>
  <si>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</si>
  <si>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</si>
  <si>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</si>
  <si>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</si>
  <si>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</si>
  <si>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</si>
  <si>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</si>
  <si>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</si>
  <si>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</si>
  <si>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</si>
  <si>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</si>
  <si>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</si>
  <si>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</si>
  <si>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</si>
  <si>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</si>
  <si>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</si>
  <si>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</si>
  <si>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</si>
  <si>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</si>
  <si>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</si>
  <si>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</si>
  <si>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</si>
  <si>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</si>
  <si>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</si>
  <si>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</si>
  <si>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</si>
  <si>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</si>
  <si>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</si>
  <si>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</si>
  <si>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</si>
  <si>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</si>
  <si>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</si>
  <si>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</si>
  <si>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</si>
  <si>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</si>
  <si>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</si>
  <si>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</si>
  <si>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</si>
  <si>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</si>
  <si>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</si>
  <si>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</si>
  <si>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</si>
  <si>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</si>
  <si>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</si>
  <si>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</si>
  <si>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</si>
  <si>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</si>
  <si>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</si>
  <si>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</si>
  <si>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</si>
  <si>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</si>
  <si>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</si>
  <si>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</si>
  <si>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</si>
  <si>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</si>
  <si>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</si>
  <si>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</si>
  <si>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</si>
  <si>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</si>
  <si>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</si>
  <si>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</si>
  <si>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</si>
  <si>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</si>
  <si>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</si>
  <si>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</si>
  <si>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</si>
  <si>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</si>
  <si>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</si>
  <si>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</si>
  <si>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</si>
  <si>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</si>
  <si>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</si>
  <si>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</si>
  <si>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</si>
  <si>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</si>
  <si>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</si>
  <si>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</si>
  <si>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</si>
  <si>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</si>
  <si>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</si>
  <si>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</si>
  <si>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</si>
  <si>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</si>
  <si>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</si>
  <si>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</si>
  <si>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</si>
  <si>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</si>
  <si>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</si>
  <si>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</si>
  <si>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</si>
  <si>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</si>
  <si>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</si>
  <si>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</si>
  <si>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</si>
  <si>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</si>
  <si>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</si>
  <si>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</si>
  <si>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</si>
  <si>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</si>
  <si>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</si>
  <si>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</si>
  <si>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</si>
  <si>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</si>
  <si>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</si>
  <si>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</si>
  <si>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</si>
  <si>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</si>
  <si>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</si>
  <si>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</si>
  <si>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</si>
  <si>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</si>
  <si>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</si>
  <si>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</si>
  <si>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</si>
  <si>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</si>
  <si>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</si>
  <si>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</si>
  <si>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</si>
  <si>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</si>
  <si>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</si>
  <si>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</si>
  <si>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</si>
  <si>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</si>
  <si>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</si>
  <si>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</si>
  <si>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</si>
  <si>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</si>
  <si>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</si>
  <si>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</si>
  <si>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</si>
  <si>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</si>
  <si>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</si>
  <si>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</si>
  <si>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</si>
  <si>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</si>
  <si>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</si>
  <si>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</si>
  <si>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</si>
  <si>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</si>
  <si>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</si>
  <si>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</si>
  <si>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</si>
  <si>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</si>
  <si>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</si>
  <si>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</si>
  <si>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</si>
  <si>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</si>
  <si>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</si>
  <si>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</si>
  <si>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</si>
  <si>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</si>
  <si>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</si>
  <si>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</si>
  <si>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</si>
  <si>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</si>
  <si>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</si>
  <si>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</si>
  <si>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</si>
  <si>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</si>
  <si>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</si>
  <si>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</si>
  <si>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</si>
  <si>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</si>
  <si>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</si>
  <si>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10/06/2024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</si>
</sst>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17285</v>
          </cell>
          <cell r="H3">
            <v>9267560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372</v>
          </cell>
          <cell r="H4">
            <v>3526743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39574</v>
          </cell>
          <cell r="H5">
            <v>10316574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20852</v>
          </cell>
          <cell r="H6">
            <v>7724133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3015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96753</v>
          </cell>
          <cell r="H8">
            <v>42191794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H9">
            <v>35853264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29465</v>
          </cell>
          <cell r="H10">
            <v>22043137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30605</v>
          </cell>
          <cell r="H11">
            <v>54081448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16015</v>
          </cell>
          <cell r="H12">
            <v>4643932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3675</v>
          </cell>
          <cell r="H13">
            <v>5290942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H14">
            <v>8920190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56527</v>
          </cell>
          <cell r="H15">
            <v>9814947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191</v>
          </cell>
          <cell r="H17">
            <v>10776077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8866791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8048142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1824</v>
          </cell>
          <cell r="H20">
            <v>2977860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37314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421248</v>
          </cell>
          <cell r="H22">
            <v>166542755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62557</v>
          </cell>
          <cell r="H23">
            <v>10554306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285</v>
          </cell>
          <cell r="H24">
            <v>4726747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27875</v>
          </cell>
          <cell r="H25">
            <v>10043003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24281</v>
          </cell>
          <cell r="H26">
            <v>11096064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17671</v>
          </cell>
          <cell r="H27">
            <v>11139629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343053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105116</v>
          </cell>
          <cell r="H29">
            <v>38237610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16219</v>
          </cell>
          <cell r="H30">
            <v>1689611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12968</v>
          </cell>
          <cell r="H31">
            <v>5678445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74736</v>
          </cell>
          <cell r="F32">
            <v>18586793</v>
          </cell>
          <cell r="G32">
            <v>13208</v>
          </cell>
          <cell r="H32">
            <v>5819203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1533744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45900</v>
          </cell>
          <cell r="H34">
            <v>17456840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241020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33390</v>
          </cell>
          <cell r="H36">
            <v>7779875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842733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5966703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9173</v>
          </cell>
          <cell r="H39">
            <v>3726500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2701314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4332949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97080</v>
          </cell>
          <cell r="H43">
            <v>26175836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52889</v>
          </cell>
          <cell r="H44">
            <v>14070421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1980</v>
          </cell>
          <cell r="H45">
            <v>5908696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9497</v>
          </cell>
          <cell r="H46">
            <v>9809670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993</v>
          </cell>
          <cell r="H47">
            <v>4869018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184035</v>
          </cell>
          <cell r="F48">
            <v>31687992</v>
          </cell>
          <cell r="G48">
            <v>49570</v>
          </cell>
          <cell r="H48">
            <v>8142574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18130</v>
          </cell>
          <cell r="H49">
            <v>1924163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8543484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19714</v>
          </cell>
          <cell r="H51">
            <v>41203082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3269</v>
          </cell>
          <cell r="H52">
            <v>38138047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243690</v>
          </cell>
          <cell r="F53">
            <v>33804028</v>
          </cell>
          <cell r="G53">
            <v>74186</v>
          </cell>
          <cell r="H53">
            <v>8224576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H54">
            <v>59559831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4963</v>
          </cell>
          <cell r="H55">
            <v>34441702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3104</v>
          </cell>
          <cell r="H56">
            <v>2256486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1109187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19819</v>
          </cell>
          <cell r="H58">
            <v>8525331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5428</v>
          </cell>
          <cell r="H59">
            <v>6114789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178548</v>
          </cell>
          <cell r="F60">
            <v>37626521</v>
          </cell>
          <cell r="G60">
            <v>49209</v>
          </cell>
          <cell r="H60">
            <v>9992070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1349952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12744</v>
          </cell>
          <cell r="H62">
            <v>4688785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1944</v>
          </cell>
          <cell r="H63">
            <v>10707678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46781</v>
          </cell>
          <cell r="H64">
            <v>9621184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3452</v>
          </cell>
          <cell r="H65">
            <v>36686120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5666550</v>
          </cell>
          <cell r="F66">
            <v>1252696102</v>
          </cell>
          <cell r="G66">
            <v>1631180</v>
          </cell>
          <cell r="H66">
            <v>376293633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150</v>
          </cell>
          <cell r="H67">
            <v>34244243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15588469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1637460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3469</v>
          </cell>
          <cell r="H70">
            <v>925141211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586863</v>
          </cell>
          <cell r="F71">
            <v>122446156</v>
          </cell>
          <cell r="G71">
            <v>160627</v>
          </cell>
          <cell r="H71">
            <v>33627015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2523213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55525</v>
          </cell>
          <cell r="H73">
            <v>27809534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94626</v>
          </cell>
          <cell r="F74">
            <v>83320337</v>
          </cell>
          <cell r="G74">
            <v>22401</v>
          </cell>
          <cell r="H74">
            <v>23907298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G75">
            <v>11996</v>
          </cell>
          <cell r="H75">
            <v>7945071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9442</v>
          </cell>
          <cell r="H76">
            <v>2864003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11032</v>
          </cell>
          <cell r="H77">
            <v>2320147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8436</v>
          </cell>
          <cell r="H78">
            <v>10808631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2949</v>
          </cell>
          <cell r="H79">
            <v>17452537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H80">
            <v>19789871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88</v>
          </cell>
          <cell r="H81">
            <v>8450578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8069497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54892</v>
          </cell>
          <cell r="F83">
            <v>48472775</v>
          </cell>
          <cell r="G83">
            <v>8138</v>
          </cell>
          <cell r="H83">
            <v>12406165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4106</v>
          </cell>
          <cell r="H84">
            <v>2365633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508626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2224</v>
          </cell>
          <cell r="H86">
            <v>53681759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22484</v>
          </cell>
          <cell r="H87">
            <v>23474504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2893</v>
          </cell>
          <cell r="H88">
            <v>1805261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32565</v>
          </cell>
          <cell r="H89">
            <v>9574437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277112304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6676</v>
          </cell>
          <cell r="H91">
            <v>5506818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814076</v>
          </cell>
          <cell r="F92">
            <v>329438401</v>
          </cell>
          <cell r="G92">
            <v>202870</v>
          </cell>
          <cell r="H92">
            <v>88334207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12435</v>
          </cell>
          <cell r="H93">
            <v>18803353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686389</v>
          </cell>
          <cell r="F94">
            <v>88922489</v>
          </cell>
          <cell r="G94">
            <v>196599</v>
          </cell>
          <cell r="H94">
            <v>21624114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456921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1063179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28364</v>
          </cell>
          <cell r="H97">
            <v>38126586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1570</v>
          </cell>
          <cell r="H98">
            <v>37411621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1685</v>
          </cell>
          <cell r="H99">
            <v>7577622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9691</v>
          </cell>
          <cell r="H100">
            <v>9255186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33972</v>
          </cell>
          <cell r="H101">
            <v>7343112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575838</v>
          </cell>
          <cell r="F102">
            <v>2102698314</v>
          </cell>
          <cell r="G102">
            <v>154346</v>
          </cell>
          <cell r="H102">
            <v>604478915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H103">
            <v>2266906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33179</v>
          </cell>
          <cell r="H104">
            <v>12226831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15605604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2323</v>
          </cell>
          <cell r="H106">
            <v>1101754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2240</v>
          </cell>
          <cell r="H107">
            <v>9132927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2908377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48965</v>
          </cell>
          <cell r="H109">
            <v>16714245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584</v>
          </cell>
          <cell r="H110">
            <v>2516646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4532643111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271</v>
          </cell>
          <cell r="H112">
            <v>6319034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15002</v>
          </cell>
          <cell r="H113">
            <v>41468092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3309039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22074</v>
          </cell>
          <cell r="H115">
            <v>10968004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11870</v>
          </cell>
          <cell r="H116">
            <v>11954045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2443</v>
          </cell>
          <cell r="H117">
            <v>18418752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117637</v>
          </cell>
          <cell r="H118">
            <v>64306590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3125322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165802</v>
          </cell>
          <cell r="H120">
            <v>48396221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20935</v>
          </cell>
          <cell r="H121">
            <v>10743122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20644</v>
          </cell>
          <cell r="H122">
            <v>5726363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11033910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916281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4917</v>
          </cell>
          <cell r="H125">
            <v>854117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10260</v>
          </cell>
          <cell r="H126">
            <v>66967375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1141614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4263228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11767</v>
          </cell>
          <cell r="H130">
            <v>33694954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2258469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2341431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2370</v>
          </cell>
          <cell r="H133">
            <v>4474472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28187</v>
          </cell>
          <cell r="H134">
            <v>10323628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1586</v>
          </cell>
          <cell r="H135">
            <v>5085617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3537954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2159199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45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21313098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4944029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32384</v>
          </cell>
          <cell r="H141">
            <v>10988527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19013</v>
          </cell>
          <cell r="H142">
            <v>3409100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17223</v>
          </cell>
          <cell r="H143">
            <v>5638814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751</v>
          </cell>
          <cell r="H144">
            <v>29258148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H145">
            <v>1765918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257</v>
          </cell>
          <cell r="H146">
            <v>7956860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18220</v>
          </cell>
          <cell r="H147">
            <v>20615727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4612</v>
          </cell>
          <cell r="H148">
            <v>66896999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17253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2173275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11934</v>
          </cell>
          <cell r="H151">
            <v>2392986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747630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1346</v>
          </cell>
          <cell r="H153">
            <v>22839024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11544687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31262</v>
          </cell>
          <cell r="H155">
            <v>3699500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1038</v>
          </cell>
          <cell r="H156">
            <v>3525552838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6509970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H158">
            <v>22965664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7557849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817776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2247660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14086</v>
          </cell>
          <cell r="H162">
            <v>3501244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83164059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21577</v>
          </cell>
          <cell r="H164">
            <v>6293258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13465773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10648</v>
          </cell>
          <cell r="H166">
            <v>4672533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58748</v>
          </cell>
          <cell r="H167">
            <v>30254604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450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15396894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8821</v>
          </cell>
          <cell r="H170">
            <v>8548467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2750</v>
          </cell>
          <cell r="H171">
            <v>7984576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60326</v>
          </cell>
          <cell r="H172">
            <v>28884276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2320</v>
          </cell>
          <cell r="H173">
            <v>21669317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23527</v>
          </cell>
          <cell r="H174">
            <v>3689508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26680</v>
          </cell>
          <cell r="H175">
            <v>3787463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35072658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2573208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63667</v>
          </cell>
          <cell r="F178">
            <v>18342760</v>
          </cell>
          <cell r="G178">
            <v>20156</v>
          </cell>
          <cell r="H178">
            <v>5239714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52380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542448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14823</v>
          </cell>
          <cell r="H181">
            <v>8152649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14188059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1302291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7314</v>
          </cell>
          <cell r="H185">
            <v>10899199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2291319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1469</v>
          </cell>
          <cell r="H187">
            <v>12931789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543519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18012</v>
          </cell>
          <cell r="H189">
            <v>12207618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7142</v>
          </cell>
          <cell r="H190">
            <v>14251006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10655</v>
          </cell>
          <cell r="H191">
            <v>16531145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8184</v>
          </cell>
          <cell r="H192">
            <v>6157610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24842</v>
          </cell>
          <cell r="H193">
            <v>11190954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2636</v>
          </cell>
          <cell r="H194">
            <v>300382614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97</v>
          </cell>
          <cell r="H195">
            <v>5215395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306815</v>
          </cell>
          <cell r="H196">
            <v>70067412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4686449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39016</v>
          </cell>
          <cell r="H198">
            <v>8796196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1899</v>
          </cell>
          <cell r="H199">
            <v>660195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116133</v>
          </cell>
          <cell r="F200">
            <v>63892828</v>
          </cell>
          <cell r="G200">
            <v>31323</v>
          </cell>
          <cell r="H200">
            <v>18866640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1800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21134</v>
          </cell>
          <cell r="H202">
            <v>10215127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3057066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23367</v>
          </cell>
          <cell r="H204">
            <v>15433263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15998</v>
          </cell>
          <cell r="H205">
            <v>3012761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13882</v>
          </cell>
          <cell r="H206">
            <v>3571575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16748</v>
          </cell>
          <cell r="H207">
            <v>1043229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574</v>
          </cell>
          <cell r="H208">
            <v>2716636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20110401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10090</v>
          </cell>
          <cell r="H210">
            <v>3207132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4970421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894359</v>
          </cell>
          <cell r="F212">
            <v>114618956</v>
          </cell>
          <cell r="G212">
            <v>272915</v>
          </cell>
          <cell r="H212">
            <v>40398033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1725417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2797119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8345688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35893</v>
          </cell>
          <cell r="H217">
            <v>10082841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841</v>
          </cell>
          <cell r="H218">
            <v>2097075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13780</v>
          </cell>
          <cell r="H219">
            <v>16306238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11608425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3461</v>
          </cell>
          <cell r="H221">
            <v>11222725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4213746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9103</v>
          </cell>
          <cell r="H223">
            <v>7159185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44196</v>
          </cell>
          <cell r="H224">
            <v>29934939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8882</v>
          </cell>
          <cell r="H225">
            <v>6376858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H226">
            <v>8713500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5080302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156822</v>
          </cell>
          <cell r="H228">
            <v>10956853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10280682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991449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6117</v>
          </cell>
          <cell r="H231">
            <v>19750874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574218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20625</v>
          </cell>
          <cell r="H233">
            <v>21368492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4205313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3113</v>
          </cell>
          <cell r="H235">
            <v>11965488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39461</v>
          </cell>
          <cell r="H236">
            <v>7696492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4547</v>
          </cell>
          <cell r="H237">
            <v>633809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39519684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10580</v>
          </cell>
          <cell r="H239">
            <v>9733943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5624</v>
          </cell>
          <cell r="H240">
            <v>15615075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2717</v>
          </cell>
          <cell r="H241">
            <v>279700493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16194</v>
          </cell>
          <cell r="H242">
            <v>39595425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76752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122136</v>
          </cell>
          <cell r="F244">
            <v>54852290</v>
          </cell>
          <cell r="G244">
            <v>33949</v>
          </cell>
          <cell r="H244">
            <v>17639093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1353</v>
          </cell>
          <cell r="H245">
            <v>636478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7121</v>
          </cell>
          <cell r="H246">
            <v>19746637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22559571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890</v>
          </cell>
          <cell r="H248">
            <v>21273378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11349655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14069</v>
          </cell>
          <cell r="H250">
            <v>7969485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4178394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965</v>
          </cell>
          <cell r="H252">
            <v>14377337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30031</v>
          </cell>
          <cell r="H253">
            <v>3995187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5529</v>
          </cell>
          <cell r="H254">
            <v>32239922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10003</v>
          </cell>
          <cell r="H255">
            <v>3015725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56709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H257">
            <v>4038614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90</v>
          </cell>
          <cell r="H258">
            <v>25880625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H259">
            <v>1140705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8516</v>
          </cell>
          <cell r="H260">
            <v>3570915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13983786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3626</v>
          </cell>
          <cell r="H262">
            <v>8009676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6364</v>
          </cell>
          <cell r="H263">
            <v>1996164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26451</v>
          </cell>
          <cell r="H264">
            <v>5446248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25184</v>
          </cell>
          <cell r="H265">
            <v>9223219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17606493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8177</v>
          </cell>
          <cell r="H267">
            <v>319714422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2717</v>
          </cell>
          <cell r="H268">
            <v>1133007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63981</v>
          </cell>
          <cell r="H269">
            <v>84639060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20702</v>
          </cell>
          <cell r="H270">
            <v>7872861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15744</v>
          </cell>
          <cell r="H271">
            <v>2173910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5174</v>
          </cell>
          <cell r="H272">
            <v>7988081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8353</v>
          </cell>
          <cell r="H273">
            <v>14089627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9630</v>
          </cell>
          <cell r="H274">
            <v>69166663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8281</v>
          </cell>
          <cell r="H275">
            <v>1950217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29047</v>
          </cell>
          <cell r="H276">
            <v>109840255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221114</v>
          </cell>
          <cell r="H277">
            <v>41045689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23193</v>
          </cell>
          <cell r="F278">
            <v>16338882</v>
          </cell>
          <cell r="G278">
            <v>6828</v>
          </cell>
          <cell r="H278">
            <v>4390505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2074</v>
          </cell>
          <cell r="H279">
            <v>17285422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37481994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2090</v>
          </cell>
          <cell r="H281">
            <v>15717749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1221</v>
          </cell>
          <cell r="H282">
            <v>4731473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2391570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9806022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6541047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2421</v>
          </cell>
          <cell r="H286">
            <v>4081120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17727</v>
          </cell>
          <cell r="H287">
            <v>3974338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2497</v>
          </cell>
          <cell r="H288">
            <v>644438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5801400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7637068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23343984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427770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4398111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6511347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18442</v>
          </cell>
          <cell r="H296">
            <v>2034096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3628</v>
          </cell>
          <cell r="H297">
            <v>2176648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594000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5028</v>
          </cell>
          <cell r="H299">
            <v>7011813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19554</v>
          </cell>
          <cell r="H300">
            <v>2863185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578097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220779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2592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995634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1080</v>
          </cell>
          <cell r="H305">
            <v>45466257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19813887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82222</v>
          </cell>
          <cell r="H307">
            <v>33448031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3104793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3321</v>
          </cell>
          <cell r="H309">
            <v>1532457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17028468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153462</v>
          </cell>
          <cell r="H311">
            <v>61028507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6559380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47771</v>
          </cell>
          <cell r="H314">
            <v>19453394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9716341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8259849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4495632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9953</v>
          </cell>
          <cell r="H318">
            <v>2120159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14045</v>
          </cell>
          <cell r="H319">
            <v>43494319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10728</v>
          </cell>
          <cell r="H320">
            <v>39605391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1194552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399</v>
          </cell>
          <cell r="H322">
            <v>1792212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9905535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191552</v>
          </cell>
          <cell r="H324">
            <v>48758401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3440050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13580</v>
          </cell>
          <cell r="H326">
            <v>5392929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4626</v>
          </cell>
          <cell r="H327">
            <v>6714819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23258151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12065</v>
          </cell>
          <cell r="H329">
            <v>3262371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H330">
            <v>21507660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1409751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H332">
            <v>68280642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10791081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3813300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2448063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39959</v>
          </cell>
          <cell r="H336">
            <v>54953752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570</v>
          </cell>
          <cell r="H337">
            <v>21560400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2434932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9056952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19771641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1847493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13716999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8243</v>
          </cell>
          <cell r="H343">
            <v>5133974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H344">
            <v>276436242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12632</v>
          </cell>
          <cell r="H345">
            <v>17640591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44162</v>
          </cell>
          <cell r="H346">
            <v>6057953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521</v>
          </cell>
          <cell r="H347">
            <v>17198079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26932</v>
          </cell>
          <cell r="H348">
            <v>10114579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15999</v>
          </cell>
          <cell r="H349">
            <v>39739601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11545006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H351">
            <v>5975946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17773830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1170716</v>
          </cell>
          <cell r="F353">
            <v>186720872</v>
          </cell>
          <cell r="G353">
            <v>306425</v>
          </cell>
          <cell r="H353">
            <v>48124007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7218</v>
          </cell>
          <cell r="H354">
            <v>7091425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26988</v>
          </cell>
          <cell r="H355">
            <v>1764674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59570</v>
          </cell>
          <cell r="F356">
            <v>19532714</v>
          </cell>
          <cell r="G356">
            <v>16050</v>
          </cell>
          <cell r="H356">
            <v>5698152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8121</v>
          </cell>
          <cell r="H357">
            <v>77647828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235038</v>
          </cell>
          <cell r="H358">
            <v>43738552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360</v>
          </cell>
          <cell r="H359">
            <v>2940318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11552</v>
          </cell>
          <cell r="H360">
            <v>2252726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3618351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9719</v>
          </cell>
          <cell r="H362">
            <v>2180757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1100</v>
          </cell>
          <cell r="H363">
            <v>8982953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120</v>
          </cell>
          <cell r="H365">
            <v>1773768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4966</v>
          </cell>
          <cell r="H366">
            <v>5012561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18505</v>
          </cell>
          <cell r="H367">
            <v>3354110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7453350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48935538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H370">
            <v>1706638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13189</v>
          </cell>
          <cell r="H371">
            <v>4754966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54751</v>
          </cell>
          <cell r="H372">
            <v>232851606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296</v>
          </cell>
          <cell r="H373">
            <v>27220166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23230</v>
          </cell>
          <cell r="H374">
            <v>3151434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157077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1420812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243931</v>
          </cell>
          <cell r="F377">
            <v>61911245</v>
          </cell>
          <cell r="G377">
            <v>82417</v>
          </cell>
          <cell r="H377">
            <v>19480145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14484</v>
          </cell>
          <cell r="H378">
            <v>2672337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2495</v>
          </cell>
          <cell r="H379">
            <v>993845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1351</v>
          </cell>
          <cell r="H380">
            <v>18823128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691497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5039</v>
          </cell>
          <cell r="H382">
            <v>6315641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13977531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6735</v>
          </cell>
          <cell r="H384">
            <v>3755360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15055020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1093620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2246</v>
          </cell>
          <cell r="H387">
            <v>7142492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12392</v>
          </cell>
          <cell r="H388">
            <v>10233072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3334</v>
          </cell>
          <cell r="H389">
            <v>5056263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100</v>
          </cell>
          <cell r="H390">
            <v>12757532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199152</v>
          </cell>
          <cell r="F391">
            <v>17749713</v>
          </cell>
          <cell r="G391">
            <v>65527</v>
          </cell>
          <cell r="H391">
            <v>6160435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13241</v>
          </cell>
          <cell r="H392">
            <v>2439326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21233</v>
          </cell>
          <cell r="H393">
            <v>23548059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64073</v>
          </cell>
          <cell r="H394">
            <v>156217641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2553</v>
          </cell>
          <cell r="H395">
            <v>6124392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10749510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7305</v>
          </cell>
          <cell r="H397">
            <v>10297398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4004154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5137</v>
          </cell>
          <cell r="H399">
            <v>10998217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32580</v>
          </cell>
          <cell r="H400">
            <v>7187642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3020</v>
          </cell>
          <cell r="H401">
            <v>33123006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506133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563265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5241411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8882</v>
          </cell>
          <cell r="H405">
            <v>516489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2415447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6622543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6339267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5285</v>
          </cell>
          <cell r="H409">
            <v>20185988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2235726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1322406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13882777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1472427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14129</v>
          </cell>
          <cell r="H414">
            <v>208691624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9241443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7019568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35262</v>
          </cell>
          <cell r="H418">
            <v>5600163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2430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1241</v>
          </cell>
          <cell r="H420">
            <v>1243853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6225156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16884</v>
          </cell>
          <cell r="H422">
            <v>5234523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9911844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27360</v>
          </cell>
          <cell r="H424">
            <v>491766710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13174695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3538869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11707884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665</v>
          </cell>
          <cell r="H428">
            <v>30308533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1</v>
          </cell>
          <cell r="H429">
            <v>12367889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12296</v>
          </cell>
          <cell r="H430">
            <v>1315227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10127</v>
          </cell>
          <cell r="H431">
            <v>5701423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46196</v>
          </cell>
          <cell r="F432">
            <v>3749313</v>
          </cell>
          <cell r="G432">
            <v>9621</v>
          </cell>
          <cell r="H432">
            <v>903795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11480310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68771</v>
          </cell>
          <cell r="H434">
            <v>6668006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222901</v>
          </cell>
          <cell r="F435">
            <v>62214536</v>
          </cell>
          <cell r="G435">
            <v>63754</v>
          </cell>
          <cell r="H435">
            <v>18046970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12397</v>
          </cell>
          <cell r="H436">
            <v>17830196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60203</v>
          </cell>
          <cell r="H437">
            <v>44398109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330</v>
          </cell>
          <cell r="H438">
            <v>5115936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694602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1616400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5352</v>
          </cell>
          <cell r="H441">
            <v>12328983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3231972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21097</v>
          </cell>
          <cell r="H443">
            <v>5090079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38822112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14711</v>
          </cell>
          <cell r="H445">
            <v>6113654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H446">
            <v>12673341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133711</v>
          </cell>
          <cell r="F447">
            <v>3996205082</v>
          </cell>
          <cell r="G447">
            <v>43642</v>
          </cell>
          <cell r="H447">
            <v>1159475667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19210</v>
          </cell>
          <cell r="H448">
            <v>640261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1909</v>
          </cell>
          <cell r="H449">
            <v>4606154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6416280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52088022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557015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930303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5266935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6912</v>
          </cell>
          <cell r="H455">
            <v>1865752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29733</v>
          </cell>
          <cell r="H456">
            <v>1391971713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7412967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68764</v>
          </cell>
          <cell r="H458">
            <v>8235608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1363356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9189</v>
          </cell>
          <cell r="H460">
            <v>7880429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9932</v>
          </cell>
          <cell r="H461">
            <v>7134894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22811</v>
          </cell>
          <cell r="H462">
            <v>1533695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15180</v>
          </cell>
          <cell r="H463">
            <v>2038575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6683</v>
          </cell>
          <cell r="H464">
            <v>13642273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7747</v>
          </cell>
          <cell r="H465">
            <v>18779965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5518494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46635</v>
          </cell>
          <cell r="H467">
            <v>20460738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1388</v>
          </cell>
          <cell r="H468">
            <v>3467392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4201992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47890455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H471">
            <v>6461076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43261</v>
          </cell>
          <cell r="H472">
            <v>13504662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5367627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94979313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603</v>
          </cell>
          <cell r="H475">
            <v>5922417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H476">
            <v>10068372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70548406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15553170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20269</v>
          </cell>
          <cell r="H479">
            <v>18082336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7854574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6557877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8344341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458487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5530</v>
          </cell>
          <cell r="H484">
            <v>235699742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358812</v>
          </cell>
          <cell r="F485">
            <v>31860402</v>
          </cell>
          <cell r="G485">
            <v>107920</v>
          </cell>
          <cell r="H485">
            <v>8964951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16267</v>
          </cell>
          <cell r="H486">
            <v>6747531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311993</v>
          </cell>
          <cell r="F487">
            <v>117807494</v>
          </cell>
          <cell r="G487">
            <v>85426</v>
          </cell>
          <cell r="H487">
            <v>34464314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210</v>
          </cell>
          <cell r="H488">
            <v>605818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4788729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2268</v>
          </cell>
          <cell r="H490">
            <v>73038383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3222117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818</v>
          </cell>
          <cell r="H492">
            <v>21432877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2974</v>
          </cell>
          <cell r="H493">
            <v>4407245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492984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1323</v>
          </cell>
          <cell r="H495">
            <v>3362003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15957</v>
          </cell>
          <cell r="H496">
            <v>33866872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9771</v>
          </cell>
          <cell r="H497">
            <v>32060259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3143</v>
          </cell>
          <cell r="H498">
            <v>45432191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10044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H500">
            <v>2325690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2742444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19006830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82236771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4056401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1529829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7649</v>
          </cell>
          <cell r="H506">
            <v>5138273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22198</v>
          </cell>
          <cell r="F507">
            <v>14384811</v>
          </cell>
          <cell r="G507">
            <v>5444</v>
          </cell>
          <cell r="H507">
            <v>4425479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1571634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6680970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2757159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9470</v>
          </cell>
          <cell r="H511">
            <v>24964040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11520</v>
          </cell>
          <cell r="H512">
            <v>4576925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22259</v>
          </cell>
          <cell r="H513">
            <v>1182650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2686680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H515">
            <v>14973003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1023</v>
          </cell>
          <cell r="H516">
            <v>479380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19769073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22450</v>
          </cell>
          <cell r="H518">
            <v>6403390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12758</v>
          </cell>
          <cell r="H519">
            <v>7725086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7153</v>
          </cell>
          <cell r="H520">
            <v>1391049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2447943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3376593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1865410</v>
          </cell>
          <cell r="F523">
            <v>228655925</v>
          </cell>
          <cell r="G523">
            <v>552758</v>
          </cell>
          <cell r="H523">
            <v>77909088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727767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1354338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817803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858318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2207</v>
          </cell>
          <cell r="H528">
            <v>9845290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43765</v>
          </cell>
          <cell r="H529">
            <v>26948577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736065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20217</v>
          </cell>
          <cell r="H531">
            <v>9265065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14908</v>
          </cell>
          <cell r="H532">
            <v>1686463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20049</v>
          </cell>
          <cell r="H533">
            <v>2962755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18178</v>
          </cell>
          <cell r="H534">
            <v>3206103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62897</v>
          </cell>
          <cell r="H535">
            <v>21571041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2386</v>
          </cell>
          <cell r="H536">
            <v>3197782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2298865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24353123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411015</v>
          </cell>
          <cell r="F539">
            <v>42553388</v>
          </cell>
          <cell r="G539">
            <v>55830</v>
          </cell>
          <cell r="H539">
            <v>9596777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20027</v>
          </cell>
          <cell r="H540">
            <v>5483030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3627</v>
          </cell>
          <cell r="H541">
            <v>19909275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80666</v>
          </cell>
          <cell r="F542">
            <v>34320829</v>
          </cell>
          <cell r="G542">
            <v>31776</v>
          </cell>
          <cell r="H542">
            <v>8377235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25832</v>
          </cell>
          <cell r="H543">
            <v>2869329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23176</v>
          </cell>
          <cell r="H544">
            <v>2289653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100691</v>
          </cell>
          <cell r="F545">
            <v>26772159</v>
          </cell>
          <cell r="G545">
            <v>22612</v>
          </cell>
          <cell r="H545">
            <v>7185564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19388745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H547">
            <v>2327312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31522</v>
          </cell>
          <cell r="H548">
            <v>7358584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98685</v>
          </cell>
          <cell r="H549">
            <v>40183839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2877</v>
          </cell>
          <cell r="H550">
            <v>3721647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44788</v>
          </cell>
          <cell r="H551">
            <v>5464457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75</v>
          </cell>
          <cell r="H552">
            <v>550121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22680</v>
          </cell>
          <cell r="H553">
            <v>7404987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34996</v>
          </cell>
          <cell r="H554">
            <v>5044787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2386</v>
          </cell>
          <cell r="H555">
            <v>3359522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376025</v>
          </cell>
          <cell r="F556">
            <v>36560088</v>
          </cell>
          <cell r="G556">
            <v>50316</v>
          </cell>
          <cell r="H556">
            <v>7960254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83907</v>
          </cell>
          <cell r="H557">
            <v>11247240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30388</v>
          </cell>
          <cell r="H558">
            <v>48165927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1880</v>
          </cell>
          <cell r="H559">
            <v>95523598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511911</v>
          </cell>
          <cell r="F560">
            <v>69620584</v>
          </cell>
          <cell r="G560">
            <v>127650</v>
          </cell>
          <cell r="H560">
            <v>16771079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3704</v>
          </cell>
          <cell r="H561">
            <v>2526878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282</v>
          </cell>
          <cell r="H562">
            <v>2735383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4702</v>
          </cell>
          <cell r="H563">
            <v>2002247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40705</v>
          </cell>
          <cell r="H564">
            <v>3595683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1078434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35515</v>
          </cell>
          <cell r="H566">
            <v>6577522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8893</v>
          </cell>
          <cell r="H567">
            <v>10015623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17847</v>
          </cell>
          <cell r="H568">
            <v>7051303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18597</v>
          </cell>
          <cell r="H569">
            <v>9997505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17516</v>
          </cell>
          <cell r="H570">
            <v>55000270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57089</v>
          </cell>
          <cell r="H571">
            <v>9668606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117976</v>
          </cell>
          <cell r="F572">
            <v>18642174</v>
          </cell>
          <cell r="G572">
            <v>16571</v>
          </cell>
          <cell r="H572">
            <v>4666546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7194</v>
          </cell>
          <cell r="H573">
            <v>10307373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12418</v>
          </cell>
          <cell r="H574">
            <v>27561789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41110</v>
          </cell>
          <cell r="H575">
            <v>4484786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9089</v>
          </cell>
          <cell r="H576">
            <v>28087045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925985</v>
          </cell>
          <cell r="F577">
            <v>167569966</v>
          </cell>
          <cell r="G577">
            <v>166190</v>
          </cell>
          <cell r="H577">
            <v>43011810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16438</v>
          </cell>
          <cell r="H578">
            <v>11848789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41650</v>
          </cell>
          <cell r="H579">
            <v>7646455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6228</v>
          </cell>
          <cell r="H580">
            <v>3279652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4528</v>
          </cell>
          <cell r="H581">
            <v>4290678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7169520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79203</v>
          </cell>
          <cell r="H583">
            <v>15062960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30051</v>
          </cell>
          <cell r="H584">
            <v>6858314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106</v>
          </cell>
          <cell r="H585">
            <v>73355152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123231</v>
          </cell>
          <cell r="F586">
            <v>20412179</v>
          </cell>
          <cell r="G586">
            <v>26850</v>
          </cell>
          <cell r="H586">
            <v>5224594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166112</v>
          </cell>
          <cell r="F587">
            <v>19393502</v>
          </cell>
          <cell r="G587">
            <v>41956</v>
          </cell>
          <cell r="H587">
            <v>4727943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7834</v>
          </cell>
          <cell r="H588">
            <v>2088962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23478</v>
          </cell>
          <cell r="H589">
            <v>2152437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84011</v>
          </cell>
          <cell r="H590">
            <v>42153821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11336</v>
          </cell>
          <cell r="H591">
            <v>1508115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920</v>
          </cell>
          <cell r="H592">
            <v>8090038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43831</v>
          </cell>
          <cell r="H593">
            <v>7427096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22803</v>
          </cell>
          <cell r="H594">
            <v>16603032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3057</v>
          </cell>
          <cell r="H595">
            <v>2300217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38583</v>
          </cell>
          <cell r="H596">
            <v>7006616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197</v>
          </cell>
          <cell r="H597">
            <v>978838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14295</v>
          </cell>
          <cell r="H598">
            <v>1977983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1025</v>
          </cell>
          <cell r="H599">
            <v>4560844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6387</v>
          </cell>
          <cell r="H600">
            <v>2190492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20102</v>
          </cell>
          <cell r="H601">
            <v>5422136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72461</v>
          </cell>
          <cell r="H602">
            <v>16253216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202615</v>
          </cell>
          <cell r="H603">
            <v>17296577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24048</v>
          </cell>
          <cell r="H604">
            <v>10274777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32348</v>
          </cell>
          <cell r="H605">
            <v>5916628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4582272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22413</v>
          </cell>
          <cell r="H607">
            <v>16471255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61424</v>
          </cell>
          <cell r="H608">
            <v>14255596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12274</v>
          </cell>
          <cell r="H609">
            <v>2815939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299613</v>
          </cell>
          <cell r="F610">
            <v>27735118</v>
          </cell>
          <cell r="G610">
            <v>90606</v>
          </cell>
          <cell r="H610">
            <v>6116437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9833</v>
          </cell>
          <cell r="H611">
            <v>2008791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193295</v>
          </cell>
          <cell r="F612">
            <v>15318167</v>
          </cell>
          <cell r="G612">
            <v>36349</v>
          </cell>
          <cell r="H612">
            <v>2970364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34117215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118484</v>
          </cell>
          <cell r="H614">
            <v>44561691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27376</v>
          </cell>
          <cell r="H615">
            <v>4602538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H616">
            <v>12234969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172302</v>
          </cell>
          <cell r="F617">
            <v>45402171</v>
          </cell>
          <cell r="G617">
            <v>28205</v>
          </cell>
          <cell r="H617">
            <v>11985883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156719</v>
          </cell>
          <cell r="F618">
            <v>30720146</v>
          </cell>
          <cell r="G618">
            <v>37331</v>
          </cell>
          <cell r="H618">
            <v>8041913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23997</v>
          </cell>
          <cell r="H619">
            <v>5103882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108256</v>
          </cell>
          <cell r="H620">
            <v>9263563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98049</v>
          </cell>
          <cell r="H621">
            <v>12209898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60837</v>
          </cell>
          <cell r="H622">
            <v>9188153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9036</v>
          </cell>
          <cell r="H623">
            <v>3798559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51311</v>
          </cell>
          <cell r="H624">
            <v>9474847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253289</v>
          </cell>
          <cell r="H625">
            <v>102237592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205</v>
          </cell>
          <cell r="H626">
            <v>15053563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60352</v>
          </cell>
          <cell r="H627">
            <v>8816767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68384</v>
          </cell>
          <cell r="F628">
            <v>65858999</v>
          </cell>
          <cell r="G628">
            <v>13833</v>
          </cell>
          <cell r="H628">
            <v>17951549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6749</v>
          </cell>
          <cell r="H629">
            <v>3176817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58473</v>
          </cell>
          <cell r="H630">
            <v>144183754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243959</v>
          </cell>
          <cell r="H631">
            <v>64817462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68879</v>
          </cell>
          <cell r="H632">
            <v>4283621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137754</v>
          </cell>
          <cell r="F633">
            <v>12909325</v>
          </cell>
          <cell r="G633">
            <v>14592</v>
          </cell>
          <cell r="H633">
            <v>3191388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26526</v>
          </cell>
          <cell r="H634">
            <v>19218326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46853</v>
          </cell>
          <cell r="H635">
            <v>14220773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1</v>
          </cell>
          <cell r="H636">
            <v>4559217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62335</v>
          </cell>
          <cell r="H637">
            <v>17195418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158770</v>
          </cell>
          <cell r="F638">
            <v>13224201</v>
          </cell>
          <cell r="G638">
            <v>57437</v>
          </cell>
          <cell r="H638">
            <v>2901164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8403687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2628</v>
          </cell>
          <cell r="H640">
            <v>9002942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14940</v>
          </cell>
          <cell r="H641">
            <v>8578446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22066</v>
          </cell>
          <cell r="H642">
            <v>8193228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5180</v>
          </cell>
          <cell r="H643">
            <v>11944217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5867</v>
          </cell>
          <cell r="H644">
            <v>1710867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125542</v>
          </cell>
          <cell r="F645">
            <v>19269960</v>
          </cell>
          <cell r="G645">
            <v>22791</v>
          </cell>
          <cell r="H645">
            <v>4959187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24953</v>
          </cell>
          <cell r="H646">
            <v>2790130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645777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14869</v>
          </cell>
          <cell r="H648">
            <v>6552131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61104</v>
          </cell>
          <cell r="H649">
            <v>4399712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2253</v>
          </cell>
          <cell r="H650">
            <v>5095064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39661</v>
          </cell>
          <cell r="H651">
            <v>7395562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257604</v>
          </cell>
          <cell r="F652">
            <v>22973949</v>
          </cell>
          <cell r="G652">
            <v>42665</v>
          </cell>
          <cell r="H652">
            <v>6046405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75347</v>
          </cell>
          <cell r="H653">
            <v>12507014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195118</v>
          </cell>
          <cell r="H654">
            <v>27383831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15407</v>
          </cell>
          <cell r="H655">
            <v>2192792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7289</v>
          </cell>
          <cell r="H656">
            <v>1080026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1466</v>
          </cell>
          <cell r="H657">
            <v>4163664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H658">
            <v>9421272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9655</v>
          </cell>
          <cell r="H659">
            <v>6697446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13390</v>
          </cell>
          <cell r="H660">
            <v>12741392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933455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18160</v>
          </cell>
          <cell r="H662">
            <v>3723254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85284</v>
          </cell>
          <cell r="H663">
            <v>17571710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5459018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H665">
            <v>15516579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45227</v>
          </cell>
          <cell r="F666">
            <v>14258719</v>
          </cell>
          <cell r="G666">
            <v>14402</v>
          </cell>
          <cell r="H666">
            <v>3530251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8358</v>
          </cell>
          <cell r="H667">
            <v>6486692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19203</v>
          </cell>
          <cell r="H668">
            <v>4474817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6087</v>
          </cell>
          <cell r="H669">
            <v>3804691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19070783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74377</v>
          </cell>
          <cell r="F671">
            <v>10743311</v>
          </cell>
          <cell r="G671">
            <v>11409</v>
          </cell>
          <cell r="H671">
            <v>2497600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16805</v>
          </cell>
          <cell r="H672">
            <v>2039513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5803</v>
          </cell>
          <cell r="H673">
            <v>1530577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15174</v>
          </cell>
          <cell r="H674">
            <v>14329172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47746</v>
          </cell>
          <cell r="H675">
            <v>23888836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150</v>
          </cell>
          <cell r="H676">
            <v>17716908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54865</v>
          </cell>
          <cell r="H677">
            <v>20347409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251067</v>
          </cell>
          <cell r="F678">
            <v>22547973</v>
          </cell>
          <cell r="G678">
            <v>56538</v>
          </cell>
          <cell r="H678">
            <v>5029191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H679">
            <v>25051016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16800</v>
          </cell>
          <cell r="H680">
            <v>18154367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121186</v>
          </cell>
          <cell r="H681">
            <v>11316524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H683">
            <v>37257798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127268</v>
          </cell>
          <cell r="F684">
            <v>43557549</v>
          </cell>
          <cell r="G684">
            <v>28564</v>
          </cell>
          <cell r="H684">
            <v>11106271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40706</v>
          </cell>
          <cell r="H685">
            <v>8077700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19409</v>
          </cell>
          <cell r="H686">
            <v>6083131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78898</v>
          </cell>
          <cell r="H687">
            <v>17616137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H688">
            <v>25846107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28802</v>
          </cell>
          <cell r="H689">
            <v>1153763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16054</v>
          </cell>
          <cell r="H690">
            <v>14913848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214025</v>
          </cell>
          <cell r="F691">
            <v>18813431</v>
          </cell>
          <cell r="G691">
            <v>52949</v>
          </cell>
          <cell r="H691">
            <v>4297916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41184</v>
          </cell>
          <cell r="H692">
            <v>3334604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86630</v>
          </cell>
          <cell r="F693">
            <v>69105006</v>
          </cell>
          <cell r="G693">
            <v>21511</v>
          </cell>
          <cell r="H693">
            <v>19990135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48302</v>
          </cell>
          <cell r="H694">
            <v>5241348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5349</v>
          </cell>
          <cell r="H695">
            <v>64473171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39458</v>
          </cell>
          <cell r="H696">
            <v>4965771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H697">
            <v>2078127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115413</v>
          </cell>
          <cell r="H698">
            <v>21164192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H699">
            <v>19285814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69429</v>
          </cell>
          <cell r="H700">
            <v>63709296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110597</v>
          </cell>
          <cell r="H701">
            <v>23523767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7224</v>
          </cell>
          <cell r="H702">
            <v>11039589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630</v>
          </cell>
          <cell r="H703">
            <v>10849386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2599</v>
          </cell>
          <cell r="H704">
            <v>1399014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15448</v>
          </cell>
          <cell r="H705">
            <v>4495694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7218</v>
          </cell>
          <cell r="H706">
            <v>6732990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44256</v>
          </cell>
          <cell r="H707">
            <v>3012637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426</v>
          </cell>
          <cell r="H708">
            <v>3689286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44253</v>
          </cell>
          <cell r="H709">
            <v>11047834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274180</v>
          </cell>
          <cell r="F710">
            <v>41103409</v>
          </cell>
          <cell r="G710">
            <v>31667</v>
          </cell>
          <cell r="H710">
            <v>10725368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208782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5302854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21969</v>
          </cell>
          <cell r="H713">
            <v>18874042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1422369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52606233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39443</v>
          </cell>
          <cell r="H716">
            <v>37159533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26007</v>
          </cell>
          <cell r="H717">
            <v>7118491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31283757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5188806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24670</v>
          </cell>
          <cell r="H720">
            <v>3897840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13711788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1275886</v>
          </cell>
          <cell r="F722">
            <v>268913919</v>
          </cell>
          <cell r="G722">
            <v>321183</v>
          </cell>
          <cell r="H722">
            <v>77860533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160715172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3108231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798356</v>
          </cell>
          <cell r="F725">
            <v>150169949</v>
          </cell>
          <cell r="G725">
            <v>226087</v>
          </cell>
          <cell r="H725">
            <v>46801482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3055392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4180617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12732</v>
          </cell>
          <cell r="H728">
            <v>17353322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47483</v>
          </cell>
          <cell r="H729">
            <v>25805437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13613571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H731">
            <v>2435418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4399029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1374930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237531</v>
          </cell>
          <cell r="F734">
            <v>52348938</v>
          </cell>
          <cell r="G734">
            <v>83546</v>
          </cell>
          <cell r="H734">
            <v>15862997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10841787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17039529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139860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5316147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9426186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181251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28445</v>
          </cell>
          <cell r="H741">
            <v>9284851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2492145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59760720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2827408131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14461848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5071734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2468538</v>
          </cell>
          <cell r="F747">
            <v>708798290</v>
          </cell>
          <cell r="G747">
            <v>750220</v>
          </cell>
          <cell r="H747">
            <v>281027374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1032642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8364593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23164</v>
          </cell>
          <cell r="H750">
            <v>4234992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552534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2294649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23275</v>
          </cell>
          <cell r="H753">
            <v>14984282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5603</v>
          </cell>
          <cell r="H754">
            <v>3496267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92615</v>
          </cell>
          <cell r="F755">
            <v>28740380</v>
          </cell>
          <cell r="G755">
            <v>26707</v>
          </cell>
          <cell r="H755">
            <v>7904052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12474</v>
          </cell>
          <cell r="H756">
            <v>262700149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H757">
            <v>4529039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1555</v>
          </cell>
          <cell r="H758">
            <v>1865402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H759">
            <v>91089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215352297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28921</v>
          </cell>
          <cell r="F761">
            <v>5745373</v>
          </cell>
          <cell r="G761">
            <v>5585</v>
          </cell>
          <cell r="H761">
            <v>1593537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118913</v>
          </cell>
          <cell r="H762">
            <v>517055552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3637</v>
          </cell>
          <cell r="H763">
            <v>1573027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126921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10826</v>
          </cell>
          <cell r="H765">
            <v>5270480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26943</v>
          </cell>
          <cell r="H766">
            <v>4259513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3738</v>
          </cell>
          <cell r="H767">
            <v>510883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14411</v>
          </cell>
          <cell r="H768">
            <v>1760043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1371969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1098612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1819227267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4515</v>
          </cell>
          <cell r="H772">
            <v>8309808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12335</v>
          </cell>
          <cell r="H773">
            <v>1743903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506871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6399</v>
          </cell>
          <cell r="H775">
            <v>5669391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5073</v>
          </cell>
          <cell r="H776">
            <v>3651406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12991</v>
          </cell>
          <cell r="H777">
            <v>3129273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688</v>
          </cell>
          <cell r="H778">
            <v>246613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2638</v>
          </cell>
          <cell r="H779">
            <v>448999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2522</v>
          </cell>
          <cell r="H780">
            <v>298936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19755</v>
          </cell>
          <cell r="H781">
            <v>9420693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H782">
            <v>546937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5168</v>
          </cell>
          <cell r="H783">
            <v>6507530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8758</v>
          </cell>
          <cell r="H784">
            <v>9580123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7323</v>
          </cell>
          <cell r="H785">
            <v>7333884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22465791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14334</v>
          </cell>
          <cell r="H787">
            <v>1759321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626</v>
          </cell>
          <cell r="H788">
            <v>609617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13491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H790">
            <v>2141817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5237280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21411</v>
          </cell>
          <cell r="H792">
            <v>4980310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10700</v>
          </cell>
          <cell r="H793">
            <v>3286212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20675592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2150</v>
          </cell>
          <cell r="H795">
            <v>2351193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H796">
            <v>1533312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102970</v>
          </cell>
          <cell r="H797">
            <v>24414346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241326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H799">
            <v>6458179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276918</v>
          </cell>
          <cell r="F800">
            <v>35290977</v>
          </cell>
          <cell r="G800">
            <v>57404</v>
          </cell>
          <cell r="H800">
            <v>9641257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8703</v>
          </cell>
          <cell r="H801">
            <v>6177622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5694705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64197</v>
          </cell>
          <cell r="H803">
            <v>28218571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283005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2732</v>
          </cell>
          <cell r="H805">
            <v>1348568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7687</v>
          </cell>
          <cell r="H806">
            <v>17798312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1240101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38621322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10830</v>
          </cell>
          <cell r="H809">
            <v>1756235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2600</v>
          </cell>
          <cell r="H810">
            <v>885175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1415052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5627</v>
          </cell>
          <cell r="H812">
            <v>2201590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1839888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17262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271215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6718</v>
          </cell>
          <cell r="H816">
            <v>3411752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1943046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17494</v>
          </cell>
          <cell r="H818">
            <v>196471206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F819">
            <v>713155</v>
          </cell>
          <cell r="H819">
            <v>207045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7448</v>
          </cell>
          <cell r="F820">
            <v>2117371</v>
          </cell>
          <cell r="G820">
            <v>1762</v>
          </cell>
          <cell r="H820">
            <v>576794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104485</v>
          </cell>
          <cell r="F821">
            <v>11655089</v>
          </cell>
          <cell r="G821">
            <v>22968</v>
          </cell>
          <cell r="H821">
            <v>3219163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1210</v>
          </cell>
          <cell r="F822">
            <v>7797150</v>
          </cell>
          <cell r="H822">
            <v>2407692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43302</v>
          </cell>
          <cell r="F823">
            <v>94129669</v>
          </cell>
          <cell r="G823">
            <v>9634</v>
          </cell>
          <cell r="H823">
            <v>33962501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F824">
            <v>700352</v>
          </cell>
          <cell r="H824">
            <v>203328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26896</v>
          </cell>
          <cell r="F825">
            <v>37764062</v>
          </cell>
          <cell r="G825">
            <v>5109</v>
          </cell>
          <cell r="H825">
            <v>11622056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59629</v>
          </cell>
          <cell r="F826">
            <v>9724848</v>
          </cell>
          <cell r="G826">
            <v>12907</v>
          </cell>
          <cell r="H826">
            <v>3517094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67304</v>
          </cell>
          <cell r="F827">
            <v>16768913</v>
          </cell>
          <cell r="G827">
            <v>16160</v>
          </cell>
          <cell r="H827">
            <v>4715297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F828">
            <v>780693</v>
          </cell>
          <cell r="H828">
            <v>226476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111799</v>
          </cell>
          <cell r="F829">
            <v>22740504</v>
          </cell>
          <cell r="G829">
            <v>27910</v>
          </cell>
          <cell r="H829">
            <v>6084687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72688</v>
          </cell>
          <cell r="F830">
            <v>8330599</v>
          </cell>
          <cell r="G830">
            <v>16553</v>
          </cell>
          <cell r="H830">
            <v>2069813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F831">
            <v>1048911133</v>
          </cell>
          <cell r="H831">
            <v>304522587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F832">
            <v>5380143</v>
          </cell>
          <cell r="H832">
            <v>1561977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E833">
            <v>2603</v>
          </cell>
          <cell r="F833">
            <v>766774</v>
          </cell>
          <cell r="H833">
            <v>195993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13</v>
          </cell>
          <cell r="F834">
            <v>42891940</v>
          </cell>
          <cell r="G834">
            <v>14</v>
          </cell>
          <cell r="H834">
            <v>12463147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1769</v>
          </cell>
          <cell r="F835">
            <v>4467151</v>
          </cell>
          <cell r="G835">
            <v>2421</v>
          </cell>
          <cell r="H835">
            <v>1555016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26938</v>
          </cell>
          <cell r="F836">
            <v>4538050</v>
          </cell>
          <cell r="G836">
            <v>5322</v>
          </cell>
          <cell r="H836">
            <v>1178545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24378</v>
          </cell>
          <cell r="F837">
            <v>23057569</v>
          </cell>
          <cell r="G837">
            <v>8818</v>
          </cell>
          <cell r="H837">
            <v>6692838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F838">
            <v>7210507</v>
          </cell>
          <cell r="H838">
            <v>2093373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F839">
            <v>7735182</v>
          </cell>
          <cell r="H839">
            <v>2245698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25601</v>
          </cell>
          <cell r="F840">
            <v>10270051</v>
          </cell>
          <cell r="G840">
            <v>10067</v>
          </cell>
          <cell r="H840">
            <v>3035141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124036624</v>
          </cell>
          <cell r="H841">
            <v>36009936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54052</v>
          </cell>
          <cell r="F842">
            <v>12866515</v>
          </cell>
          <cell r="G842">
            <v>14002</v>
          </cell>
          <cell r="H842">
            <v>3530465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58209</v>
          </cell>
          <cell r="F843">
            <v>45408896</v>
          </cell>
          <cell r="G843">
            <v>18651</v>
          </cell>
          <cell r="H843">
            <v>13159567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E844">
            <v>656</v>
          </cell>
          <cell r="F844">
            <v>527651</v>
          </cell>
          <cell r="H844">
            <v>151371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F845">
            <v>5639458</v>
          </cell>
          <cell r="H845">
            <v>1637262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13807</v>
          </cell>
          <cell r="F846">
            <v>1785753</v>
          </cell>
          <cell r="G846">
            <v>2552</v>
          </cell>
          <cell r="H846">
            <v>571904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10680</v>
          </cell>
          <cell r="F847">
            <v>7972685</v>
          </cell>
          <cell r="G847">
            <v>2672</v>
          </cell>
          <cell r="H847">
            <v>2324275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2664</v>
          </cell>
          <cell r="F848">
            <v>93997792</v>
          </cell>
          <cell r="G848">
            <v>4672</v>
          </cell>
          <cell r="H848">
            <v>112222443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F849">
            <v>406007</v>
          </cell>
          <cell r="H849">
            <v>117873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F850">
            <v>4828870</v>
          </cell>
          <cell r="H850">
            <v>1401930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5195</v>
          </cell>
          <cell r="F851">
            <v>32044444</v>
          </cell>
          <cell r="G851">
            <v>1920</v>
          </cell>
          <cell r="H851">
            <v>9266644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116141</v>
          </cell>
          <cell r="F852">
            <v>27234327</v>
          </cell>
          <cell r="G852">
            <v>21569</v>
          </cell>
          <cell r="H852">
            <v>7389615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F853">
            <v>1201343</v>
          </cell>
          <cell r="H853">
            <v>358224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35411</v>
          </cell>
          <cell r="F854">
            <v>6872664</v>
          </cell>
          <cell r="G854">
            <v>17121</v>
          </cell>
          <cell r="H854">
            <v>2074066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929947</v>
          </cell>
          <cell r="F855">
            <v>80800671</v>
          </cell>
          <cell r="G855">
            <v>228684</v>
          </cell>
          <cell r="H855">
            <v>28162969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F856">
            <v>1066152</v>
          </cell>
          <cell r="H856">
            <v>309528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F857">
            <v>4651333</v>
          </cell>
          <cell r="H857">
            <v>1350387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80088</v>
          </cell>
          <cell r="F858">
            <v>53801909</v>
          </cell>
          <cell r="G858">
            <v>16227</v>
          </cell>
          <cell r="H858">
            <v>15832236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F859">
            <v>80680</v>
          </cell>
          <cell r="H859">
            <v>130014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F860">
            <v>7071472</v>
          </cell>
          <cell r="H860">
            <v>2053008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F861">
            <v>20354662</v>
          </cell>
          <cell r="H861">
            <v>5909418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2228</v>
          </cell>
          <cell r="F862">
            <v>843864</v>
          </cell>
          <cell r="G862">
            <v>685</v>
          </cell>
          <cell r="H862">
            <v>626031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42482</v>
          </cell>
          <cell r="F863">
            <v>8021834</v>
          </cell>
          <cell r="G863">
            <v>14312</v>
          </cell>
          <cell r="H863">
            <v>2268476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28983</v>
          </cell>
          <cell r="F864">
            <v>2899185</v>
          </cell>
          <cell r="G864">
            <v>8910</v>
          </cell>
          <cell r="H864">
            <v>851219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E865">
            <v>6898</v>
          </cell>
          <cell r="F865">
            <v>12686473</v>
          </cell>
          <cell r="G865">
            <v>1689</v>
          </cell>
          <cell r="H865">
            <v>3670863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72604</v>
          </cell>
          <cell r="F866">
            <v>51614498</v>
          </cell>
          <cell r="G866">
            <v>20433</v>
          </cell>
          <cell r="H866">
            <v>15383060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F867">
            <v>121065235</v>
          </cell>
          <cell r="H867">
            <v>35293668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17825</v>
          </cell>
          <cell r="F868">
            <v>4291184</v>
          </cell>
          <cell r="G868">
            <v>2124</v>
          </cell>
          <cell r="H868">
            <v>1221666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F869">
            <v>128495</v>
          </cell>
          <cell r="H869">
            <v>37305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34321</v>
          </cell>
          <cell r="F870">
            <v>6100376</v>
          </cell>
          <cell r="G870">
            <v>5678</v>
          </cell>
          <cell r="H870">
            <v>2199067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715</v>
          </cell>
          <cell r="F871">
            <v>977908</v>
          </cell>
          <cell r="H871">
            <v>307098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F872">
            <v>34250567</v>
          </cell>
          <cell r="H872">
            <v>9943713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3662</v>
          </cell>
          <cell r="F873">
            <v>4437799</v>
          </cell>
          <cell r="H873">
            <v>1240787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5912</v>
          </cell>
          <cell r="F874">
            <v>5593904</v>
          </cell>
          <cell r="G874">
            <v>1855</v>
          </cell>
          <cell r="H874">
            <v>1611538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F875">
            <v>5982566</v>
          </cell>
          <cell r="H875">
            <v>1736874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F876">
            <v>720506464</v>
          </cell>
          <cell r="H876">
            <v>209179296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F877">
            <v>8201422</v>
          </cell>
          <cell r="H877">
            <v>2381058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F878">
            <v>1560013</v>
          </cell>
          <cell r="H878">
            <v>452907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324</v>
          </cell>
          <cell r="F879">
            <v>639267</v>
          </cell>
          <cell r="H879">
            <v>206577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6395</v>
          </cell>
          <cell r="F880">
            <v>4172350</v>
          </cell>
          <cell r="G880">
            <v>2214</v>
          </cell>
          <cell r="H880">
            <v>1159461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F881">
            <v>293973</v>
          </cell>
          <cell r="H881">
            <v>85347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7063</v>
          </cell>
          <cell r="F882">
            <v>1080940</v>
          </cell>
          <cell r="G882">
            <v>599</v>
          </cell>
          <cell r="H882">
            <v>291867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318041</v>
          </cell>
          <cell r="F883">
            <v>172398429</v>
          </cell>
          <cell r="G883">
            <v>93220</v>
          </cell>
          <cell r="H883">
            <v>53334878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F884">
            <v>2182741</v>
          </cell>
          <cell r="H884">
            <v>633699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5844</v>
          </cell>
          <cell r="F885">
            <v>32596142</v>
          </cell>
          <cell r="G885">
            <v>2160</v>
          </cell>
          <cell r="H885">
            <v>11007527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54959</v>
          </cell>
          <cell r="F886">
            <v>8106674</v>
          </cell>
          <cell r="G886">
            <v>16724</v>
          </cell>
          <cell r="H886">
            <v>2324993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F887">
            <v>232159</v>
          </cell>
          <cell r="H887">
            <v>67401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F888">
            <v>3135340</v>
          </cell>
          <cell r="H888">
            <v>910260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27203</v>
          </cell>
          <cell r="F889">
            <v>5442964</v>
          </cell>
          <cell r="G889">
            <v>5213</v>
          </cell>
          <cell r="H889">
            <v>1655432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2077</v>
          </cell>
          <cell r="F890">
            <v>1223023</v>
          </cell>
          <cell r="G890">
            <v>1853</v>
          </cell>
          <cell r="H890">
            <v>473588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58804</v>
          </cell>
          <cell r="F891">
            <v>6550967</v>
          </cell>
          <cell r="G891">
            <v>28099</v>
          </cell>
          <cell r="H891">
            <v>1829474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92402</v>
          </cell>
          <cell r="F892">
            <v>36501454</v>
          </cell>
          <cell r="G892">
            <v>19457</v>
          </cell>
          <cell r="H892">
            <v>11010481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56264</v>
          </cell>
          <cell r="F893">
            <v>8871405</v>
          </cell>
          <cell r="G893">
            <v>12920</v>
          </cell>
          <cell r="H893">
            <v>2898307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48410</v>
          </cell>
          <cell r="F894">
            <v>9942353</v>
          </cell>
          <cell r="G894">
            <v>11784</v>
          </cell>
          <cell r="H894">
            <v>2945840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F895">
            <v>4745418</v>
          </cell>
          <cell r="H895">
            <v>1315934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24725</v>
          </cell>
          <cell r="F896">
            <v>8140689</v>
          </cell>
          <cell r="G896">
            <v>4701</v>
          </cell>
          <cell r="H896">
            <v>2245849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201516</v>
          </cell>
          <cell r="F897">
            <v>69490025</v>
          </cell>
          <cell r="G897">
            <v>64901</v>
          </cell>
          <cell r="H897">
            <v>19942125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1712</v>
          </cell>
          <cell r="F898">
            <v>10077218</v>
          </cell>
          <cell r="G898">
            <v>4959</v>
          </cell>
          <cell r="H898">
            <v>1921707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93142</v>
          </cell>
          <cell r="F899">
            <v>33091247</v>
          </cell>
          <cell r="G899">
            <v>7600</v>
          </cell>
          <cell r="H899">
            <v>8933536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44322</v>
          </cell>
          <cell r="F900">
            <v>5382976</v>
          </cell>
          <cell r="G900">
            <v>16318</v>
          </cell>
          <cell r="H900">
            <v>1673781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47624</v>
          </cell>
          <cell r="F901">
            <v>10221892</v>
          </cell>
          <cell r="G901">
            <v>11682</v>
          </cell>
          <cell r="H901">
            <v>2869709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F902">
            <v>9651478</v>
          </cell>
          <cell r="H902">
            <v>2802042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14750</v>
          </cell>
          <cell r="F903">
            <v>18342578</v>
          </cell>
          <cell r="G903">
            <v>5852</v>
          </cell>
          <cell r="H903">
            <v>5548129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44882</v>
          </cell>
          <cell r="F904">
            <v>23855310</v>
          </cell>
          <cell r="G904">
            <v>12090</v>
          </cell>
          <cell r="H904">
            <v>6332081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4712</v>
          </cell>
          <cell r="F905">
            <v>47694260</v>
          </cell>
          <cell r="H905">
            <v>12233275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F906">
            <v>9825977</v>
          </cell>
          <cell r="H906">
            <v>2852703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F907">
            <v>298996829</v>
          </cell>
          <cell r="H907">
            <v>86805531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4901650</v>
          </cell>
          <cell r="H908">
            <v>1422720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F909">
            <v>7811659</v>
          </cell>
          <cell r="H909">
            <v>2267901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9964</v>
          </cell>
          <cell r="F910">
            <v>3543102</v>
          </cell>
          <cell r="G910">
            <v>2229</v>
          </cell>
          <cell r="H910">
            <v>1061951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F911">
            <v>554404</v>
          </cell>
          <cell r="H911">
            <v>160956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179925</v>
          </cell>
          <cell r="F912">
            <v>393610743</v>
          </cell>
          <cell r="G912">
            <v>42291</v>
          </cell>
          <cell r="H912">
            <v>113696641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25113</v>
          </cell>
          <cell r="F913">
            <v>8325408</v>
          </cell>
          <cell r="G913">
            <v>8194</v>
          </cell>
          <cell r="H913">
            <v>2339822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F914">
            <v>4635120</v>
          </cell>
          <cell r="H914">
            <v>1345680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F915">
            <v>2634287</v>
          </cell>
          <cell r="H915">
            <v>764793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E916">
            <v>1781</v>
          </cell>
          <cell r="F916">
            <v>5247257</v>
          </cell>
          <cell r="G916">
            <v>11</v>
          </cell>
          <cell r="H916">
            <v>1925628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F917">
            <v>435364</v>
          </cell>
          <cell r="H917">
            <v>126396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41441</v>
          </cell>
          <cell r="F918">
            <v>3109503</v>
          </cell>
          <cell r="G918">
            <v>10914</v>
          </cell>
          <cell r="H918">
            <v>715128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F919">
            <v>526845</v>
          </cell>
          <cell r="H919">
            <v>152955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F920">
            <v>53265719</v>
          </cell>
          <cell r="H920">
            <v>15464241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2009</v>
          </cell>
          <cell r="F921">
            <v>1857217</v>
          </cell>
          <cell r="H921">
            <v>504326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27621</v>
          </cell>
          <cell r="F922">
            <v>3977794</v>
          </cell>
          <cell r="G922">
            <v>7061</v>
          </cell>
          <cell r="H922">
            <v>1133232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61906</v>
          </cell>
          <cell r="F923">
            <v>9846095</v>
          </cell>
          <cell r="G923">
            <v>18280</v>
          </cell>
          <cell r="H923">
            <v>2572119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23649</v>
          </cell>
          <cell r="F924">
            <v>3073321</v>
          </cell>
          <cell r="G924">
            <v>2996</v>
          </cell>
          <cell r="H924">
            <v>778510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129518</v>
          </cell>
          <cell r="F925">
            <v>16717453</v>
          </cell>
          <cell r="G925">
            <v>28926</v>
          </cell>
          <cell r="H925">
            <v>4257352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F926">
            <v>1790035</v>
          </cell>
          <cell r="H926">
            <v>522534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80753</v>
          </cell>
          <cell r="F927">
            <v>19081878</v>
          </cell>
          <cell r="G927">
            <v>20426</v>
          </cell>
          <cell r="H927">
            <v>5443134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F928">
            <v>2230884</v>
          </cell>
          <cell r="H928">
            <v>647676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F929">
            <v>474703</v>
          </cell>
          <cell r="H929">
            <v>137817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49977</v>
          </cell>
          <cell r="F930">
            <v>18184135</v>
          </cell>
          <cell r="G930">
            <v>4860</v>
          </cell>
          <cell r="H930">
            <v>5421130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F931">
            <v>126323037</v>
          </cell>
          <cell r="H931">
            <v>56958733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F932">
            <v>172434214</v>
          </cell>
          <cell r="H932">
            <v>50061546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65400</v>
          </cell>
          <cell r="F933">
            <v>20164173</v>
          </cell>
          <cell r="H933">
            <v>5783120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20815</v>
          </cell>
          <cell r="F934">
            <v>3336536</v>
          </cell>
          <cell r="G934">
            <v>3420</v>
          </cell>
          <cell r="H934">
            <v>896977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20016</v>
          </cell>
          <cell r="F935">
            <v>7832978</v>
          </cell>
          <cell r="G935">
            <v>5429</v>
          </cell>
          <cell r="H935">
            <v>2262975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21748</v>
          </cell>
          <cell r="F936">
            <v>3295316</v>
          </cell>
          <cell r="G936">
            <v>2505</v>
          </cell>
          <cell r="H936">
            <v>831790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E937">
            <v>1181</v>
          </cell>
          <cell r="F937">
            <v>14130828</v>
          </cell>
          <cell r="G937">
            <v>1161</v>
          </cell>
          <cell r="H937">
            <v>4138772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F938">
            <v>616346</v>
          </cell>
          <cell r="H938">
            <v>202784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E939">
            <v>25705</v>
          </cell>
          <cell r="F939">
            <v>8964987</v>
          </cell>
          <cell r="G939">
            <v>6714</v>
          </cell>
          <cell r="H939">
            <v>2462767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729434</v>
          </cell>
          <cell r="F940">
            <v>97895824</v>
          </cell>
          <cell r="G940">
            <v>172793</v>
          </cell>
          <cell r="H940">
            <v>28662163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F941">
            <v>7161</v>
          </cell>
          <cell r="H941">
            <v>2079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57859</v>
          </cell>
          <cell r="F942">
            <v>20998364</v>
          </cell>
          <cell r="G942">
            <v>17150</v>
          </cell>
          <cell r="H942">
            <v>5503086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24782</v>
          </cell>
          <cell r="F943">
            <v>14834589</v>
          </cell>
          <cell r="G943">
            <v>2362</v>
          </cell>
          <cell r="H943">
            <v>4217139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91472</v>
          </cell>
          <cell r="F944">
            <v>11878717</v>
          </cell>
          <cell r="G944">
            <v>21342</v>
          </cell>
          <cell r="H944">
            <v>3486316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56254</v>
          </cell>
          <cell r="F945">
            <v>29223937</v>
          </cell>
          <cell r="G945">
            <v>25666</v>
          </cell>
          <cell r="H945">
            <v>8688589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E946">
            <v>16013</v>
          </cell>
          <cell r="F946">
            <v>3815583</v>
          </cell>
          <cell r="G946">
            <v>2188</v>
          </cell>
          <cell r="H946">
            <v>1119117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450855</v>
          </cell>
          <cell r="F947">
            <v>122807642</v>
          </cell>
          <cell r="G947">
            <v>149451</v>
          </cell>
          <cell r="H947">
            <v>39433372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62741</v>
          </cell>
          <cell r="F948">
            <v>20137184</v>
          </cell>
          <cell r="G948">
            <v>19724</v>
          </cell>
          <cell r="H948">
            <v>5974826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E949">
            <v>11733</v>
          </cell>
          <cell r="F949">
            <v>2932040</v>
          </cell>
          <cell r="G949">
            <v>1279</v>
          </cell>
          <cell r="H949">
            <v>804907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F950">
            <v>2153012</v>
          </cell>
          <cell r="H950">
            <v>625068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F951">
            <v>2022874</v>
          </cell>
          <cell r="H951">
            <v>587286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F952">
            <v>4223781</v>
          </cell>
          <cell r="H952">
            <v>1226259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E953">
            <v>7406</v>
          </cell>
          <cell r="F953">
            <v>20682886</v>
          </cell>
          <cell r="G953">
            <v>420</v>
          </cell>
          <cell r="H953">
            <v>5484381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E954">
            <v>28579</v>
          </cell>
          <cell r="F954">
            <v>1465598</v>
          </cell>
          <cell r="G954">
            <v>9868</v>
          </cell>
          <cell r="H954">
            <v>772856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F955">
            <v>2235813</v>
          </cell>
          <cell r="H955">
            <v>649107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F956">
            <v>2584997</v>
          </cell>
          <cell r="H956">
            <v>750483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F957">
            <v>0</v>
          </cell>
          <cell r="H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E958">
            <v>27594</v>
          </cell>
          <cell r="F958">
            <v>53068342</v>
          </cell>
          <cell r="G958">
            <v>5159</v>
          </cell>
          <cell r="H958">
            <v>15136488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F959">
            <v>11188985</v>
          </cell>
          <cell r="H959">
            <v>3248415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40520</v>
          </cell>
          <cell r="F960">
            <v>15045085</v>
          </cell>
          <cell r="G960">
            <v>3429</v>
          </cell>
          <cell r="H960">
            <v>4561324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F961">
            <v>1704504</v>
          </cell>
          <cell r="H961">
            <v>494856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F962">
            <v>1151402</v>
          </cell>
          <cell r="H962">
            <v>334278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F963">
            <v>13702</v>
          </cell>
          <cell r="H963">
            <v>3978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E964">
            <v>12226</v>
          </cell>
          <cell r="F964">
            <v>7681391</v>
          </cell>
          <cell r="H964">
            <v>2041282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F965">
            <v>4564719</v>
          </cell>
          <cell r="H965">
            <v>1325241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F966">
            <v>1998478</v>
          </cell>
          <cell r="H966">
            <v>1095675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F967">
            <v>219542</v>
          </cell>
          <cell r="H967">
            <v>63738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E968">
            <v>15538</v>
          </cell>
          <cell r="F968">
            <v>8976156</v>
          </cell>
          <cell r="G968">
            <v>11409</v>
          </cell>
          <cell r="H968">
            <v>2485613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F969">
            <v>57158916</v>
          </cell>
          <cell r="H969">
            <v>16594524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F970">
            <v>0</v>
          </cell>
          <cell r="H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F971">
            <v>0</v>
          </cell>
          <cell r="H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F972">
            <v>1425907</v>
          </cell>
          <cell r="H972">
            <v>413973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F973">
            <v>20043298</v>
          </cell>
          <cell r="H973">
            <v>5819022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F974">
            <v>4211660</v>
          </cell>
          <cell r="H974">
            <v>1222740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F975">
            <v>4319199</v>
          </cell>
          <cell r="H975">
            <v>1253961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24234</v>
          </cell>
          <cell r="F976">
            <v>4873758</v>
          </cell>
          <cell r="G976">
            <v>6335</v>
          </cell>
          <cell r="H976">
            <v>1427363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23841</v>
          </cell>
          <cell r="F977">
            <v>2645334</v>
          </cell>
          <cell r="G977">
            <v>5106</v>
          </cell>
          <cell r="H977">
            <v>739083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F978">
            <v>1589866</v>
          </cell>
          <cell r="H978">
            <v>461574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F979">
            <v>20156975</v>
          </cell>
          <cell r="H979">
            <v>5852025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F980">
            <v>1306216</v>
          </cell>
          <cell r="H980">
            <v>379224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F981">
            <v>11801266</v>
          </cell>
          <cell r="H981">
            <v>3426174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F982">
            <v>2765541</v>
          </cell>
          <cell r="H982">
            <v>802899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F983">
            <v>11388129</v>
          </cell>
          <cell r="H983">
            <v>3306231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F984">
            <v>46500</v>
          </cell>
          <cell r="H984">
            <v>13500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F985">
            <v>0</v>
          </cell>
          <cell r="H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F986">
            <v>810712</v>
          </cell>
          <cell r="H986">
            <v>235368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7891</v>
          </cell>
          <cell r="F987">
            <v>6000561</v>
          </cell>
          <cell r="G987">
            <v>4146</v>
          </cell>
          <cell r="H987">
            <v>1451990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F988">
            <v>1598050</v>
          </cell>
          <cell r="H988">
            <v>463950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F989">
            <v>97588</v>
          </cell>
          <cell r="H989">
            <v>28332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F990">
            <v>24803689</v>
          </cell>
          <cell r="H990">
            <v>7201071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F991">
            <v>1218020</v>
          </cell>
          <cell r="H991">
            <v>1058850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F992">
            <v>152210</v>
          </cell>
          <cell r="H992">
            <v>44190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F993">
            <v>1758206</v>
          </cell>
          <cell r="H993">
            <v>536589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F994">
            <v>218550</v>
          </cell>
          <cell r="H994">
            <v>63450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F995">
            <v>985397</v>
          </cell>
          <cell r="H995">
            <v>286083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19850</v>
          </cell>
          <cell r="F996">
            <v>2258817</v>
          </cell>
          <cell r="G996">
            <v>10346</v>
          </cell>
          <cell r="H996">
            <v>705646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F997">
            <v>7393872</v>
          </cell>
          <cell r="H997">
            <v>2146608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16549</v>
          </cell>
          <cell r="F998">
            <v>6543611</v>
          </cell>
          <cell r="G998">
            <v>1687</v>
          </cell>
          <cell r="H998">
            <v>1968466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F999">
            <v>599664</v>
          </cell>
          <cell r="H999">
            <v>174096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F1000">
            <v>3934086</v>
          </cell>
          <cell r="H1000">
            <v>1142154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F1001">
            <v>14026725</v>
          </cell>
          <cell r="H1001">
            <v>4072275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21</v>
          </cell>
          <cell r="F1002">
            <v>96868</v>
          </cell>
          <cell r="H1002">
            <v>77760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E1003">
            <v>199</v>
          </cell>
          <cell r="F1003">
            <v>5779538</v>
          </cell>
          <cell r="H1003">
            <v>1651356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F1004">
            <v>6230597</v>
          </cell>
          <cell r="H1004">
            <v>1808883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F1005">
            <v>1481800</v>
          </cell>
          <cell r="H1005">
            <v>430200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F1006">
            <v>11395042</v>
          </cell>
          <cell r="H1006">
            <v>3308238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E1007">
            <v>78</v>
          </cell>
          <cell r="F1007">
            <v>1354750</v>
          </cell>
          <cell r="G1007">
            <v>40</v>
          </cell>
          <cell r="H1007">
            <v>392816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F1008">
            <v>4724865</v>
          </cell>
          <cell r="H1008">
            <v>1371735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F1009">
            <v>3638377</v>
          </cell>
          <cell r="H1009">
            <v>1056303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F1010">
            <v>670096</v>
          </cell>
          <cell r="H1010">
            <v>194544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F1011">
            <v>709001</v>
          </cell>
          <cell r="H1011">
            <v>205839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E1012">
            <v>30</v>
          </cell>
          <cell r="F1012">
            <v>16337459</v>
          </cell>
          <cell r="H1012">
            <v>4743081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E1013">
            <v>2726</v>
          </cell>
          <cell r="F1013">
            <v>1184076</v>
          </cell>
          <cell r="H1013">
            <v>347934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F1014">
            <v>544763</v>
          </cell>
          <cell r="H1014">
            <v>158157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F1015">
            <v>3127156</v>
          </cell>
          <cell r="H1015">
            <v>907884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F1016">
            <v>854422</v>
          </cell>
          <cell r="H1016">
            <v>248058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F1017">
            <v>35331661</v>
          </cell>
          <cell r="H1017">
            <v>8032522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156</v>
          </cell>
          <cell r="F1018">
            <v>17649564</v>
          </cell>
          <cell r="G1018">
            <v>13171</v>
          </cell>
          <cell r="H1018">
            <v>5213689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F1019">
            <v>62527</v>
          </cell>
          <cell r="H1019">
            <v>18153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F1020">
            <v>218271</v>
          </cell>
          <cell r="H1020">
            <v>63369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E1021">
            <v>13988</v>
          </cell>
          <cell r="F1021">
            <v>6957334</v>
          </cell>
          <cell r="G1021">
            <v>2346</v>
          </cell>
          <cell r="H1021">
            <v>2025420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24745</v>
          </cell>
          <cell r="F1022">
            <v>15847480</v>
          </cell>
          <cell r="G1022">
            <v>10908</v>
          </cell>
          <cell r="H1022">
            <v>4451029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11726</v>
          </cell>
          <cell r="F1023">
            <v>3163231</v>
          </cell>
          <cell r="G1023">
            <v>2379</v>
          </cell>
          <cell r="H1023">
            <v>864508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F1024">
            <v>2305873</v>
          </cell>
          <cell r="H1024">
            <v>669447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F1025">
            <v>1480963</v>
          </cell>
          <cell r="H1025">
            <v>429957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F1026">
            <v>764863</v>
          </cell>
          <cell r="H1026">
            <v>222057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E1027">
            <v>64</v>
          </cell>
          <cell r="F1027">
            <v>6143753</v>
          </cell>
          <cell r="G1027">
            <v>134</v>
          </cell>
          <cell r="H1027">
            <v>1782525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F1028">
            <v>3550151</v>
          </cell>
          <cell r="H1028">
            <v>1030689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56155</v>
          </cell>
          <cell r="F1029">
            <v>3539252</v>
          </cell>
          <cell r="G1029">
            <v>7294</v>
          </cell>
          <cell r="H1029">
            <v>969655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303047</v>
          </cell>
          <cell r="F1030">
            <v>28634349</v>
          </cell>
          <cell r="G1030">
            <v>83468</v>
          </cell>
          <cell r="H1030">
            <v>8716058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319733</v>
          </cell>
          <cell r="F1031">
            <v>28543109</v>
          </cell>
          <cell r="G1031">
            <v>78117</v>
          </cell>
          <cell r="H1031">
            <v>8601086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F1032">
            <v>88788209</v>
          </cell>
          <cell r="H1032">
            <v>26021188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17866</v>
          </cell>
          <cell r="F1033">
            <v>8788273</v>
          </cell>
          <cell r="G1033">
            <v>3371</v>
          </cell>
          <cell r="H1033">
            <v>2721050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F1034">
            <v>302065</v>
          </cell>
          <cell r="H1034">
            <v>87816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35136</v>
          </cell>
          <cell r="F1035">
            <v>30762076</v>
          </cell>
          <cell r="G1035">
            <v>11174</v>
          </cell>
          <cell r="H1035">
            <v>10021763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15614</v>
          </cell>
          <cell r="F1036">
            <v>2230885</v>
          </cell>
          <cell r="G1036">
            <v>4233</v>
          </cell>
          <cell r="H1036">
            <v>535602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3098838</v>
          </cell>
          <cell r="H1037">
            <v>898182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75026</v>
          </cell>
          <cell r="F1038">
            <v>13548861</v>
          </cell>
          <cell r="G1038">
            <v>22850</v>
          </cell>
          <cell r="H1038">
            <v>3667620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14805</v>
          </cell>
          <cell r="F1039">
            <v>15659729</v>
          </cell>
          <cell r="G1039">
            <v>6447</v>
          </cell>
          <cell r="H1039">
            <v>4601800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F1040">
            <v>37402327</v>
          </cell>
          <cell r="H1040">
            <v>10364719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F1041">
            <v>1029169</v>
          </cell>
          <cell r="H1041">
            <v>298791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62237</v>
          </cell>
          <cell r="F1042">
            <v>31122270</v>
          </cell>
          <cell r="G1042">
            <v>17901</v>
          </cell>
          <cell r="H1042">
            <v>9949034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499068</v>
          </cell>
          <cell r="F1043">
            <v>82741592</v>
          </cell>
          <cell r="G1043">
            <v>131347</v>
          </cell>
          <cell r="H1043">
            <v>23007172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11052</v>
          </cell>
          <cell r="F1044">
            <v>6555261</v>
          </cell>
          <cell r="G1044">
            <v>4184</v>
          </cell>
          <cell r="H1044">
            <v>2128592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95110</v>
          </cell>
          <cell r="F1045">
            <v>24112973</v>
          </cell>
          <cell r="G1045">
            <v>25337</v>
          </cell>
          <cell r="H1045">
            <v>6820567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540860</v>
          </cell>
          <cell r="F1046">
            <v>123130666</v>
          </cell>
          <cell r="G1046">
            <v>102037</v>
          </cell>
          <cell r="H1046">
            <v>37507941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34619</v>
          </cell>
          <cell r="F1047">
            <v>10420459</v>
          </cell>
          <cell r="G1047">
            <v>9071</v>
          </cell>
          <cell r="H1047">
            <v>2692286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F1048">
            <v>95375</v>
          </cell>
          <cell r="H1048">
            <v>29682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F1049">
            <v>6661342</v>
          </cell>
          <cell r="H1049">
            <v>1933938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77747</v>
          </cell>
          <cell r="F1050">
            <v>9398392</v>
          </cell>
          <cell r="G1050">
            <v>25024</v>
          </cell>
          <cell r="H1050">
            <v>2565980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F1051">
            <v>19482043</v>
          </cell>
          <cell r="H1051">
            <v>5656077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F1052">
            <v>2672975</v>
          </cell>
          <cell r="H1052">
            <v>776025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130085</v>
          </cell>
          <cell r="F1053">
            <v>29584522</v>
          </cell>
          <cell r="G1053">
            <v>36674</v>
          </cell>
          <cell r="H1053">
            <v>8687331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28342</v>
          </cell>
          <cell r="F1054">
            <v>4908601</v>
          </cell>
          <cell r="G1054">
            <v>7253</v>
          </cell>
          <cell r="H1054">
            <v>1339829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F1055">
            <v>46737367</v>
          </cell>
          <cell r="H1055">
            <v>13568913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F1056">
            <v>285200</v>
          </cell>
          <cell r="H1056">
            <v>82800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72904</v>
          </cell>
          <cell r="F1057">
            <v>15059029</v>
          </cell>
          <cell r="G1057">
            <v>24120</v>
          </cell>
          <cell r="H1057">
            <v>4067922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56999</v>
          </cell>
          <cell r="F1058">
            <v>12652529</v>
          </cell>
          <cell r="G1058">
            <v>14518</v>
          </cell>
          <cell r="H1058">
            <v>3459487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F1059">
            <v>934113545</v>
          </cell>
          <cell r="H1059">
            <v>271194255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19098</v>
          </cell>
          <cell r="F1060">
            <v>18196526</v>
          </cell>
          <cell r="G1060">
            <v>4900</v>
          </cell>
          <cell r="H1060">
            <v>5114201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660</v>
          </cell>
          <cell r="F1061">
            <v>10243335</v>
          </cell>
          <cell r="H1061">
            <v>3024099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F1062">
            <v>88465</v>
          </cell>
          <cell r="H1062">
            <v>28582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98802</v>
          </cell>
          <cell r="F1063">
            <v>13278783</v>
          </cell>
          <cell r="G1063">
            <v>29217</v>
          </cell>
          <cell r="H1063">
            <v>3939777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30161</v>
          </cell>
          <cell r="F1064">
            <v>5892796</v>
          </cell>
          <cell r="G1064">
            <v>8690</v>
          </cell>
          <cell r="H1064">
            <v>1528987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1868454</v>
          </cell>
          <cell r="H1065">
            <v>542448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52218</v>
          </cell>
          <cell r="F1066">
            <v>7178223</v>
          </cell>
          <cell r="G1066">
            <v>15487</v>
          </cell>
          <cell r="H1066">
            <v>2814821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43266</v>
          </cell>
          <cell r="F1067">
            <v>8292246</v>
          </cell>
          <cell r="G1067">
            <v>15884</v>
          </cell>
          <cell r="H1067">
            <v>2564569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69936</v>
          </cell>
          <cell r="F1068">
            <v>78957502</v>
          </cell>
          <cell r="G1068">
            <v>15237</v>
          </cell>
          <cell r="H1068">
            <v>22451543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14043</v>
          </cell>
          <cell r="H1069">
            <v>4077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12693</v>
          </cell>
          <cell r="F1070">
            <v>3781604</v>
          </cell>
          <cell r="G1070">
            <v>4483</v>
          </cell>
          <cell r="H1070">
            <v>1111182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767405</v>
          </cell>
          <cell r="H1071">
            <v>222795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1952</v>
          </cell>
          <cell r="F1072">
            <v>6974199</v>
          </cell>
          <cell r="G1072">
            <v>311</v>
          </cell>
          <cell r="H1072">
            <v>2028696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F1073">
            <v>2391526</v>
          </cell>
          <cell r="H1073">
            <v>694314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6275</v>
          </cell>
          <cell r="F1074">
            <v>206470237</v>
          </cell>
          <cell r="G1074">
            <v>1209</v>
          </cell>
          <cell r="H1074">
            <v>60061228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53895</v>
          </cell>
          <cell r="F1075">
            <v>4914012</v>
          </cell>
          <cell r="G1075">
            <v>15820</v>
          </cell>
          <cell r="H1075">
            <v>1460406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240</v>
          </cell>
          <cell r="F1076">
            <v>44166955</v>
          </cell>
          <cell r="G1076">
            <v>240</v>
          </cell>
          <cell r="H1076">
            <v>10811820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773140</v>
          </cell>
          <cell r="H1077">
            <v>224460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3356</v>
          </cell>
          <cell r="H1078">
            <v>972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85943</v>
          </cell>
          <cell r="F1079">
            <v>174995282</v>
          </cell>
          <cell r="G1079">
            <v>23855</v>
          </cell>
          <cell r="H1079">
            <v>50370165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58508</v>
          </cell>
          <cell r="F1080">
            <v>5505848</v>
          </cell>
          <cell r="G1080">
            <v>12078</v>
          </cell>
          <cell r="H1080">
            <v>1427358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32850</v>
          </cell>
          <cell r="F1081">
            <v>5876833</v>
          </cell>
          <cell r="G1081">
            <v>9768</v>
          </cell>
          <cell r="H1081">
            <v>1905471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27262795</v>
          </cell>
          <cell r="H1082">
            <v>7915005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187826</v>
          </cell>
          <cell r="F1083">
            <v>21938213</v>
          </cell>
          <cell r="G1083">
            <v>73972</v>
          </cell>
          <cell r="H1083">
            <v>6458693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997</v>
          </cell>
          <cell r="F1084">
            <v>4087598</v>
          </cell>
          <cell r="H1084">
            <v>1182141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1766843</v>
          </cell>
          <cell r="H1085">
            <v>514530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F1086">
            <v>29064869</v>
          </cell>
          <cell r="H1086">
            <v>8433711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18135</v>
          </cell>
          <cell r="F1087">
            <v>16916414</v>
          </cell>
          <cell r="G1087">
            <v>3742</v>
          </cell>
          <cell r="H1087">
            <v>4225706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F1088">
            <v>2252439</v>
          </cell>
          <cell r="H1088">
            <v>420175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65949</v>
          </cell>
          <cell r="F1089">
            <v>10223918</v>
          </cell>
          <cell r="G1089">
            <v>24651</v>
          </cell>
          <cell r="H1089">
            <v>3714348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70114</v>
          </cell>
          <cell r="F1090">
            <v>30880734</v>
          </cell>
          <cell r="G1090">
            <v>23773</v>
          </cell>
          <cell r="H1090">
            <v>9297104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258</v>
          </cell>
          <cell r="F1091">
            <v>478714</v>
          </cell>
          <cell r="H1091">
            <v>139095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24571</v>
          </cell>
          <cell r="F1093">
            <v>6261472</v>
          </cell>
          <cell r="G1093">
            <v>11712</v>
          </cell>
          <cell r="H1093">
            <v>1900459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7232517</v>
          </cell>
          <cell r="H1094">
            <v>2099763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115747</v>
          </cell>
          <cell r="F1095">
            <v>35899530</v>
          </cell>
          <cell r="G1095">
            <v>32489</v>
          </cell>
          <cell r="H1095">
            <v>11847004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16869084</v>
          </cell>
          <cell r="H1096">
            <v>4897476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42190</v>
          </cell>
          <cell r="F1097">
            <v>20162240</v>
          </cell>
          <cell r="G1097">
            <v>14686</v>
          </cell>
          <cell r="H1097">
            <v>5164989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12972</v>
          </cell>
          <cell r="F1098">
            <v>6995355</v>
          </cell>
          <cell r="G1098">
            <v>731</v>
          </cell>
          <cell r="H1098">
            <v>2022088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173914</v>
          </cell>
          <cell r="F1099">
            <v>53987372</v>
          </cell>
          <cell r="G1099">
            <v>45060</v>
          </cell>
          <cell r="H1099">
            <v>15248297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573588</v>
          </cell>
          <cell r="H1100">
            <v>176112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33237006</v>
          </cell>
          <cell r="H1101">
            <v>9649638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51355</v>
          </cell>
          <cell r="F1102">
            <v>16515217</v>
          </cell>
          <cell r="G1102">
            <v>13948</v>
          </cell>
          <cell r="H1102">
            <v>4563328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236494</v>
          </cell>
          <cell r="F1103">
            <v>145710707</v>
          </cell>
          <cell r="G1103">
            <v>73229</v>
          </cell>
          <cell r="H1103">
            <v>40735662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6852426</v>
          </cell>
          <cell r="H1104">
            <v>1989414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51987</v>
          </cell>
          <cell r="F1105">
            <v>6258962</v>
          </cell>
          <cell r="G1105">
            <v>12118</v>
          </cell>
          <cell r="H1105">
            <v>1784220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233428264</v>
          </cell>
          <cell r="H1106">
            <v>67769496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21698</v>
          </cell>
          <cell r="F1107">
            <v>49386625</v>
          </cell>
          <cell r="G1107">
            <v>1</v>
          </cell>
          <cell r="H1107">
            <v>14257185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12370</v>
          </cell>
          <cell r="F1108">
            <v>18526698</v>
          </cell>
          <cell r="G1108">
            <v>9117</v>
          </cell>
          <cell r="H1108">
            <v>5407094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2899940</v>
          </cell>
          <cell r="H1109">
            <v>890469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191122</v>
          </cell>
          <cell r="F1110">
            <v>9255637</v>
          </cell>
          <cell r="G1110">
            <v>46522</v>
          </cell>
          <cell r="H1110">
            <v>2518821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450</v>
          </cell>
          <cell r="F1111">
            <v>741592</v>
          </cell>
          <cell r="H1111">
            <v>250289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165832</v>
          </cell>
          <cell r="F1112">
            <v>48599030</v>
          </cell>
          <cell r="G1112">
            <v>38931</v>
          </cell>
          <cell r="H1112">
            <v>13893800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6503</v>
          </cell>
          <cell r="F1113">
            <v>5127771</v>
          </cell>
          <cell r="G1113">
            <v>1864</v>
          </cell>
          <cell r="H1113">
            <v>1462899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51590</v>
          </cell>
          <cell r="F1114">
            <v>8477838</v>
          </cell>
          <cell r="G1114">
            <v>15514</v>
          </cell>
          <cell r="H1114">
            <v>2658506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10436</v>
          </cell>
          <cell r="F1115">
            <v>3882070</v>
          </cell>
          <cell r="G1115">
            <v>1362</v>
          </cell>
          <cell r="H1115">
            <v>1474061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38700</v>
          </cell>
          <cell r="F1116">
            <v>2795077</v>
          </cell>
          <cell r="G1116">
            <v>11024</v>
          </cell>
          <cell r="H1116">
            <v>815116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20</v>
          </cell>
          <cell r="F1117">
            <v>3403650</v>
          </cell>
          <cell r="H1117">
            <v>2956698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132849167</v>
          </cell>
          <cell r="H1118">
            <v>38569113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2570</v>
          </cell>
          <cell r="F1119">
            <v>3034219</v>
          </cell>
          <cell r="G1119">
            <v>929</v>
          </cell>
          <cell r="H1119">
            <v>863676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51415</v>
          </cell>
          <cell r="F1120">
            <v>3033362</v>
          </cell>
          <cell r="G1120">
            <v>15323</v>
          </cell>
          <cell r="H1120">
            <v>792384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37363</v>
          </cell>
          <cell r="F1121">
            <v>5187027</v>
          </cell>
          <cell r="G1121">
            <v>9518</v>
          </cell>
          <cell r="H1121">
            <v>1455382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21893</v>
          </cell>
          <cell r="F1123">
            <v>3294098</v>
          </cell>
          <cell r="G1123">
            <v>3808</v>
          </cell>
          <cell r="H1123">
            <v>1371892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46533</v>
          </cell>
          <cell r="F1124">
            <v>13665859</v>
          </cell>
          <cell r="G1124">
            <v>13578</v>
          </cell>
          <cell r="H1124">
            <v>3618668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2359162</v>
          </cell>
          <cell r="H1125">
            <v>684918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23629564</v>
          </cell>
          <cell r="H1126">
            <v>6860196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13112</v>
          </cell>
          <cell r="F1127">
            <v>7824593</v>
          </cell>
          <cell r="G1127">
            <v>4514</v>
          </cell>
          <cell r="H1127">
            <v>2185687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483600</v>
          </cell>
          <cell r="H1128">
            <v>140400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27620</v>
          </cell>
          <cell r="H1129">
            <v>6605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24507360</v>
          </cell>
          <cell r="H1130">
            <v>7115040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69302</v>
          </cell>
          <cell r="F1131">
            <v>9277933</v>
          </cell>
          <cell r="G1131">
            <v>15290</v>
          </cell>
          <cell r="H1131">
            <v>2406835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49352</v>
          </cell>
          <cell r="H1132">
            <v>14328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61065</v>
          </cell>
          <cell r="F1133">
            <v>9333716</v>
          </cell>
          <cell r="G1133">
            <v>9943</v>
          </cell>
          <cell r="H1133">
            <v>2512258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25275</v>
          </cell>
          <cell r="F1134">
            <v>5558884</v>
          </cell>
          <cell r="G1134">
            <v>3688</v>
          </cell>
          <cell r="H1134">
            <v>1775493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5883273</v>
          </cell>
          <cell r="H1135">
            <v>1708047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545908</v>
          </cell>
          <cell r="F1136">
            <v>127234342</v>
          </cell>
          <cell r="G1136">
            <v>118748</v>
          </cell>
          <cell r="H1136">
            <v>35224484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981</v>
          </cell>
          <cell r="H1137">
            <v>279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4978197</v>
          </cell>
          <cell r="H1138">
            <v>1445283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31755</v>
          </cell>
          <cell r="F1139">
            <v>8145383</v>
          </cell>
          <cell r="G1139">
            <v>9275</v>
          </cell>
          <cell r="H1139">
            <v>2396152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39672</v>
          </cell>
          <cell r="F1140">
            <v>13485537</v>
          </cell>
          <cell r="G1140">
            <v>10743</v>
          </cell>
          <cell r="H1140">
            <v>3801882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38453</v>
          </cell>
          <cell r="F1141">
            <v>6327600</v>
          </cell>
          <cell r="G1141">
            <v>11056</v>
          </cell>
          <cell r="H1141">
            <v>1720780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1320</v>
          </cell>
          <cell r="F1142">
            <v>9488903</v>
          </cell>
          <cell r="G1142">
            <v>1897</v>
          </cell>
          <cell r="H1142">
            <v>2523698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13330</v>
          </cell>
          <cell r="H1143">
            <v>3870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F1144">
            <v>35835504</v>
          </cell>
          <cell r="H1144">
            <v>10403856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998882</v>
          </cell>
          <cell r="H1145">
            <v>289998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199184</v>
          </cell>
          <cell r="F1146">
            <v>50884095</v>
          </cell>
          <cell r="G1146">
            <v>59581</v>
          </cell>
          <cell r="H1146">
            <v>14391410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33677532</v>
          </cell>
          <cell r="H1147">
            <v>9777348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38734</v>
          </cell>
          <cell r="F1148">
            <v>20614362</v>
          </cell>
          <cell r="G1148">
            <v>13610</v>
          </cell>
          <cell r="H1148">
            <v>6167168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52018</v>
          </cell>
          <cell r="H1149">
            <v>15102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543616</v>
          </cell>
          <cell r="H1150">
            <v>157824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48434617</v>
          </cell>
          <cell r="H1151">
            <v>14061663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1694477</v>
          </cell>
          <cell r="F1152">
            <v>145968356</v>
          </cell>
          <cell r="G1152">
            <v>506812</v>
          </cell>
          <cell r="H1152">
            <v>43447785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221266096</v>
          </cell>
          <cell r="H1153">
            <v>64238544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5434624539</v>
          </cell>
          <cell r="H1154">
            <v>1577794221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36722383</v>
          </cell>
          <cell r="H1155">
            <v>10661337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762125</v>
          </cell>
          <cell r="F1156">
            <v>197125869</v>
          </cell>
          <cell r="G1156">
            <v>172675</v>
          </cell>
          <cell r="H1156">
            <v>58715933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205926</v>
          </cell>
          <cell r="F1157">
            <v>43396102</v>
          </cell>
          <cell r="G1157">
            <v>71743</v>
          </cell>
          <cell r="H1157">
            <v>16373626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2352404</v>
          </cell>
          <cell r="H1158">
            <v>682956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63960</v>
          </cell>
          <cell r="F1159">
            <v>27367851</v>
          </cell>
          <cell r="G1159">
            <v>19719</v>
          </cell>
          <cell r="H1159">
            <v>7665408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27741714</v>
          </cell>
          <cell r="H1160">
            <v>8054046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9765</v>
          </cell>
          <cell r="H1161">
            <v>2835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165483735</v>
          </cell>
          <cell r="H1162">
            <v>48043665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6265255</v>
          </cell>
          <cell r="H1163">
            <v>1818945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45206</v>
          </cell>
          <cell r="F1164">
            <v>6974964</v>
          </cell>
          <cell r="G1164">
            <v>13872</v>
          </cell>
          <cell r="H1164">
            <v>2308291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25717135</v>
          </cell>
          <cell r="H1165">
            <v>7466265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24180</v>
          </cell>
          <cell r="H1166">
            <v>7020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926621</v>
          </cell>
          <cell r="H1168">
            <v>269019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226381995</v>
          </cell>
          <cell r="H1169">
            <v>65723805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82075</v>
          </cell>
          <cell r="F1170">
            <v>19797335</v>
          </cell>
          <cell r="G1170">
            <v>17587</v>
          </cell>
          <cell r="H1170">
            <v>5226068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620000</v>
          </cell>
          <cell r="H1171">
            <v>180000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95739</v>
          </cell>
          <cell r="F1172">
            <v>25729068</v>
          </cell>
          <cell r="G1172">
            <v>31644</v>
          </cell>
          <cell r="H1172">
            <v>7073467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30137</v>
          </cell>
          <cell r="F1173">
            <v>5309910</v>
          </cell>
          <cell r="H1173">
            <v>1410624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3303980</v>
          </cell>
          <cell r="H1174">
            <v>959220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1233480</v>
          </cell>
          <cell r="F1175">
            <v>157004839</v>
          </cell>
          <cell r="G1175">
            <v>368045</v>
          </cell>
          <cell r="H1175">
            <v>44805339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3076502</v>
          </cell>
          <cell r="H1177">
            <v>893178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15680730</v>
          </cell>
          <cell r="H1178">
            <v>4552470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2765789</v>
          </cell>
          <cell r="H1179">
            <v>802971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463078</v>
          </cell>
          <cell r="H1180">
            <v>134442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2718421</v>
          </cell>
          <cell r="H1181">
            <v>789219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296701</v>
          </cell>
          <cell r="H1182">
            <v>86139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14650135</v>
          </cell>
          <cell r="H1183">
            <v>4253265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30</v>
          </cell>
          <cell r="F1184">
            <v>27590</v>
          </cell>
          <cell r="G1184">
            <v>56</v>
          </cell>
          <cell r="H1184">
            <v>8010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104346</v>
          </cell>
          <cell r="H1185">
            <v>30294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28979017</v>
          </cell>
          <cell r="H1186">
            <v>8413263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111614818</v>
          </cell>
          <cell r="H1187">
            <v>32404302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142685157</v>
          </cell>
          <cell r="H1188">
            <v>41424723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12805170</v>
          </cell>
          <cell r="H1189">
            <v>3717630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758477</v>
          </cell>
          <cell r="H1190">
            <v>220203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94427271</v>
          </cell>
          <cell r="H1191">
            <v>27414369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2561034</v>
          </cell>
          <cell r="H1192">
            <v>743526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5649192</v>
          </cell>
          <cell r="H1193">
            <v>1640088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E1195">
            <v>29564</v>
          </cell>
          <cell r="F1195">
            <v>28795636</v>
          </cell>
          <cell r="G1195">
            <v>10597</v>
          </cell>
          <cell r="H1195">
            <v>8620592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188453</v>
          </cell>
          <cell r="F1196">
            <v>57364989</v>
          </cell>
          <cell r="G1196">
            <v>66556</v>
          </cell>
          <cell r="H1196">
            <v>18449713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72627</v>
          </cell>
          <cell r="F1197">
            <v>11107952</v>
          </cell>
          <cell r="G1197">
            <v>16425</v>
          </cell>
          <cell r="H1197">
            <v>3665287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19790</v>
          </cell>
          <cell r="F1198">
            <v>183937885</v>
          </cell>
          <cell r="G1198">
            <v>5157</v>
          </cell>
          <cell r="H1198">
            <v>52673911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28190</v>
          </cell>
          <cell r="F1199">
            <v>120786063</v>
          </cell>
          <cell r="G1199">
            <v>9635</v>
          </cell>
          <cell r="H1199">
            <v>36006545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E1200">
            <v>12812</v>
          </cell>
          <cell r="F1200">
            <v>4261001</v>
          </cell>
          <cell r="G1200">
            <v>2351</v>
          </cell>
          <cell r="H1200">
            <v>1663429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3415983</v>
          </cell>
          <cell r="H1201">
            <v>991737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37045</v>
          </cell>
          <cell r="H1202">
            <v>10755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84755178</v>
          </cell>
          <cell r="H1203">
            <v>24606342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1110705</v>
          </cell>
          <cell r="F1204">
            <v>7428444855</v>
          </cell>
          <cell r="G1204">
            <v>306012</v>
          </cell>
          <cell r="H1204">
            <v>2190802217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13254</v>
          </cell>
          <cell r="F1205">
            <v>27887868</v>
          </cell>
          <cell r="G1205">
            <v>1113</v>
          </cell>
          <cell r="H1205">
            <v>7454355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20791259</v>
          </cell>
          <cell r="H1206">
            <v>5938007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1699</v>
          </cell>
          <cell r="F1207">
            <v>531926654</v>
          </cell>
          <cell r="G1207">
            <v>445</v>
          </cell>
          <cell r="H1207">
            <v>154503494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71300</v>
          </cell>
          <cell r="H1208">
            <v>20700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4254843</v>
          </cell>
          <cell r="H1209">
            <v>1235277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5207132</v>
          </cell>
          <cell r="H1210">
            <v>1511748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F1211">
            <v>32680510</v>
          </cell>
          <cell r="H1211">
            <v>9487890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772768</v>
          </cell>
          <cell r="H1212">
            <v>224352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3697</v>
          </cell>
          <cell r="F1213">
            <v>54586604</v>
          </cell>
          <cell r="G1213">
            <v>2</v>
          </cell>
          <cell r="H1213">
            <v>16375706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2271494</v>
          </cell>
          <cell r="H1214">
            <v>659466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73210127</v>
          </cell>
          <cell r="H1215">
            <v>21254553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F1216">
            <v>10294418</v>
          </cell>
          <cell r="H1216">
            <v>2946228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227472</v>
          </cell>
          <cell r="F1217">
            <v>63153571</v>
          </cell>
          <cell r="G1217">
            <v>73394</v>
          </cell>
          <cell r="H1217">
            <v>20642866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115723</v>
          </cell>
          <cell r="H1218">
            <v>33597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50182397</v>
          </cell>
          <cell r="H1219">
            <v>14569083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52610</v>
          </cell>
          <cell r="F1220">
            <v>181557347</v>
          </cell>
          <cell r="G1220">
            <v>23620</v>
          </cell>
          <cell r="H1220">
            <v>52595454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896117</v>
          </cell>
          <cell r="H1221">
            <v>260163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2008211</v>
          </cell>
          <cell r="H1222">
            <v>583029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9229</v>
          </cell>
          <cell r="F1223">
            <v>28823149</v>
          </cell>
          <cell r="G1223">
            <v>1647</v>
          </cell>
          <cell r="H1223">
            <v>8328995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E1224">
            <v>90</v>
          </cell>
          <cell r="F1224">
            <v>17706368</v>
          </cell>
          <cell r="H1224">
            <v>5140062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218571</v>
          </cell>
          <cell r="F1225">
            <v>4995118237</v>
          </cell>
          <cell r="G1225">
            <v>57376</v>
          </cell>
          <cell r="H1225">
            <v>1448878717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2284731</v>
          </cell>
          <cell r="H1226">
            <v>663309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8489</v>
          </cell>
          <cell r="F1227">
            <v>7520185</v>
          </cell>
          <cell r="G1227">
            <v>2784</v>
          </cell>
          <cell r="H1227">
            <v>1970329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71</v>
          </cell>
          <cell r="F1228">
            <v>18181323</v>
          </cell>
          <cell r="H1228">
            <v>5278428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8976949</v>
          </cell>
          <cell r="H1229">
            <v>2606211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3519275</v>
          </cell>
          <cell r="H1230">
            <v>1021725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23959401</v>
          </cell>
          <cell r="H1231">
            <v>3790689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11334</v>
          </cell>
          <cell r="F1232">
            <v>16331752</v>
          </cell>
          <cell r="G1232">
            <v>1295</v>
          </cell>
          <cell r="H1232">
            <v>4831824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4752176</v>
          </cell>
          <cell r="H1233">
            <v>1379664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12533424</v>
          </cell>
          <cell r="H1234">
            <v>3638736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E1235">
            <v>1</v>
          </cell>
          <cell r="F1235">
            <v>3351984</v>
          </cell>
          <cell r="H1235">
            <v>998289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3473937</v>
          </cell>
          <cell r="H1236">
            <v>1008693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7760</v>
          </cell>
          <cell r="F1237">
            <v>27829433</v>
          </cell>
          <cell r="G1237">
            <v>5642</v>
          </cell>
          <cell r="H1237">
            <v>8149014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370946</v>
          </cell>
          <cell r="H1238">
            <v>107694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571475</v>
          </cell>
          <cell r="F1239">
            <v>449229100</v>
          </cell>
          <cell r="G1239">
            <v>147985</v>
          </cell>
          <cell r="H1239">
            <v>132241468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5102848</v>
          </cell>
          <cell r="H1240">
            <v>1481472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174144</v>
          </cell>
          <cell r="F1241">
            <v>39517808</v>
          </cell>
          <cell r="G1241">
            <v>37361</v>
          </cell>
          <cell r="H1241">
            <v>12266530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8539260</v>
          </cell>
          <cell r="H1242">
            <v>2479140</v>
          </cell>
        </row>
        <row r="1243">
          <cell r="A1243">
            <v>150460</v>
          </cell>
          <cell r="B1243" t="str">
            <v>PA</v>
          </cell>
          <cell r="C1243" t="str">
            <v>MOCAJUBA</v>
          </cell>
          <cell r="D1243" t="str">
            <v>150460</v>
          </cell>
          <cell r="F1243">
            <v>1211300</v>
          </cell>
          <cell r="H1243">
            <v>1090170</v>
          </cell>
        </row>
        <row r="1244">
          <cell r="A1244">
            <v>150475</v>
          </cell>
          <cell r="B1244" t="str">
            <v>PA</v>
          </cell>
          <cell r="C1244" t="str">
            <v>MOJUÍ DOS CAMPOS</v>
          </cell>
          <cell r="D1244" t="str">
            <v>150475</v>
          </cell>
          <cell r="F1244">
            <v>19716</v>
          </cell>
          <cell r="H1244">
            <v>5724</v>
          </cell>
        </row>
        <row r="1245">
          <cell r="A1245">
            <v>150495</v>
          </cell>
          <cell r="B1245" t="str">
            <v>PA</v>
          </cell>
          <cell r="C1245" t="str">
            <v>NOVA ESPERANÇA DO PIRIÁ</v>
          </cell>
          <cell r="D1245" t="str">
            <v>150495</v>
          </cell>
          <cell r="F1245">
            <v>0</v>
          </cell>
          <cell r="H1245">
            <v>0</v>
          </cell>
        </row>
        <row r="1246">
          <cell r="A1246">
            <v>150503</v>
          </cell>
          <cell r="B1246" t="str">
            <v>PA</v>
          </cell>
          <cell r="C1246" t="str">
            <v>NOVO PROGRESSO</v>
          </cell>
          <cell r="D1246" t="str">
            <v>150503</v>
          </cell>
          <cell r="E1246">
            <v>125639</v>
          </cell>
          <cell r="F1246">
            <v>31942298</v>
          </cell>
          <cell r="G1246">
            <v>33772</v>
          </cell>
          <cell r="H1246">
            <v>10606309</v>
          </cell>
        </row>
        <row r="1247">
          <cell r="A1247">
            <v>150510</v>
          </cell>
          <cell r="B1247" t="str">
            <v>PA</v>
          </cell>
          <cell r="C1247" t="str">
            <v>ÓBIDOS</v>
          </cell>
          <cell r="D1247" t="str">
            <v>150510</v>
          </cell>
          <cell r="E1247">
            <v>29911</v>
          </cell>
          <cell r="F1247">
            <v>14239917</v>
          </cell>
          <cell r="G1247">
            <v>4827</v>
          </cell>
          <cell r="H1247">
            <v>3827237</v>
          </cell>
        </row>
        <row r="1248">
          <cell r="A1248">
            <v>150520</v>
          </cell>
          <cell r="B1248" t="str">
            <v>PA</v>
          </cell>
          <cell r="C1248" t="str">
            <v>OEIRAS DO PARÁ</v>
          </cell>
          <cell r="D1248" t="str">
            <v>150520</v>
          </cell>
          <cell r="F1248">
            <v>2943481</v>
          </cell>
          <cell r="H1248">
            <v>854559</v>
          </cell>
        </row>
        <row r="1249">
          <cell r="A1249">
            <v>150540</v>
          </cell>
          <cell r="B1249" t="str">
            <v>PA</v>
          </cell>
          <cell r="C1249" t="str">
            <v>OURÉM</v>
          </cell>
          <cell r="D1249" t="str">
            <v>150540</v>
          </cell>
          <cell r="F1249">
            <v>25279415</v>
          </cell>
          <cell r="H1249">
            <v>7339185</v>
          </cell>
        </row>
        <row r="1250">
          <cell r="A1250">
            <v>150543</v>
          </cell>
          <cell r="B1250" t="str">
            <v>PA</v>
          </cell>
          <cell r="C1250" t="str">
            <v>OURILÂNDIA DO NORTE</v>
          </cell>
          <cell r="D1250" t="str">
            <v>150543</v>
          </cell>
          <cell r="F1250">
            <v>47238017</v>
          </cell>
          <cell r="H1250">
            <v>13714263</v>
          </cell>
        </row>
        <row r="1251">
          <cell r="A1251">
            <v>150548</v>
          </cell>
          <cell r="B1251" t="str">
            <v>PA</v>
          </cell>
          <cell r="C1251" t="str">
            <v>PACAJÁ</v>
          </cell>
          <cell r="D1251" t="str">
            <v>150548</v>
          </cell>
          <cell r="F1251">
            <v>788764</v>
          </cell>
          <cell r="H1251">
            <v>228996</v>
          </cell>
        </row>
        <row r="1252">
          <cell r="A1252">
            <v>150549</v>
          </cell>
          <cell r="B1252" t="str">
            <v>PA</v>
          </cell>
          <cell r="C1252" t="str">
            <v>PALESTINA DO PARÁ</v>
          </cell>
          <cell r="D1252" t="str">
            <v>150549</v>
          </cell>
          <cell r="F1252">
            <v>95242</v>
          </cell>
          <cell r="H1252">
            <v>27648</v>
          </cell>
        </row>
        <row r="1253">
          <cell r="A1253">
            <v>150550</v>
          </cell>
          <cell r="B1253" t="str">
            <v>PA</v>
          </cell>
          <cell r="C1253" t="str">
            <v>PARAGOMINAS</v>
          </cell>
          <cell r="D1253" t="str">
            <v>150550</v>
          </cell>
          <cell r="E1253">
            <v>73044</v>
          </cell>
          <cell r="F1253">
            <v>73646935</v>
          </cell>
          <cell r="G1253">
            <v>24924</v>
          </cell>
          <cell r="H1253">
            <v>21718693</v>
          </cell>
        </row>
        <row r="1254">
          <cell r="A1254">
            <v>150553</v>
          </cell>
          <cell r="B1254" t="str">
            <v>PA</v>
          </cell>
          <cell r="C1254" t="str">
            <v>PARAUAPEBAS</v>
          </cell>
          <cell r="D1254" t="str">
            <v>150553</v>
          </cell>
          <cell r="F1254">
            <v>58140161</v>
          </cell>
          <cell r="H1254">
            <v>16877259</v>
          </cell>
        </row>
        <row r="1255">
          <cell r="A1255">
            <v>150555</v>
          </cell>
          <cell r="B1255" t="str">
            <v>PA</v>
          </cell>
          <cell r="C1255" t="str">
            <v>PAU D'ARCO</v>
          </cell>
          <cell r="D1255" t="str">
            <v>150555</v>
          </cell>
          <cell r="E1255">
            <v>39979</v>
          </cell>
          <cell r="F1255">
            <v>6273039</v>
          </cell>
          <cell r="G1255">
            <v>5694</v>
          </cell>
          <cell r="H1255">
            <v>1458860</v>
          </cell>
        </row>
        <row r="1256">
          <cell r="A1256">
            <v>150563</v>
          </cell>
          <cell r="B1256" t="str">
            <v>PA</v>
          </cell>
          <cell r="C1256" t="str">
            <v>PIÇARRA</v>
          </cell>
          <cell r="D1256" t="str">
            <v>150563</v>
          </cell>
          <cell r="E1256">
            <v>16912</v>
          </cell>
          <cell r="F1256">
            <v>5555816</v>
          </cell>
          <cell r="G1256">
            <v>3349</v>
          </cell>
          <cell r="H1256">
            <v>1488116</v>
          </cell>
        </row>
        <row r="1257">
          <cell r="A1257">
            <v>150565</v>
          </cell>
          <cell r="B1257" t="str">
            <v>PA</v>
          </cell>
          <cell r="C1257" t="str">
            <v>PLACAS</v>
          </cell>
          <cell r="D1257" t="str">
            <v>150565</v>
          </cell>
          <cell r="F1257">
            <v>22530</v>
          </cell>
          <cell r="H1257">
            <v>18810</v>
          </cell>
        </row>
        <row r="1258">
          <cell r="A1258">
            <v>150600</v>
          </cell>
          <cell r="B1258" t="str">
            <v>PA</v>
          </cell>
          <cell r="C1258" t="str">
            <v>PRAINHA</v>
          </cell>
          <cell r="D1258" t="str">
            <v>150600</v>
          </cell>
          <cell r="E1258">
            <v>60</v>
          </cell>
          <cell r="F1258">
            <v>320</v>
          </cell>
          <cell r="H1258">
            <v>720</v>
          </cell>
        </row>
        <row r="1259">
          <cell r="A1259">
            <v>150610</v>
          </cell>
          <cell r="B1259" t="str">
            <v>PA</v>
          </cell>
          <cell r="C1259" t="str">
            <v>PRIMAVERA</v>
          </cell>
          <cell r="D1259" t="str">
            <v>150610</v>
          </cell>
          <cell r="E1259">
            <v>4899</v>
          </cell>
          <cell r="F1259">
            <v>4438815</v>
          </cell>
          <cell r="G1259">
            <v>2615</v>
          </cell>
          <cell r="H1259">
            <v>1259204</v>
          </cell>
        </row>
        <row r="1260">
          <cell r="A1260">
            <v>150613</v>
          </cell>
          <cell r="B1260" t="str">
            <v>PA</v>
          </cell>
          <cell r="C1260" t="str">
            <v>REDENÇÃO</v>
          </cell>
          <cell r="D1260" t="str">
            <v>150613</v>
          </cell>
          <cell r="E1260">
            <v>139998</v>
          </cell>
          <cell r="F1260">
            <v>25051253</v>
          </cell>
          <cell r="G1260">
            <v>28830</v>
          </cell>
          <cell r="H1260">
            <v>6807341</v>
          </cell>
        </row>
        <row r="1261">
          <cell r="A1261">
            <v>150616</v>
          </cell>
          <cell r="B1261" t="str">
            <v>PA</v>
          </cell>
          <cell r="C1261" t="str">
            <v>RIO MARIA</v>
          </cell>
          <cell r="D1261" t="str">
            <v>150616</v>
          </cell>
          <cell r="E1261">
            <v>17482</v>
          </cell>
          <cell r="F1261">
            <v>6321753</v>
          </cell>
          <cell r="G1261">
            <v>5155</v>
          </cell>
          <cell r="H1261">
            <v>1975429</v>
          </cell>
        </row>
        <row r="1262">
          <cell r="A1262">
            <v>150618</v>
          </cell>
          <cell r="B1262" t="str">
            <v>PA</v>
          </cell>
          <cell r="C1262" t="str">
            <v>RONDON DO PARÁ</v>
          </cell>
          <cell r="D1262" t="str">
            <v>150618</v>
          </cell>
          <cell r="F1262">
            <v>1592904</v>
          </cell>
          <cell r="H1262">
            <v>462456</v>
          </cell>
        </row>
        <row r="1263">
          <cell r="A1263">
            <v>150635</v>
          </cell>
          <cell r="B1263" t="str">
            <v>PA</v>
          </cell>
          <cell r="C1263" t="str">
            <v>SANTA BÁRBARA DO PARÁ</v>
          </cell>
          <cell r="D1263" t="str">
            <v>150635</v>
          </cell>
          <cell r="F1263">
            <v>2098080</v>
          </cell>
          <cell r="H1263">
            <v>609120</v>
          </cell>
        </row>
        <row r="1264">
          <cell r="A1264">
            <v>150650</v>
          </cell>
          <cell r="B1264" t="str">
            <v>PA</v>
          </cell>
          <cell r="C1264" t="str">
            <v>SANTA IZABEL DO PARÁ</v>
          </cell>
          <cell r="D1264" t="str">
            <v>150650</v>
          </cell>
          <cell r="F1264">
            <v>12105934</v>
          </cell>
          <cell r="H1264">
            <v>3514626</v>
          </cell>
        </row>
        <row r="1265">
          <cell r="A1265">
            <v>150655</v>
          </cell>
          <cell r="B1265" t="str">
            <v>PA</v>
          </cell>
          <cell r="C1265" t="str">
            <v>SANTA LUZIA DO PARÁ</v>
          </cell>
          <cell r="D1265" t="str">
            <v>150655</v>
          </cell>
          <cell r="F1265">
            <v>1058185</v>
          </cell>
          <cell r="H1265">
            <v>307215</v>
          </cell>
        </row>
        <row r="1266">
          <cell r="A1266">
            <v>150658</v>
          </cell>
          <cell r="B1266" t="str">
            <v>PA</v>
          </cell>
          <cell r="C1266" t="str">
            <v>SANTA MARIA DAS BARREIRAS</v>
          </cell>
          <cell r="D1266" t="str">
            <v>150658</v>
          </cell>
          <cell r="F1266">
            <v>8435038</v>
          </cell>
          <cell r="H1266">
            <v>2448882</v>
          </cell>
        </row>
        <row r="1267">
          <cell r="A1267">
            <v>150670</v>
          </cell>
          <cell r="B1267" t="str">
            <v>PA</v>
          </cell>
          <cell r="C1267" t="str">
            <v>SANTANA DO ARAGUAIA</v>
          </cell>
          <cell r="D1267" t="str">
            <v>150670</v>
          </cell>
          <cell r="E1267">
            <v>100333</v>
          </cell>
          <cell r="F1267">
            <v>101223118</v>
          </cell>
          <cell r="G1267">
            <v>38685</v>
          </cell>
          <cell r="H1267">
            <v>33261102</v>
          </cell>
        </row>
        <row r="1268">
          <cell r="A1268">
            <v>150680</v>
          </cell>
          <cell r="B1268" t="str">
            <v>PA</v>
          </cell>
          <cell r="C1268" t="str">
            <v>SANTARÉM</v>
          </cell>
          <cell r="D1268" t="str">
            <v>150680</v>
          </cell>
          <cell r="F1268">
            <v>400557658</v>
          </cell>
          <cell r="H1268">
            <v>60336550</v>
          </cell>
        </row>
        <row r="1269">
          <cell r="A1269">
            <v>150690</v>
          </cell>
          <cell r="B1269" t="str">
            <v>PA</v>
          </cell>
          <cell r="C1269" t="str">
            <v>SANTARÉM NOVO</v>
          </cell>
          <cell r="D1269" t="str">
            <v>150690</v>
          </cell>
          <cell r="F1269">
            <v>7956739</v>
          </cell>
          <cell r="H1269">
            <v>2310021</v>
          </cell>
        </row>
        <row r="1270">
          <cell r="A1270">
            <v>150715</v>
          </cell>
          <cell r="B1270" t="str">
            <v>PA</v>
          </cell>
          <cell r="C1270" t="str">
            <v>SÃO DOMINGOS DO ARAGUAIA</v>
          </cell>
          <cell r="D1270" t="str">
            <v>150715</v>
          </cell>
          <cell r="F1270">
            <v>7116918</v>
          </cell>
          <cell r="H1270">
            <v>2066202</v>
          </cell>
        </row>
        <row r="1271">
          <cell r="A1271">
            <v>150720</v>
          </cell>
          <cell r="B1271" t="str">
            <v>PA</v>
          </cell>
          <cell r="C1271" t="str">
            <v>SÃO DOMINGOS DO CAPIM</v>
          </cell>
          <cell r="D1271" t="str">
            <v>150720</v>
          </cell>
          <cell r="F1271">
            <v>6745465</v>
          </cell>
          <cell r="H1271">
            <v>1074735</v>
          </cell>
        </row>
        <row r="1272">
          <cell r="A1272">
            <v>150730</v>
          </cell>
          <cell r="B1272" t="str">
            <v>PA</v>
          </cell>
          <cell r="C1272" t="str">
            <v>SÃO FÉLIX DO XINGU</v>
          </cell>
          <cell r="D1272" t="str">
            <v>150730</v>
          </cell>
          <cell r="F1272">
            <v>11908185</v>
          </cell>
          <cell r="H1272">
            <v>3457215</v>
          </cell>
        </row>
        <row r="1273">
          <cell r="A1273">
            <v>150740</v>
          </cell>
          <cell r="B1273" t="str">
            <v>PA</v>
          </cell>
          <cell r="C1273" t="str">
            <v>SÃO FRANCISCO DO PARÁ</v>
          </cell>
          <cell r="D1273" t="str">
            <v>150740</v>
          </cell>
          <cell r="E1273">
            <v>404</v>
          </cell>
          <cell r="F1273">
            <v>143158</v>
          </cell>
          <cell r="H1273">
            <v>33948</v>
          </cell>
        </row>
        <row r="1274">
          <cell r="A1274">
            <v>150745</v>
          </cell>
          <cell r="B1274" t="str">
            <v>PA</v>
          </cell>
          <cell r="C1274" t="str">
            <v>SÃO GERALDO DO ARAGUAIA</v>
          </cell>
          <cell r="D1274" t="str">
            <v>150745</v>
          </cell>
          <cell r="E1274">
            <v>9248</v>
          </cell>
          <cell r="F1274">
            <v>2233589</v>
          </cell>
          <cell r="G1274">
            <v>1786</v>
          </cell>
          <cell r="H1274">
            <v>563521</v>
          </cell>
        </row>
        <row r="1275">
          <cell r="A1275">
            <v>150746</v>
          </cell>
          <cell r="B1275" t="str">
            <v>PA</v>
          </cell>
          <cell r="C1275" t="str">
            <v>SÃO JOÃO DA PONTA</v>
          </cell>
          <cell r="D1275" t="str">
            <v>150746</v>
          </cell>
          <cell r="F1275">
            <v>242302</v>
          </cell>
          <cell r="H1275">
            <v>70110</v>
          </cell>
        </row>
        <row r="1276">
          <cell r="A1276">
            <v>150770</v>
          </cell>
          <cell r="B1276" t="str">
            <v>PA</v>
          </cell>
          <cell r="C1276" t="str">
            <v>SÃO SEBASTIÃO DA BOA VISTA</v>
          </cell>
          <cell r="D1276" t="str">
            <v>150770</v>
          </cell>
          <cell r="E1276">
            <v>5489</v>
          </cell>
          <cell r="F1276">
            <v>47077155</v>
          </cell>
          <cell r="G1276">
            <v>1043</v>
          </cell>
          <cell r="H1276">
            <v>13601172</v>
          </cell>
        </row>
        <row r="1277">
          <cell r="A1277">
            <v>150775</v>
          </cell>
          <cell r="B1277" t="str">
            <v>PA</v>
          </cell>
          <cell r="C1277" t="str">
            <v>SAPUCAIA</v>
          </cell>
          <cell r="D1277" t="str">
            <v>150775</v>
          </cell>
          <cell r="F1277">
            <v>1752647</v>
          </cell>
          <cell r="H1277">
            <v>508833</v>
          </cell>
        </row>
        <row r="1278">
          <cell r="A1278">
            <v>150780</v>
          </cell>
          <cell r="B1278" t="str">
            <v>PA</v>
          </cell>
          <cell r="C1278" t="str">
            <v>SENADOR JOSÉ PORFÍRIO</v>
          </cell>
          <cell r="D1278" t="str">
            <v>150780</v>
          </cell>
          <cell r="F1278">
            <v>2191824</v>
          </cell>
          <cell r="H1278">
            <v>636336</v>
          </cell>
        </row>
        <row r="1279">
          <cell r="A1279">
            <v>150790</v>
          </cell>
          <cell r="B1279" t="str">
            <v>PA</v>
          </cell>
          <cell r="C1279" t="str">
            <v>SOURE</v>
          </cell>
          <cell r="D1279" t="str">
            <v>150790</v>
          </cell>
          <cell r="F1279">
            <v>8160037</v>
          </cell>
          <cell r="H1279">
            <v>2369043</v>
          </cell>
        </row>
        <row r="1280">
          <cell r="A1280">
            <v>150795</v>
          </cell>
          <cell r="B1280" t="str">
            <v>PA</v>
          </cell>
          <cell r="C1280" t="str">
            <v>TAILÂNDIA</v>
          </cell>
          <cell r="D1280" t="str">
            <v>150795</v>
          </cell>
          <cell r="E1280">
            <v>445566</v>
          </cell>
          <cell r="F1280">
            <v>14015154</v>
          </cell>
          <cell r="G1280">
            <v>105934</v>
          </cell>
          <cell r="H1280">
            <v>3898627</v>
          </cell>
        </row>
        <row r="1281">
          <cell r="A1281">
            <v>150796</v>
          </cell>
          <cell r="B1281" t="str">
            <v>PA</v>
          </cell>
          <cell r="C1281" t="str">
            <v>TERRA ALTA</v>
          </cell>
          <cell r="D1281" t="str">
            <v>150796</v>
          </cell>
          <cell r="F1281">
            <v>2695760</v>
          </cell>
          <cell r="H1281">
            <v>782640</v>
          </cell>
        </row>
        <row r="1282">
          <cell r="A1282">
            <v>150803</v>
          </cell>
          <cell r="B1282" t="str">
            <v>PA</v>
          </cell>
          <cell r="C1282" t="str">
            <v>TRACUATEUA</v>
          </cell>
          <cell r="D1282" t="str">
            <v>150803</v>
          </cell>
          <cell r="F1282">
            <v>3827074</v>
          </cell>
          <cell r="H1282">
            <v>1111086</v>
          </cell>
        </row>
        <row r="1283">
          <cell r="A1283">
            <v>150808</v>
          </cell>
          <cell r="B1283" t="str">
            <v>PA</v>
          </cell>
          <cell r="C1283" t="str">
            <v>TUCUMÃ</v>
          </cell>
          <cell r="D1283" t="str">
            <v>150808</v>
          </cell>
          <cell r="E1283">
            <v>129501</v>
          </cell>
          <cell r="F1283">
            <v>71588181</v>
          </cell>
          <cell r="G1283">
            <v>42075</v>
          </cell>
          <cell r="H1283">
            <v>23119923</v>
          </cell>
        </row>
        <row r="1284">
          <cell r="A1284">
            <v>150812</v>
          </cell>
          <cell r="B1284" t="str">
            <v>PA</v>
          </cell>
          <cell r="C1284" t="str">
            <v>ULIANÓPOLIS</v>
          </cell>
          <cell r="D1284" t="str">
            <v>150812</v>
          </cell>
          <cell r="F1284">
            <v>25696396</v>
          </cell>
          <cell r="H1284">
            <v>7461182</v>
          </cell>
        </row>
        <row r="1285">
          <cell r="A1285">
            <v>150815</v>
          </cell>
          <cell r="B1285" t="str">
            <v>PA</v>
          </cell>
          <cell r="C1285" t="str">
            <v>URUARÁ</v>
          </cell>
          <cell r="D1285" t="str">
            <v>150815</v>
          </cell>
          <cell r="F1285">
            <v>2497856</v>
          </cell>
          <cell r="H1285">
            <v>725184</v>
          </cell>
        </row>
        <row r="1286">
          <cell r="A1286">
            <v>150830</v>
          </cell>
          <cell r="B1286" t="str">
            <v>PA</v>
          </cell>
          <cell r="C1286" t="str">
            <v>VISEU</v>
          </cell>
          <cell r="D1286" t="str">
            <v>150830</v>
          </cell>
          <cell r="F1286">
            <v>8593355</v>
          </cell>
          <cell r="H1286">
            <v>2494845</v>
          </cell>
        </row>
        <row r="1287">
          <cell r="A1287">
            <v>150835</v>
          </cell>
          <cell r="B1287" t="str">
            <v>PA</v>
          </cell>
          <cell r="C1287" t="str">
            <v>VITÓRIA DO XINGU</v>
          </cell>
          <cell r="D1287" t="str">
            <v>150835</v>
          </cell>
          <cell r="F1287">
            <v>29941770</v>
          </cell>
          <cell r="H1287">
            <v>8593713</v>
          </cell>
        </row>
        <row r="1288">
          <cell r="A1288">
            <v>150840</v>
          </cell>
          <cell r="B1288" t="str">
            <v>PA</v>
          </cell>
          <cell r="C1288" t="str">
            <v>XINGUARA</v>
          </cell>
          <cell r="D1288" t="str">
            <v>150840</v>
          </cell>
          <cell r="E1288">
            <v>158180</v>
          </cell>
          <cell r="F1288">
            <v>28491408</v>
          </cell>
          <cell r="G1288">
            <v>44360</v>
          </cell>
          <cell r="H1288">
            <v>7663235</v>
          </cell>
        </row>
        <row r="1289">
          <cell r="A1289">
            <v>250010</v>
          </cell>
          <cell r="B1289" t="str">
            <v>PB</v>
          </cell>
          <cell r="C1289" t="str">
            <v>ÁGUA BRANCA</v>
          </cell>
          <cell r="D1289" t="str">
            <v>250010</v>
          </cell>
          <cell r="E1289">
            <v>51104</v>
          </cell>
          <cell r="F1289">
            <v>7303447</v>
          </cell>
          <cell r="G1289">
            <v>12072</v>
          </cell>
          <cell r="H1289">
            <v>2226967</v>
          </cell>
        </row>
        <row r="1290">
          <cell r="A1290">
            <v>250020</v>
          </cell>
          <cell r="B1290" t="str">
            <v>PB</v>
          </cell>
          <cell r="C1290" t="str">
            <v>AGUIAR</v>
          </cell>
          <cell r="D1290" t="str">
            <v>250020</v>
          </cell>
          <cell r="E1290">
            <v>2174</v>
          </cell>
          <cell r="F1290">
            <v>849434</v>
          </cell>
          <cell r="G1290">
            <v>2801</v>
          </cell>
          <cell r="H1290">
            <v>371690</v>
          </cell>
        </row>
        <row r="1291">
          <cell r="A1291">
            <v>250040</v>
          </cell>
          <cell r="B1291" t="str">
            <v>PB</v>
          </cell>
          <cell r="C1291" t="str">
            <v>ALAGOA NOVA</v>
          </cell>
          <cell r="D1291" t="str">
            <v>250040</v>
          </cell>
          <cell r="E1291">
            <v>63711</v>
          </cell>
          <cell r="F1291">
            <v>48540094</v>
          </cell>
          <cell r="G1291">
            <v>19883</v>
          </cell>
          <cell r="H1291">
            <v>14242107</v>
          </cell>
        </row>
        <row r="1292">
          <cell r="A1292">
            <v>250050</v>
          </cell>
          <cell r="B1292" t="str">
            <v>PB</v>
          </cell>
          <cell r="C1292" t="str">
            <v>ALAGOINHA</v>
          </cell>
          <cell r="D1292" t="str">
            <v>250050</v>
          </cell>
          <cell r="E1292">
            <v>75752</v>
          </cell>
          <cell r="F1292">
            <v>5580707</v>
          </cell>
          <cell r="G1292">
            <v>15721</v>
          </cell>
          <cell r="H1292">
            <v>1340226</v>
          </cell>
        </row>
        <row r="1293">
          <cell r="A1293">
            <v>250053</v>
          </cell>
          <cell r="B1293" t="str">
            <v>PB</v>
          </cell>
          <cell r="C1293" t="str">
            <v>ALCANTIL</v>
          </cell>
          <cell r="D1293" t="str">
            <v>250053</v>
          </cell>
          <cell r="E1293">
            <v>61567</v>
          </cell>
          <cell r="F1293">
            <v>13042711</v>
          </cell>
          <cell r="G1293">
            <v>10786</v>
          </cell>
          <cell r="H1293">
            <v>3723090</v>
          </cell>
        </row>
        <row r="1294">
          <cell r="A1294">
            <v>250057</v>
          </cell>
          <cell r="B1294" t="str">
            <v>PB</v>
          </cell>
          <cell r="C1294" t="str">
            <v>ALGODÃO DE JANDAÍRA</v>
          </cell>
          <cell r="D1294" t="str">
            <v>250057</v>
          </cell>
          <cell r="E1294">
            <v>1368</v>
          </cell>
          <cell r="F1294">
            <v>2320203</v>
          </cell>
          <cell r="G1294">
            <v>5405</v>
          </cell>
          <cell r="H1294">
            <v>1063431</v>
          </cell>
        </row>
        <row r="1295">
          <cell r="A1295">
            <v>250060</v>
          </cell>
          <cell r="B1295" t="str">
            <v>PB</v>
          </cell>
          <cell r="C1295" t="str">
            <v>ALHANDRA</v>
          </cell>
          <cell r="D1295" t="str">
            <v>250060</v>
          </cell>
          <cell r="E1295">
            <v>16442</v>
          </cell>
          <cell r="F1295">
            <v>14374258</v>
          </cell>
          <cell r="G1295">
            <v>455</v>
          </cell>
          <cell r="H1295">
            <v>4238249</v>
          </cell>
        </row>
        <row r="1296">
          <cell r="A1296">
            <v>250073</v>
          </cell>
          <cell r="B1296" t="str">
            <v>PB</v>
          </cell>
          <cell r="C1296" t="str">
            <v>AMPARO</v>
          </cell>
          <cell r="D1296" t="str">
            <v>250073</v>
          </cell>
          <cell r="E1296">
            <v>17987</v>
          </cell>
          <cell r="F1296">
            <v>1323208</v>
          </cell>
          <cell r="G1296">
            <v>1827</v>
          </cell>
          <cell r="H1296">
            <v>298209</v>
          </cell>
        </row>
        <row r="1297">
          <cell r="A1297">
            <v>250077</v>
          </cell>
          <cell r="B1297" t="str">
            <v>PB</v>
          </cell>
          <cell r="C1297" t="str">
            <v>APARECIDA</v>
          </cell>
          <cell r="D1297" t="str">
            <v>250077</v>
          </cell>
          <cell r="E1297">
            <v>47537</v>
          </cell>
          <cell r="F1297">
            <v>6707576</v>
          </cell>
          <cell r="G1297">
            <v>13333</v>
          </cell>
          <cell r="H1297">
            <v>2068889</v>
          </cell>
        </row>
        <row r="1298">
          <cell r="A1298">
            <v>250080</v>
          </cell>
          <cell r="B1298" t="str">
            <v>PB</v>
          </cell>
          <cell r="C1298" t="str">
            <v>ARAÇAGI</v>
          </cell>
          <cell r="D1298" t="str">
            <v>250080</v>
          </cell>
          <cell r="E1298">
            <v>4456</v>
          </cell>
          <cell r="F1298">
            <v>1148863</v>
          </cell>
          <cell r="G1298">
            <v>211</v>
          </cell>
          <cell r="H1298">
            <v>456477</v>
          </cell>
        </row>
        <row r="1299">
          <cell r="A1299">
            <v>250100</v>
          </cell>
          <cell r="B1299" t="str">
            <v>PB</v>
          </cell>
          <cell r="C1299" t="str">
            <v>ARARUNA</v>
          </cell>
          <cell r="D1299" t="str">
            <v>250100</v>
          </cell>
          <cell r="E1299">
            <v>41005</v>
          </cell>
          <cell r="F1299">
            <v>3960550</v>
          </cell>
          <cell r="G1299">
            <v>11260</v>
          </cell>
          <cell r="H1299">
            <v>1268977</v>
          </cell>
        </row>
        <row r="1300">
          <cell r="A1300">
            <v>250110</v>
          </cell>
          <cell r="B1300" t="str">
            <v>PB</v>
          </cell>
          <cell r="C1300" t="str">
            <v>AREIA</v>
          </cell>
          <cell r="D1300" t="str">
            <v>250110</v>
          </cell>
          <cell r="E1300">
            <v>195366</v>
          </cell>
          <cell r="F1300">
            <v>63130554</v>
          </cell>
          <cell r="G1300">
            <v>52160</v>
          </cell>
          <cell r="H1300">
            <v>17129625</v>
          </cell>
        </row>
        <row r="1301">
          <cell r="A1301">
            <v>250115</v>
          </cell>
          <cell r="B1301" t="str">
            <v>PB</v>
          </cell>
          <cell r="C1301" t="str">
            <v>AREIA DE BARAÚNAS</v>
          </cell>
          <cell r="D1301" t="str">
            <v>250115</v>
          </cell>
          <cell r="E1301">
            <v>14095</v>
          </cell>
          <cell r="F1301">
            <v>1393755</v>
          </cell>
          <cell r="G1301">
            <v>8808</v>
          </cell>
          <cell r="H1301">
            <v>494277</v>
          </cell>
        </row>
        <row r="1302">
          <cell r="A1302">
            <v>250120</v>
          </cell>
          <cell r="B1302" t="str">
            <v>PB</v>
          </cell>
          <cell r="C1302" t="str">
            <v>AREIAL</v>
          </cell>
          <cell r="D1302" t="str">
            <v>250120</v>
          </cell>
          <cell r="E1302">
            <v>45694</v>
          </cell>
          <cell r="F1302">
            <v>6229797</v>
          </cell>
          <cell r="G1302">
            <v>15660</v>
          </cell>
          <cell r="H1302">
            <v>1923892</v>
          </cell>
        </row>
        <row r="1303">
          <cell r="A1303">
            <v>250135</v>
          </cell>
          <cell r="B1303" t="str">
            <v>PB</v>
          </cell>
          <cell r="C1303" t="str">
            <v>ASSUNÇÃO</v>
          </cell>
          <cell r="D1303" t="str">
            <v>250135</v>
          </cell>
          <cell r="E1303">
            <v>36766</v>
          </cell>
          <cell r="F1303">
            <v>7560031</v>
          </cell>
          <cell r="G1303">
            <v>10428</v>
          </cell>
          <cell r="H1303">
            <v>2169731</v>
          </cell>
        </row>
        <row r="1304">
          <cell r="A1304">
            <v>250140</v>
          </cell>
          <cell r="B1304" t="str">
            <v>PB</v>
          </cell>
          <cell r="C1304" t="str">
            <v>BAÍA DA TRAIÇÃO</v>
          </cell>
          <cell r="D1304" t="str">
            <v>250140</v>
          </cell>
          <cell r="F1304">
            <v>419151</v>
          </cell>
          <cell r="H1304">
            <v>121689</v>
          </cell>
        </row>
        <row r="1305">
          <cell r="A1305">
            <v>250153</v>
          </cell>
          <cell r="B1305" t="str">
            <v>PB</v>
          </cell>
          <cell r="C1305" t="str">
            <v>BARAÚNA</v>
          </cell>
          <cell r="D1305" t="str">
            <v>250153</v>
          </cell>
          <cell r="E1305">
            <v>115</v>
          </cell>
          <cell r="F1305">
            <v>3348619</v>
          </cell>
          <cell r="H1305">
            <v>971946</v>
          </cell>
        </row>
        <row r="1306">
          <cell r="A1306">
            <v>250160</v>
          </cell>
          <cell r="B1306" t="str">
            <v>PB</v>
          </cell>
          <cell r="C1306" t="str">
            <v>BARRA DE SANTA ROSA</v>
          </cell>
          <cell r="D1306" t="str">
            <v>250160</v>
          </cell>
          <cell r="E1306">
            <v>3239</v>
          </cell>
          <cell r="F1306">
            <v>2328400</v>
          </cell>
          <cell r="G1306">
            <v>1700</v>
          </cell>
          <cell r="H1306">
            <v>651753</v>
          </cell>
        </row>
        <row r="1307">
          <cell r="A1307">
            <v>250157</v>
          </cell>
          <cell r="B1307" t="str">
            <v>PB</v>
          </cell>
          <cell r="C1307" t="str">
            <v>BARRA DE SANTANA</v>
          </cell>
          <cell r="D1307" t="str">
            <v>250157</v>
          </cell>
          <cell r="E1307">
            <v>33878</v>
          </cell>
          <cell r="F1307">
            <v>43659018</v>
          </cell>
          <cell r="G1307">
            <v>9372</v>
          </cell>
          <cell r="H1307">
            <v>12651857</v>
          </cell>
        </row>
        <row r="1308">
          <cell r="A1308">
            <v>250170</v>
          </cell>
          <cell r="B1308" t="str">
            <v>PB</v>
          </cell>
          <cell r="C1308" t="str">
            <v>BARRA DE SÃO MIGUEL</v>
          </cell>
          <cell r="D1308" t="str">
            <v>250170</v>
          </cell>
          <cell r="E1308">
            <v>57826</v>
          </cell>
          <cell r="F1308">
            <v>5087041</v>
          </cell>
          <cell r="G1308">
            <v>16201</v>
          </cell>
          <cell r="H1308">
            <v>1531240</v>
          </cell>
        </row>
        <row r="1309">
          <cell r="A1309">
            <v>250180</v>
          </cell>
          <cell r="B1309" t="str">
            <v>PB</v>
          </cell>
          <cell r="C1309" t="str">
            <v>BAYEUX</v>
          </cell>
          <cell r="D1309" t="str">
            <v>250180</v>
          </cell>
          <cell r="F1309">
            <v>116289680</v>
          </cell>
          <cell r="H1309">
            <v>33761520</v>
          </cell>
        </row>
        <row r="1310">
          <cell r="A1310">
            <v>250190</v>
          </cell>
          <cell r="B1310" t="str">
            <v>PB</v>
          </cell>
          <cell r="C1310" t="str">
            <v>BELÉM</v>
          </cell>
          <cell r="D1310" t="str">
            <v>250190</v>
          </cell>
          <cell r="E1310">
            <v>188370</v>
          </cell>
          <cell r="F1310">
            <v>24623944</v>
          </cell>
          <cell r="G1310">
            <v>48108</v>
          </cell>
          <cell r="H1310">
            <v>10407078</v>
          </cell>
        </row>
        <row r="1311">
          <cell r="A1311">
            <v>250200</v>
          </cell>
          <cell r="B1311" t="str">
            <v>PB</v>
          </cell>
          <cell r="C1311" t="str">
            <v>BELÉM DO BREJO DO CRUZ</v>
          </cell>
          <cell r="D1311" t="str">
            <v>250200</v>
          </cell>
          <cell r="F1311">
            <v>3325029</v>
          </cell>
          <cell r="H1311">
            <v>965331</v>
          </cell>
        </row>
        <row r="1312">
          <cell r="A1312">
            <v>250205</v>
          </cell>
          <cell r="B1312" t="str">
            <v>PB</v>
          </cell>
          <cell r="C1312" t="str">
            <v>BERNARDINO BATISTA</v>
          </cell>
          <cell r="D1312" t="str">
            <v>250205</v>
          </cell>
          <cell r="E1312">
            <v>4736</v>
          </cell>
          <cell r="F1312">
            <v>2701305</v>
          </cell>
          <cell r="H1312">
            <v>799461</v>
          </cell>
        </row>
        <row r="1313">
          <cell r="A1313">
            <v>250210</v>
          </cell>
          <cell r="B1313" t="str">
            <v>PB</v>
          </cell>
          <cell r="C1313" t="str">
            <v>BOA VENTURA</v>
          </cell>
          <cell r="D1313" t="str">
            <v>250210</v>
          </cell>
          <cell r="E1313">
            <v>1305</v>
          </cell>
          <cell r="F1313">
            <v>316918</v>
          </cell>
          <cell r="G1313">
            <v>267</v>
          </cell>
          <cell r="H1313">
            <v>76892</v>
          </cell>
        </row>
        <row r="1314">
          <cell r="A1314">
            <v>250215</v>
          </cell>
          <cell r="B1314" t="str">
            <v>PB</v>
          </cell>
          <cell r="C1314" t="str">
            <v>BOA VISTA</v>
          </cell>
          <cell r="D1314" t="str">
            <v>250215</v>
          </cell>
          <cell r="E1314">
            <v>107987</v>
          </cell>
          <cell r="F1314">
            <v>13768012</v>
          </cell>
          <cell r="G1314">
            <v>24609</v>
          </cell>
          <cell r="H1314">
            <v>3500156</v>
          </cell>
        </row>
        <row r="1315">
          <cell r="A1315">
            <v>250220</v>
          </cell>
          <cell r="B1315" t="str">
            <v>PB</v>
          </cell>
          <cell r="C1315" t="str">
            <v>BOM JESUS</v>
          </cell>
          <cell r="D1315" t="str">
            <v>250220</v>
          </cell>
          <cell r="E1315">
            <v>3759</v>
          </cell>
          <cell r="F1315">
            <v>5145741</v>
          </cell>
          <cell r="H1315">
            <v>1479861</v>
          </cell>
        </row>
        <row r="1316">
          <cell r="A1316">
            <v>250230</v>
          </cell>
          <cell r="B1316" t="str">
            <v>PB</v>
          </cell>
          <cell r="C1316" t="str">
            <v>BOM SUCESSO</v>
          </cell>
          <cell r="D1316" t="str">
            <v>250230</v>
          </cell>
          <cell r="E1316">
            <v>316</v>
          </cell>
          <cell r="F1316">
            <v>1055117</v>
          </cell>
          <cell r="G1316">
            <v>275</v>
          </cell>
          <cell r="H1316">
            <v>302450</v>
          </cell>
        </row>
        <row r="1317">
          <cell r="A1317">
            <v>250240</v>
          </cell>
          <cell r="B1317" t="str">
            <v>PB</v>
          </cell>
          <cell r="C1317" t="str">
            <v>BONITO DE SANTA FÉ</v>
          </cell>
          <cell r="D1317" t="str">
            <v>250240</v>
          </cell>
          <cell r="E1317">
            <v>34178</v>
          </cell>
          <cell r="F1317">
            <v>3733807</v>
          </cell>
          <cell r="G1317">
            <v>6301</v>
          </cell>
          <cell r="H1317">
            <v>1320180</v>
          </cell>
        </row>
        <row r="1318">
          <cell r="A1318">
            <v>250250</v>
          </cell>
          <cell r="B1318" t="str">
            <v>PB</v>
          </cell>
          <cell r="C1318" t="str">
            <v>BOQUEIRÃO</v>
          </cell>
          <cell r="D1318" t="str">
            <v>250250</v>
          </cell>
          <cell r="E1318">
            <v>47536</v>
          </cell>
          <cell r="F1318">
            <v>9139331</v>
          </cell>
          <cell r="G1318">
            <v>9364</v>
          </cell>
          <cell r="H1318">
            <v>2578147</v>
          </cell>
        </row>
        <row r="1319">
          <cell r="A1319">
            <v>250270</v>
          </cell>
          <cell r="B1319" t="str">
            <v>PB</v>
          </cell>
          <cell r="C1319" t="str">
            <v>BORBOREMA</v>
          </cell>
          <cell r="D1319" t="str">
            <v>250270</v>
          </cell>
          <cell r="E1319">
            <v>20742</v>
          </cell>
          <cell r="F1319">
            <v>7258899</v>
          </cell>
          <cell r="G1319">
            <v>11143</v>
          </cell>
          <cell r="H1319">
            <v>1923877</v>
          </cell>
        </row>
        <row r="1320">
          <cell r="A1320">
            <v>250280</v>
          </cell>
          <cell r="B1320" t="str">
            <v>PB</v>
          </cell>
          <cell r="C1320" t="str">
            <v>BREJO DO CRUZ</v>
          </cell>
          <cell r="D1320" t="str">
            <v>250280</v>
          </cell>
          <cell r="E1320">
            <v>75099</v>
          </cell>
          <cell r="F1320">
            <v>10975517</v>
          </cell>
          <cell r="G1320">
            <v>28640</v>
          </cell>
          <cell r="H1320">
            <v>2751020</v>
          </cell>
        </row>
        <row r="1321">
          <cell r="A1321">
            <v>250290</v>
          </cell>
          <cell r="B1321" t="str">
            <v>PB</v>
          </cell>
          <cell r="C1321" t="str">
            <v>BREJO DOS SANTOS</v>
          </cell>
          <cell r="D1321" t="str">
            <v>250290</v>
          </cell>
          <cell r="F1321">
            <v>202740</v>
          </cell>
          <cell r="H1321">
            <v>58860</v>
          </cell>
        </row>
        <row r="1322">
          <cell r="A1322">
            <v>250310</v>
          </cell>
          <cell r="B1322" t="str">
            <v>PB</v>
          </cell>
          <cell r="C1322" t="str">
            <v>CABACEIRAS</v>
          </cell>
          <cell r="D1322" t="str">
            <v>250310</v>
          </cell>
          <cell r="E1322">
            <v>20887</v>
          </cell>
          <cell r="F1322">
            <v>11830884</v>
          </cell>
          <cell r="G1322">
            <v>6083</v>
          </cell>
          <cell r="H1322">
            <v>3494697</v>
          </cell>
        </row>
        <row r="1323">
          <cell r="A1323">
            <v>250320</v>
          </cell>
          <cell r="B1323" t="str">
            <v>PB</v>
          </cell>
          <cell r="C1323" t="str">
            <v>CABEDELO</v>
          </cell>
          <cell r="D1323" t="str">
            <v>250320</v>
          </cell>
          <cell r="F1323">
            <v>51523550</v>
          </cell>
          <cell r="H1323">
            <v>14958450</v>
          </cell>
        </row>
        <row r="1324">
          <cell r="A1324">
            <v>250330</v>
          </cell>
          <cell r="B1324" t="str">
            <v>PB</v>
          </cell>
          <cell r="C1324" t="str">
            <v>CACHOEIRA DOS ÍNDIOS</v>
          </cell>
          <cell r="D1324" t="str">
            <v>250330</v>
          </cell>
          <cell r="E1324">
            <v>30356</v>
          </cell>
          <cell r="F1324">
            <v>3547810</v>
          </cell>
          <cell r="G1324">
            <v>6699</v>
          </cell>
          <cell r="H1324">
            <v>1071664</v>
          </cell>
        </row>
        <row r="1325">
          <cell r="A1325">
            <v>250340</v>
          </cell>
          <cell r="B1325" t="str">
            <v>PB</v>
          </cell>
          <cell r="C1325" t="str">
            <v>CACIMBA DE AREIA</v>
          </cell>
          <cell r="D1325" t="str">
            <v>250340</v>
          </cell>
          <cell r="E1325">
            <v>724</v>
          </cell>
          <cell r="F1325">
            <v>539290</v>
          </cell>
          <cell r="G1325">
            <v>214</v>
          </cell>
          <cell r="H1325">
            <v>212498</v>
          </cell>
        </row>
        <row r="1326">
          <cell r="A1326">
            <v>250350</v>
          </cell>
          <cell r="B1326" t="str">
            <v>PB</v>
          </cell>
          <cell r="C1326" t="str">
            <v>CACIMBA DE DENTRO</v>
          </cell>
          <cell r="D1326" t="str">
            <v>250350</v>
          </cell>
          <cell r="E1326">
            <v>22691</v>
          </cell>
          <cell r="F1326">
            <v>7356744</v>
          </cell>
          <cell r="G1326">
            <v>4497</v>
          </cell>
          <cell r="H1326">
            <v>2433467</v>
          </cell>
        </row>
        <row r="1327">
          <cell r="A1327">
            <v>250355</v>
          </cell>
          <cell r="B1327" t="str">
            <v>PB</v>
          </cell>
          <cell r="C1327" t="str">
            <v>CACIMBAS</v>
          </cell>
          <cell r="D1327" t="str">
            <v>250355</v>
          </cell>
          <cell r="E1327">
            <v>55639</v>
          </cell>
          <cell r="F1327">
            <v>7592566</v>
          </cell>
          <cell r="G1327">
            <v>17458</v>
          </cell>
          <cell r="H1327">
            <v>2270688</v>
          </cell>
        </row>
        <row r="1328">
          <cell r="A1328">
            <v>250360</v>
          </cell>
          <cell r="B1328" t="str">
            <v>PB</v>
          </cell>
          <cell r="C1328" t="str">
            <v>CAIÇARA</v>
          </cell>
          <cell r="D1328" t="str">
            <v>250360</v>
          </cell>
          <cell r="E1328">
            <v>70142</v>
          </cell>
          <cell r="F1328">
            <v>6899131</v>
          </cell>
          <cell r="G1328">
            <v>13870</v>
          </cell>
          <cell r="H1328">
            <v>2076731</v>
          </cell>
        </row>
        <row r="1329">
          <cell r="A1329">
            <v>250370</v>
          </cell>
          <cell r="B1329" t="str">
            <v>PB</v>
          </cell>
          <cell r="C1329" t="str">
            <v>CAJAZEIRAS</v>
          </cell>
          <cell r="D1329" t="str">
            <v>250370</v>
          </cell>
          <cell r="E1329">
            <v>27585</v>
          </cell>
          <cell r="F1329">
            <v>13669964</v>
          </cell>
          <cell r="G1329">
            <v>5564</v>
          </cell>
          <cell r="H1329">
            <v>3557531</v>
          </cell>
        </row>
        <row r="1330">
          <cell r="A1330">
            <v>250375</v>
          </cell>
          <cell r="B1330" t="str">
            <v>PB</v>
          </cell>
          <cell r="C1330" t="str">
            <v>CAJAZEIRINHAS</v>
          </cell>
          <cell r="D1330" t="str">
            <v>250375</v>
          </cell>
          <cell r="E1330">
            <v>7371</v>
          </cell>
          <cell r="F1330">
            <v>1401026</v>
          </cell>
          <cell r="G1330">
            <v>1978</v>
          </cell>
          <cell r="H1330">
            <v>352508</v>
          </cell>
        </row>
        <row r="1331">
          <cell r="A1331">
            <v>250390</v>
          </cell>
          <cell r="B1331" t="str">
            <v>PB</v>
          </cell>
          <cell r="C1331" t="str">
            <v>CAMALAÚ</v>
          </cell>
          <cell r="D1331" t="str">
            <v>250390</v>
          </cell>
          <cell r="E1331">
            <v>23922</v>
          </cell>
          <cell r="F1331">
            <v>2084703</v>
          </cell>
          <cell r="G1331">
            <v>5866</v>
          </cell>
          <cell r="H1331">
            <v>587073</v>
          </cell>
        </row>
        <row r="1332">
          <cell r="A1332">
            <v>250400</v>
          </cell>
          <cell r="B1332" t="str">
            <v>PB</v>
          </cell>
          <cell r="C1332" t="str">
            <v>CAMPINA GRANDE</v>
          </cell>
          <cell r="D1332" t="str">
            <v>250400</v>
          </cell>
          <cell r="F1332">
            <v>22114625</v>
          </cell>
          <cell r="H1332">
            <v>6420375</v>
          </cell>
        </row>
        <row r="1333">
          <cell r="A1333">
            <v>250403</v>
          </cell>
          <cell r="B1333" t="str">
            <v>PB</v>
          </cell>
          <cell r="C1333" t="str">
            <v>CAPIM</v>
          </cell>
          <cell r="D1333" t="str">
            <v>250403</v>
          </cell>
          <cell r="E1333">
            <v>9694</v>
          </cell>
          <cell r="F1333">
            <v>2433365</v>
          </cell>
          <cell r="G1333">
            <v>1704</v>
          </cell>
          <cell r="H1333">
            <v>639306</v>
          </cell>
        </row>
        <row r="1334">
          <cell r="A1334">
            <v>250407</v>
          </cell>
          <cell r="B1334" t="str">
            <v>PB</v>
          </cell>
          <cell r="C1334" t="str">
            <v>CARAÚBAS</v>
          </cell>
          <cell r="D1334" t="str">
            <v>250407</v>
          </cell>
          <cell r="E1334">
            <v>5572</v>
          </cell>
          <cell r="F1334">
            <v>1043659</v>
          </cell>
          <cell r="G1334">
            <v>975</v>
          </cell>
          <cell r="H1334">
            <v>293563</v>
          </cell>
        </row>
        <row r="1335">
          <cell r="A1335">
            <v>250410</v>
          </cell>
          <cell r="B1335" t="str">
            <v>PB</v>
          </cell>
          <cell r="C1335" t="str">
            <v>CARRAPATEIRA</v>
          </cell>
          <cell r="D1335" t="str">
            <v>250410</v>
          </cell>
          <cell r="E1335">
            <v>700</v>
          </cell>
          <cell r="F1335">
            <v>193721</v>
          </cell>
          <cell r="H1335">
            <v>56448</v>
          </cell>
        </row>
        <row r="1336">
          <cell r="A1336">
            <v>250415</v>
          </cell>
          <cell r="B1336" t="str">
            <v>PB</v>
          </cell>
          <cell r="C1336" t="str">
            <v>CASSERENGUE</v>
          </cell>
          <cell r="D1336" t="str">
            <v>250415</v>
          </cell>
          <cell r="E1336">
            <v>13989</v>
          </cell>
          <cell r="F1336">
            <v>3370871</v>
          </cell>
          <cell r="G1336">
            <v>16227</v>
          </cell>
          <cell r="H1336">
            <v>1477621</v>
          </cell>
        </row>
        <row r="1337">
          <cell r="A1337">
            <v>250420</v>
          </cell>
          <cell r="B1337" t="str">
            <v>PB</v>
          </cell>
          <cell r="C1337" t="str">
            <v>CATINGUEIRA</v>
          </cell>
          <cell r="D1337" t="str">
            <v>250420</v>
          </cell>
          <cell r="E1337">
            <v>59149</v>
          </cell>
          <cell r="F1337">
            <v>15341077</v>
          </cell>
          <cell r="G1337">
            <v>21650</v>
          </cell>
          <cell r="H1337">
            <v>4237474</v>
          </cell>
        </row>
        <row r="1338">
          <cell r="A1338">
            <v>250430</v>
          </cell>
          <cell r="B1338" t="str">
            <v>PB</v>
          </cell>
          <cell r="C1338" t="str">
            <v>CATOLÉ DO ROCHA</v>
          </cell>
          <cell r="D1338" t="str">
            <v>250430</v>
          </cell>
          <cell r="E1338">
            <v>40904</v>
          </cell>
          <cell r="F1338">
            <v>8418323</v>
          </cell>
          <cell r="G1338">
            <v>11779</v>
          </cell>
          <cell r="H1338">
            <v>2228462</v>
          </cell>
        </row>
        <row r="1339">
          <cell r="A1339">
            <v>250435</v>
          </cell>
          <cell r="B1339" t="str">
            <v>PB</v>
          </cell>
          <cell r="C1339" t="str">
            <v>CATURITÉ</v>
          </cell>
          <cell r="D1339" t="str">
            <v>250435</v>
          </cell>
          <cell r="E1339">
            <v>29391</v>
          </cell>
          <cell r="F1339">
            <v>2121472</v>
          </cell>
          <cell r="G1339">
            <v>16484</v>
          </cell>
          <cell r="H1339">
            <v>420625</v>
          </cell>
        </row>
        <row r="1340">
          <cell r="A1340">
            <v>250440</v>
          </cell>
          <cell r="B1340" t="str">
            <v>PB</v>
          </cell>
          <cell r="C1340" t="str">
            <v>CONCEIÇÃO</v>
          </cell>
          <cell r="D1340" t="str">
            <v>250440</v>
          </cell>
          <cell r="E1340">
            <v>15999</v>
          </cell>
          <cell r="F1340">
            <v>5404579</v>
          </cell>
          <cell r="H1340">
            <v>1240218</v>
          </cell>
        </row>
        <row r="1341">
          <cell r="A1341">
            <v>250450</v>
          </cell>
          <cell r="B1341" t="str">
            <v>PB</v>
          </cell>
          <cell r="C1341" t="str">
            <v>CONDADO</v>
          </cell>
          <cell r="D1341" t="str">
            <v>250450</v>
          </cell>
          <cell r="E1341">
            <v>59493</v>
          </cell>
          <cell r="F1341">
            <v>8822792</v>
          </cell>
          <cell r="G1341">
            <v>16443</v>
          </cell>
          <cell r="H1341">
            <v>2314407</v>
          </cell>
        </row>
        <row r="1342">
          <cell r="A1342">
            <v>250460</v>
          </cell>
          <cell r="B1342" t="str">
            <v>PB</v>
          </cell>
          <cell r="C1342" t="str">
            <v>CONDE</v>
          </cell>
          <cell r="D1342" t="str">
            <v>250460</v>
          </cell>
          <cell r="E1342">
            <v>178905</v>
          </cell>
          <cell r="F1342">
            <v>42225894</v>
          </cell>
          <cell r="G1342">
            <v>51252</v>
          </cell>
          <cell r="H1342">
            <v>12202256</v>
          </cell>
        </row>
        <row r="1343">
          <cell r="A1343">
            <v>250470</v>
          </cell>
          <cell r="B1343" t="str">
            <v>PB</v>
          </cell>
          <cell r="C1343" t="str">
            <v>CONGO</v>
          </cell>
          <cell r="D1343" t="str">
            <v>250470</v>
          </cell>
          <cell r="E1343">
            <v>21069</v>
          </cell>
          <cell r="F1343">
            <v>1367625</v>
          </cell>
          <cell r="G1343">
            <v>7952</v>
          </cell>
          <cell r="H1343">
            <v>413453</v>
          </cell>
        </row>
        <row r="1344">
          <cell r="A1344">
            <v>250480</v>
          </cell>
          <cell r="B1344" t="str">
            <v>PB</v>
          </cell>
          <cell r="C1344" t="str">
            <v>COREMAS</v>
          </cell>
          <cell r="D1344" t="str">
            <v>250480</v>
          </cell>
          <cell r="E1344">
            <v>16439</v>
          </cell>
          <cell r="F1344">
            <v>1287198</v>
          </cell>
          <cell r="G1344">
            <v>10587</v>
          </cell>
          <cell r="H1344">
            <v>294593</v>
          </cell>
        </row>
        <row r="1345">
          <cell r="A1345">
            <v>250485</v>
          </cell>
          <cell r="B1345" t="str">
            <v>PB</v>
          </cell>
          <cell r="C1345" t="str">
            <v>COXIXOLA</v>
          </cell>
          <cell r="D1345" t="str">
            <v>250485</v>
          </cell>
          <cell r="E1345">
            <v>17814</v>
          </cell>
          <cell r="F1345">
            <v>905146</v>
          </cell>
          <cell r="G1345">
            <v>210</v>
          </cell>
          <cell r="H1345">
            <v>239940</v>
          </cell>
        </row>
        <row r="1346">
          <cell r="A1346">
            <v>250490</v>
          </cell>
          <cell r="B1346" t="str">
            <v>PB</v>
          </cell>
          <cell r="C1346" t="str">
            <v>CRUZ DO ESPÍRITO SANTO</v>
          </cell>
          <cell r="D1346" t="str">
            <v>250490</v>
          </cell>
          <cell r="F1346">
            <v>682868</v>
          </cell>
          <cell r="H1346">
            <v>198252</v>
          </cell>
        </row>
        <row r="1347">
          <cell r="A1347">
            <v>250500</v>
          </cell>
          <cell r="B1347" t="str">
            <v>PB</v>
          </cell>
          <cell r="C1347" t="str">
            <v>CUBATI</v>
          </cell>
          <cell r="D1347" t="str">
            <v>250500</v>
          </cell>
          <cell r="F1347">
            <v>50220</v>
          </cell>
          <cell r="H1347">
            <v>14580</v>
          </cell>
        </row>
        <row r="1348">
          <cell r="A1348">
            <v>250510</v>
          </cell>
          <cell r="B1348" t="str">
            <v>PB</v>
          </cell>
          <cell r="C1348" t="str">
            <v>CUITÉ</v>
          </cell>
          <cell r="D1348" t="str">
            <v>250510</v>
          </cell>
          <cell r="E1348">
            <v>5622</v>
          </cell>
          <cell r="F1348">
            <v>1378813</v>
          </cell>
          <cell r="G1348">
            <v>2266</v>
          </cell>
          <cell r="H1348">
            <v>520490</v>
          </cell>
        </row>
        <row r="1349">
          <cell r="A1349">
            <v>250523</v>
          </cell>
          <cell r="B1349" t="str">
            <v>PB</v>
          </cell>
          <cell r="C1349" t="str">
            <v>CUITÉ DE MAMANGUAPE</v>
          </cell>
          <cell r="D1349" t="str">
            <v>250523</v>
          </cell>
          <cell r="E1349">
            <v>9765</v>
          </cell>
          <cell r="F1349">
            <v>3167674</v>
          </cell>
          <cell r="G1349">
            <v>3047</v>
          </cell>
          <cell r="H1349">
            <v>1360673</v>
          </cell>
        </row>
        <row r="1350">
          <cell r="A1350">
            <v>250520</v>
          </cell>
          <cell r="B1350" t="str">
            <v>PB</v>
          </cell>
          <cell r="C1350" t="str">
            <v>CUITEGI</v>
          </cell>
          <cell r="D1350" t="str">
            <v>250520</v>
          </cell>
          <cell r="E1350">
            <v>15450</v>
          </cell>
          <cell r="F1350">
            <v>1291524</v>
          </cell>
          <cell r="G1350">
            <v>2357</v>
          </cell>
          <cell r="H1350">
            <v>308708</v>
          </cell>
        </row>
        <row r="1351">
          <cell r="A1351">
            <v>250527</v>
          </cell>
          <cell r="B1351" t="str">
            <v>PB</v>
          </cell>
          <cell r="C1351" t="str">
            <v>CURRAL DE CIMA</v>
          </cell>
          <cell r="D1351" t="str">
            <v>250527</v>
          </cell>
          <cell r="E1351">
            <v>4117</v>
          </cell>
          <cell r="F1351">
            <v>1578411</v>
          </cell>
          <cell r="H1351">
            <v>417843</v>
          </cell>
        </row>
        <row r="1352">
          <cell r="A1352">
            <v>250530</v>
          </cell>
          <cell r="B1352" t="str">
            <v>PB</v>
          </cell>
          <cell r="C1352" t="str">
            <v>CURRAL VELHO</v>
          </cell>
          <cell r="D1352" t="str">
            <v>250530</v>
          </cell>
          <cell r="E1352">
            <v>35301</v>
          </cell>
          <cell r="F1352">
            <v>1743881</v>
          </cell>
          <cell r="G1352">
            <v>8789</v>
          </cell>
          <cell r="H1352">
            <v>596362</v>
          </cell>
        </row>
        <row r="1353">
          <cell r="A1353">
            <v>250535</v>
          </cell>
          <cell r="B1353" t="str">
            <v>PB</v>
          </cell>
          <cell r="C1353" t="str">
            <v>DAMIÃO</v>
          </cell>
          <cell r="D1353" t="str">
            <v>250535</v>
          </cell>
          <cell r="E1353">
            <v>41284</v>
          </cell>
          <cell r="F1353">
            <v>4008017</v>
          </cell>
          <cell r="G1353">
            <v>17021</v>
          </cell>
          <cell r="H1353">
            <v>1028084</v>
          </cell>
        </row>
        <row r="1354">
          <cell r="A1354">
            <v>250540</v>
          </cell>
          <cell r="B1354" t="str">
            <v>PB</v>
          </cell>
          <cell r="C1354" t="str">
            <v>DESTERRO</v>
          </cell>
          <cell r="D1354" t="str">
            <v>250540</v>
          </cell>
          <cell r="E1354">
            <v>11479</v>
          </cell>
          <cell r="F1354">
            <v>173640362</v>
          </cell>
          <cell r="G1354">
            <v>1228</v>
          </cell>
          <cell r="H1354">
            <v>50641575</v>
          </cell>
        </row>
        <row r="1355">
          <cell r="A1355">
            <v>250560</v>
          </cell>
          <cell r="B1355" t="str">
            <v>PB</v>
          </cell>
          <cell r="C1355" t="str">
            <v>DIAMANTE</v>
          </cell>
          <cell r="D1355" t="str">
            <v>250560</v>
          </cell>
          <cell r="E1355">
            <v>13855</v>
          </cell>
          <cell r="F1355">
            <v>1970617</v>
          </cell>
          <cell r="G1355">
            <v>4340</v>
          </cell>
          <cell r="H1355">
            <v>479706</v>
          </cell>
        </row>
        <row r="1356">
          <cell r="A1356">
            <v>250570</v>
          </cell>
          <cell r="B1356" t="str">
            <v>PB</v>
          </cell>
          <cell r="C1356" t="str">
            <v>DONA INÊS</v>
          </cell>
          <cell r="D1356" t="str">
            <v>250570</v>
          </cell>
          <cell r="E1356">
            <v>53998</v>
          </cell>
          <cell r="F1356">
            <v>6655529</v>
          </cell>
          <cell r="G1356">
            <v>6549</v>
          </cell>
          <cell r="H1356">
            <v>2003123</v>
          </cell>
        </row>
        <row r="1357">
          <cell r="A1357">
            <v>250580</v>
          </cell>
          <cell r="B1357" t="str">
            <v>PB</v>
          </cell>
          <cell r="C1357" t="str">
            <v>DUAS ESTRADAS</v>
          </cell>
          <cell r="D1357" t="str">
            <v>250580</v>
          </cell>
          <cell r="E1357">
            <v>49764</v>
          </cell>
          <cell r="F1357">
            <v>3484440</v>
          </cell>
          <cell r="G1357">
            <v>7734</v>
          </cell>
          <cell r="H1357">
            <v>743608</v>
          </cell>
        </row>
        <row r="1358">
          <cell r="A1358">
            <v>250590</v>
          </cell>
          <cell r="B1358" t="str">
            <v>PB</v>
          </cell>
          <cell r="C1358" t="str">
            <v>EMAS</v>
          </cell>
          <cell r="D1358" t="str">
            <v>250590</v>
          </cell>
          <cell r="F1358">
            <v>2543751</v>
          </cell>
          <cell r="G1358">
            <v>60</v>
          </cell>
          <cell r="H1358">
            <v>838953</v>
          </cell>
        </row>
        <row r="1359">
          <cell r="A1359">
            <v>250600</v>
          </cell>
          <cell r="B1359" t="str">
            <v>PB</v>
          </cell>
          <cell r="C1359" t="str">
            <v>ESPERANÇA</v>
          </cell>
          <cell r="D1359" t="str">
            <v>250600</v>
          </cell>
          <cell r="E1359">
            <v>214825</v>
          </cell>
          <cell r="F1359">
            <v>12495525</v>
          </cell>
          <cell r="G1359">
            <v>60179</v>
          </cell>
          <cell r="H1359">
            <v>3168113</v>
          </cell>
        </row>
        <row r="1360">
          <cell r="A1360">
            <v>250610</v>
          </cell>
          <cell r="B1360" t="str">
            <v>PB</v>
          </cell>
          <cell r="C1360" t="str">
            <v>FAGUNDES</v>
          </cell>
          <cell r="D1360" t="str">
            <v>250610</v>
          </cell>
          <cell r="E1360">
            <v>36528</v>
          </cell>
          <cell r="F1360">
            <v>751513</v>
          </cell>
          <cell r="G1360">
            <v>3256</v>
          </cell>
          <cell r="H1360">
            <v>167188</v>
          </cell>
        </row>
        <row r="1361">
          <cell r="A1361">
            <v>250620</v>
          </cell>
          <cell r="B1361" t="str">
            <v>PB</v>
          </cell>
          <cell r="C1361" t="str">
            <v>FREI MARTINHO</v>
          </cell>
          <cell r="D1361" t="str">
            <v>250620</v>
          </cell>
          <cell r="F1361">
            <v>276520</v>
          </cell>
          <cell r="H1361">
            <v>80280</v>
          </cell>
        </row>
        <row r="1362">
          <cell r="A1362">
            <v>250625</v>
          </cell>
          <cell r="B1362" t="str">
            <v>PB</v>
          </cell>
          <cell r="C1362" t="str">
            <v>GADO BRAVO</v>
          </cell>
          <cell r="D1362" t="str">
            <v>250625</v>
          </cell>
          <cell r="E1362">
            <v>6037</v>
          </cell>
          <cell r="F1362">
            <v>4383967</v>
          </cell>
          <cell r="G1362">
            <v>1201</v>
          </cell>
          <cell r="H1362">
            <v>1372300</v>
          </cell>
        </row>
        <row r="1363">
          <cell r="A1363">
            <v>250630</v>
          </cell>
          <cell r="B1363" t="str">
            <v>PB</v>
          </cell>
          <cell r="C1363" t="str">
            <v>GUARABIRA</v>
          </cell>
          <cell r="D1363" t="str">
            <v>250630</v>
          </cell>
          <cell r="E1363">
            <v>207726</v>
          </cell>
          <cell r="F1363">
            <v>92320077</v>
          </cell>
          <cell r="G1363">
            <v>53735</v>
          </cell>
          <cell r="H1363">
            <v>28686107</v>
          </cell>
        </row>
        <row r="1364">
          <cell r="A1364">
            <v>250640</v>
          </cell>
          <cell r="B1364" t="str">
            <v>PB</v>
          </cell>
          <cell r="C1364" t="str">
            <v>GURINHÉM</v>
          </cell>
          <cell r="D1364" t="str">
            <v>250640</v>
          </cell>
          <cell r="E1364">
            <v>100159</v>
          </cell>
          <cell r="F1364">
            <v>7257296</v>
          </cell>
          <cell r="G1364">
            <v>27312</v>
          </cell>
          <cell r="H1364">
            <v>2096195</v>
          </cell>
        </row>
        <row r="1365">
          <cell r="A1365">
            <v>250650</v>
          </cell>
          <cell r="B1365" t="str">
            <v>PB</v>
          </cell>
          <cell r="C1365" t="str">
            <v>GURJÃO</v>
          </cell>
          <cell r="D1365" t="str">
            <v>250650</v>
          </cell>
          <cell r="E1365">
            <v>20004</v>
          </cell>
          <cell r="F1365">
            <v>1014127</v>
          </cell>
          <cell r="G1365">
            <v>5365</v>
          </cell>
          <cell r="H1365">
            <v>250650</v>
          </cell>
        </row>
        <row r="1366">
          <cell r="A1366">
            <v>250660</v>
          </cell>
          <cell r="B1366" t="str">
            <v>PB</v>
          </cell>
          <cell r="C1366" t="str">
            <v>IBIARA</v>
          </cell>
          <cell r="D1366" t="str">
            <v>250660</v>
          </cell>
          <cell r="E1366">
            <v>6725</v>
          </cell>
          <cell r="F1366">
            <v>1894513</v>
          </cell>
          <cell r="G1366">
            <v>1549</v>
          </cell>
          <cell r="H1366">
            <v>498858</v>
          </cell>
        </row>
        <row r="1367">
          <cell r="A1367">
            <v>250260</v>
          </cell>
          <cell r="B1367" t="str">
            <v>PB</v>
          </cell>
          <cell r="C1367" t="str">
            <v>IGARACY</v>
          </cell>
          <cell r="D1367" t="str">
            <v>250260</v>
          </cell>
          <cell r="E1367">
            <v>68941</v>
          </cell>
          <cell r="F1367">
            <v>3110822</v>
          </cell>
          <cell r="G1367">
            <v>12143</v>
          </cell>
          <cell r="H1367">
            <v>1052915</v>
          </cell>
        </row>
        <row r="1368">
          <cell r="A1368">
            <v>250670</v>
          </cell>
          <cell r="B1368" t="str">
            <v>PB</v>
          </cell>
          <cell r="C1368" t="str">
            <v>IMACULADA</v>
          </cell>
          <cell r="D1368" t="str">
            <v>250670</v>
          </cell>
          <cell r="E1368">
            <v>7092</v>
          </cell>
          <cell r="F1368">
            <v>2108229</v>
          </cell>
          <cell r="G1368">
            <v>1343</v>
          </cell>
          <cell r="H1368">
            <v>634007</v>
          </cell>
        </row>
        <row r="1369">
          <cell r="A1369">
            <v>250680</v>
          </cell>
          <cell r="B1369" t="str">
            <v>PB</v>
          </cell>
          <cell r="C1369" t="str">
            <v>INGÁ</v>
          </cell>
          <cell r="D1369" t="str">
            <v>250680</v>
          </cell>
          <cell r="E1369">
            <v>213098</v>
          </cell>
          <cell r="F1369">
            <v>11735839</v>
          </cell>
          <cell r="G1369">
            <v>24816</v>
          </cell>
          <cell r="H1369">
            <v>3201761</v>
          </cell>
        </row>
        <row r="1370">
          <cell r="A1370">
            <v>250690</v>
          </cell>
          <cell r="B1370" t="str">
            <v>PB</v>
          </cell>
          <cell r="C1370" t="str">
            <v>ITABAIANA</v>
          </cell>
          <cell r="D1370" t="str">
            <v>250690</v>
          </cell>
          <cell r="E1370">
            <v>294593</v>
          </cell>
          <cell r="F1370">
            <v>22112267</v>
          </cell>
          <cell r="G1370">
            <v>51465</v>
          </cell>
          <cell r="H1370">
            <v>6752590</v>
          </cell>
        </row>
        <row r="1371">
          <cell r="A1371">
            <v>250700</v>
          </cell>
          <cell r="B1371" t="str">
            <v>PB</v>
          </cell>
          <cell r="C1371" t="str">
            <v>ITAPORANGA</v>
          </cell>
          <cell r="D1371" t="str">
            <v>250700</v>
          </cell>
          <cell r="E1371">
            <v>69789</v>
          </cell>
          <cell r="F1371">
            <v>13965595</v>
          </cell>
          <cell r="G1371">
            <v>18025</v>
          </cell>
          <cell r="H1371">
            <v>3660720</v>
          </cell>
        </row>
        <row r="1372">
          <cell r="A1372">
            <v>250710</v>
          </cell>
          <cell r="B1372" t="str">
            <v>PB</v>
          </cell>
          <cell r="C1372" t="str">
            <v>ITAPOROROCA</v>
          </cell>
          <cell r="D1372" t="str">
            <v>250710</v>
          </cell>
          <cell r="E1372">
            <v>33829</v>
          </cell>
          <cell r="F1372">
            <v>57474565</v>
          </cell>
          <cell r="G1372">
            <v>7950</v>
          </cell>
          <cell r="H1372">
            <v>13289505</v>
          </cell>
        </row>
        <row r="1373">
          <cell r="A1373">
            <v>250720</v>
          </cell>
          <cell r="B1373" t="str">
            <v>PB</v>
          </cell>
          <cell r="C1373" t="str">
            <v>ITATUBA</v>
          </cell>
          <cell r="D1373" t="str">
            <v>250720</v>
          </cell>
          <cell r="E1373">
            <v>63169</v>
          </cell>
          <cell r="F1373">
            <v>15789284</v>
          </cell>
          <cell r="G1373">
            <v>12075</v>
          </cell>
          <cell r="H1373">
            <v>4945063</v>
          </cell>
        </row>
        <row r="1374">
          <cell r="A1374">
            <v>250730</v>
          </cell>
          <cell r="B1374" t="str">
            <v>PB</v>
          </cell>
          <cell r="C1374" t="str">
            <v>JACARAÚ</v>
          </cell>
          <cell r="D1374" t="str">
            <v>250730</v>
          </cell>
          <cell r="E1374">
            <v>109116</v>
          </cell>
          <cell r="F1374">
            <v>10629853</v>
          </cell>
          <cell r="G1374">
            <v>35747</v>
          </cell>
          <cell r="H1374">
            <v>3080675</v>
          </cell>
        </row>
        <row r="1375">
          <cell r="A1375">
            <v>250740</v>
          </cell>
          <cell r="B1375" t="str">
            <v>PB</v>
          </cell>
          <cell r="C1375" t="str">
            <v>JERICÓ</v>
          </cell>
          <cell r="D1375" t="str">
            <v>250740</v>
          </cell>
          <cell r="E1375">
            <v>6635</v>
          </cell>
          <cell r="F1375">
            <v>949259</v>
          </cell>
          <cell r="G1375">
            <v>3152</v>
          </cell>
          <cell r="H1375">
            <v>382290</v>
          </cell>
        </row>
        <row r="1376">
          <cell r="A1376">
            <v>250750</v>
          </cell>
          <cell r="B1376" t="str">
            <v>PB</v>
          </cell>
          <cell r="C1376" t="str">
            <v>JOÃO PESSOA</v>
          </cell>
          <cell r="D1376" t="str">
            <v>250750</v>
          </cell>
          <cell r="F1376">
            <v>2080480060</v>
          </cell>
          <cell r="H1376">
            <v>604010340</v>
          </cell>
        </row>
        <row r="1377">
          <cell r="A1377">
            <v>251365</v>
          </cell>
          <cell r="B1377" t="str">
            <v>PB</v>
          </cell>
          <cell r="C1377" t="str">
            <v>JOCA CLAUDINO</v>
          </cell>
          <cell r="D1377" t="str">
            <v>251365</v>
          </cell>
          <cell r="E1377">
            <v>2448</v>
          </cell>
          <cell r="F1377">
            <v>2142821</v>
          </cell>
          <cell r="G1377">
            <v>238</v>
          </cell>
          <cell r="H1377">
            <v>598512</v>
          </cell>
        </row>
        <row r="1378">
          <cell r="A1378">
            <v>250760</v>
          </cell>
          <cell r="B1378" t="str">
            <v>PB</v>
          </cell>
          <cell r="C1378" t="str">
            <v>JUAREZ TÁVORA</v>
          </cell>
          <cell r="D1378" t="str">
            <v>250760</v>
          </cell>
          <cell r="F1378">
            <v>314867</v>
          </cell>
          <cell r="H1378">
            <v>91413</v>
          </cell>
        </row>
        <row r="1379">
          <cell r="A1379">
            <v>250770</v>
          </cell>
          <cell r="B1379" t="str">
            <v>PB</v>
          </cell>
          <cell r="C1379" t="str">
            <v>JUAZEIRINHO</v>
          </cell>
          <cell r="D1379" t="str">
            <v>250770</v>
          </cell>
          <cell r="E1379">
            <v>72883</v>
          </cell>
          <cell r="F1379">
            <v>4079731</v>
          </cell>
          <cell r="G1379">
            <v>12791</v>
          </cell>
          <cell r="H1379">
            <v>978361</v>
          </cell>
        </row>
        <row r="1380">
          <cell r="A1380">
            <v>250780</v>
          </cell>
          <cell r="B1380" t="str">
            <v>PB</v>
          </cell>
          <cell r="C1380" t="str">
            <v>JUNCO DO SERIDÓ</v>
          </cell>
          <cell r="D1380" t="str">
            <v>250780</v>
          </cell>
          <cell r="E1380">
            <v>8299</v>
          </cell>
          <cell r="F1380">
            <v>1158904</v>
          </cell>
          <cell r="G1380">
            <v>2103</v>
          </cell>
          <cell r="H1380">
            <v>371942</v>
          </cell>
        </row>
        <row r="1381">
          <cell r="A1381">
            <v>250790</v>
          </cell>
          <cell r="B1381" t="str">
            <v>PB</v>
          </cell>
          <cell r="C1381" t="str">
            <v>JURIPIRANGA</v>
          </cell>
          <cell r="D1381" t="str">
            <v>250790</v>
          </cell>
          <cell r="E1381">
            <v>68461</v>
          </cell>
          <cell r="F1381">
            <v>13849840</v>
          </cell>
          <cell r="G1381">
            <v>9053</v>
          </cell>
          <cell r="H1381">
            <v>3795141</v>
          </cell>
        </row>
        <row r="1382">
          <cell r="A1382">
            <v>250800</v>
          </cell>
          <cell r="B1382" t="str">
            <v>PB</v>
          </cell>
          <cell r="C1382" t="str">
            <v>JURU</v>
          </cell>
          <cell r="D1382" t="str">
            <v>250800</v>
          </cell>
          <cell r="E1382">
            <v>11807</v>
          </cell>
          <cell r="F1382">
            <v>1548966</v>
          </cell>
          <cell r="G1382">
            <v>6827</v>
          </cell>
          <cell r="H1382">
            <v>488954</v>
          </cell>
        </row>
        <row r="1383">
          <cell r="A1383">
            <v>250810</v>
          </cell>
          <cell r="B1383" t="str">
            <v>PB</v>
          </cell>
          <cell r="C1383" t="str">
            <v>LAGOA</v>
          </cell>
          <cell r="D1383" t="str">
            <v>250810</v>
          </cell>
          <cell r="E1383">
            <v>72</v>
          </cell>
          <cell r="F1383">
            <v>436462</v>
          </cell>
          <cell r="G1383">
            <v>118</v>
          </cell>
          <cell r="H1383">
            <v>117662</v>
          </cell>
        </row>
        <row r="1384">
          <cell r="A1384">
            <v>250820</v>
          </cell>
          <cell r="B1384" t="str">
            <v>PB</v>
          </cell>
          <cell r="C1384" t="str">
            <v>LAGOA DE DENTRO</v>
          </cell>
          <cell r="D1384" t="str">
            <v>250820</v>
          </cell>
          <cell r="E1384">
            <v>15730</v>
          </cell>
          <cell r="F1384">
            <v>7097564</v>
          </cell>
          <cell r="G1384">
            <v>5458</v>
          </cell>
          <cell r="H1384">
            <v>1919316</v>
          </cell>
        </row>
        <row r="1385">
          <cell r="A1385">
            <v>250840</v>
          </cell>
          <cell r="B1385" t="str">
            <v>PB</v>
          </cell>
          <cell r="C1385" t="str">
            <v>LASTRO</v>
          </cell>
          <cell r="D1385" t="str">
            <v>250840</v>
          </cell>
          <cell r="E1385">
            <v>2206</v>
          </cell>
          <cell r="F1385">
            <v>1621870</v>
          </cell>
          <cell r="H1385">
            <v>460620</v>
          </cell>
        </row>
        <row r="1386">
          <cell r="A1386">
            <v>250850</v>
          </cell>
          <cell r="B1386" t="str">
            <v>PB</v>
          </cell>
          <cell r="C1386" t="str">
            <v>LIVRAMENTO</v>
          </cell>
          <cell r="D1386" t="str">
            <v>250850</v>
          </cell>
          <cell r="E1386">
            <v>29789</v>
          </cell>
          <cell r="F1386">
            <v>4895361</v>
          </cell>
          <cell r="G1386">
            <v>9885</v>
          </cell>
          <cell r="H1386">
            <v>1659772</v>
          </cell>
        </row>
        <row r="1387">
          <cell r="A1387">
            <v>250855</v>
          </cell>
          <cell r="B1387" t="str">
            <v>PB</v>
          </cell>
          <cell r="C1387" t="str">
            <v>LOGRADOURO</v>
          </cell>
          <cell r="D1387" t="str">
            <v>250855</v>
          </cell>
          <cell r="E1387">
            <v>15012</v>
          </cell>
          <cell r="F1387">
            <v>5610516</v>
          </cell>
          <cell r="G1387">
            <v>3605</v>
          </cell>
          <cell r="H1387">
            <v>1612652</v>
          </cell>
        </row>
        <row r="1388">
          <cell r="A1388">
            <v>250870</v>
          </cell>
          <cell r="B1388" t="str">
            <v>PB</v>
          </cell>
          <cell r="C1388" t="str">
            <v>MÃE D'ÁGUA</v>
          </cell>
          <cell r="D1388" t="str">
            <v>250870</v>
          </cell>
          <cell r="E1388">
            <v>25156</v>
          </cell>
          <cell r="F1388">
            <v>5194798</v>
          </cell>
          <cell r="G1388">
            <v>3491</v>
          </cell>
          <cell r="H1388">
            <v>1597851</v>
          </cell>
        </row>
        <row r="1389">
          <cell r="A1389">
            <v>250880</v>
          </cell>
          <cell r="B1389" t="str">
            <v>PB</v>
          </cell>
          <cell r="C1389" t="str">
            <v>MALTA</v>
          </cell>
          <cell r="D1389" t="str">
            <v>250880</v>
          </cell>
          <cell r="E1389">
            <v>66368</v>
          </cell>
          <cell r="F1389">
            <v>5071748</v>
          </cell>
          <cell r="G1389">
            <v>13873</v>
          </cell>
          <cell r="H1389">
            <v>1351636</v>
          </cell>
        </row>
        <row r="1390">
          <cell r="A1390">
            <v>250890</v>
          </cell>
          <cell r="B1390" t="str">
            <v>PB</v>
          </cell>
          <cell r="C1390" t="str">
            <v>MAMANGUAPE</v>
          </cell>
          <cell r="D1390" t="str">
            <v>250890</v>
          </cell>
          <cell r="E1390">
            <v>69462</v>
          </cell>
          <cell r="F1390">
            <v>18853886</v>
          </cell>
          <cell r="G1390">
            <v>21844</v>
          </cell>
          <cell r="H1390">
            <v>6755742</v>
          </cell>
        </row>
        <row r="1391">
          <cell r="A1391">
            <v>250900</v>
          </cell>
          <cell r="B1391" t="str">
            <v>PB</v>
          </cell>
          <cell r="C1391" t="str">
            <v>MANAÍRA</v>
          </cell>
          <cell r="D1391" t="str">
            <v>250900</v>
          </cell>
          <cell r="E1391">
            <v>49309</v>
          </cell>
          <cell r="F1391">
            <v>15971877</v>
          </cell>
          <cell r="G1391">
            <v>9480</v>
          </cell>
          <cell r="H1391">
            <v>4597442</v>
          </cell>
        </row>
        <row r="1392">
          <cell r="A1392">
            <v>250905</v>
          </cell>
          <cell r="B1392" t="str">
            <v>PB</v>
          </cell>
          <cell r="C1392" t="str">
            <v>MARCAÇÃO</v>
          </cell>
          <cell r="D1392" t="str">
            <v>250905</v>
          </cell>
          <cell r="E1392">
            <v>17583</v>
          </cell>
          <cell r="F1392">
            <v>26610553</v>
          </cell>
          <cell r="H1392">
            <v>7974264</v>
          </cell>
        </row>
        <row r="1393">
          <cell r="A1393">
            <v>250910</v>
          </cell>
          <cell r="B1393" t="str">
            <v>PB</v>
          </cell>
          <cell r="C1393" t="str">
            <v>MARI</v>
          </cell>
          <cell r="D1393" t="str">
            <v>250910</v>
          </cell>
          <cell r="E1393">
            <v>23432</v>
          </cell>
          <cell r="F1393">
            <v>30058981</v>
          </cell>
          <cell r="G1393">
            <v>5183</v>
          </cell>
          <cell r="H1393">
            <v>6100281</v>
          </cell>
        </row>
        <row r="1394">
          <cell r="A1394">
            <v>250915</v>
          </cell>
          <cell r="B1394" t="str">
            <v>PB</v>
          </cell>
          <cell r="C1394" t="str">
            <v>MARIZÓPOLIS</v>
          </cell>
          <cell r="D1394" t="str">
            <v>250915</v>
          </cell>
          <cell r="F1394">
            <v>225618</v>
          </cell>
          <cell r="H1394">
            <v>65502</v>
          </cell>
        </row>
        <row r="1395">
          <cell r="A1395">
            <v>250920</v>
          </cell>
          <cell r="B1395" t="str">
            <v>PB</v>
          </cell>
          <cell r="C1395" t="str">
            <v>MASSARANDUBA</v>
          </cell>
          <cell r="D1395" t="str">
            <v>250920</v>
          </cell>
          <cell r="F1395">
            <v>9452737</v>
          </cell>
          <cell r="H1395">
            <v>2744343</v>
          </cell>
        </row>
        <row r="1396">
          <cell r="A1396">
            <v>250930</v>
          </cell>
          <cell r="B1396" t="str">
            <v>PB</v>
          </cell>
          <cell r="C1396" t="str">
            <v>MATARACA</v>
          </cell>
          <cell r="D1396" t="str">
            <v>250930</v>
          </cell>
          <cell r="E1396">
            <v>49311</v>
          </cell>
          <cell r="F1396">
            <v>7171720</v>
          </cell>
          <cell r="G1396">
            <v>9380</v>
          </cell>
          <cell r="H1396">
            <v>1883179</v>
          </cell>
        </row>
        <row r="1397">
          <cell r="A1397">
            <v>250933</v>
          </cell>
          <cell r="B1397" t="str">
            <v>PB</v>
          </cell>
          <cell r="C1397" t="str">
            <v>MATINHAS</v>
          </cell>
          <cell r="D1397" t="str">
            <v>250933</v>
          </cell>
          <cell r="E1397">
            <v>51026</v>
          </cell>
          <cell r="F1397">
            <v>5150974</v>
          </cell>
          <cell r="G1397">
            <v>13628</v>
          </cell>
          <cell r="H1397">
            <v>1413733</v>
          </cell>
        </row>
        <row r="1398">
          <cell r="A1398">
            <v>250937</v>
          </cell>
          <cell r="B1398" t="str">
            <v>PB</v>
          </cell>
          <cell r="C1398" t="str">
            <v>MATO GROSSO</v>
          </cell>
          <cell r="D1398" t="str">
            <v>250937</v>
          </cell>
          <cell r="E1398">
            <v>4041</v>
          </cell>
          <cell r="F1398">
            <v>1482843</v>
          </cell>
          <cell r="G1398">
            <v>2745</v>
          </cell>
          <cell r="H1398">
            <v>392202</v>
          </cell>
        </row>
        <row r="1399">
          <cell r="A1399">
            <v>250939</v>
          </cell>
          <cell r="B1399" t="str">
            <v>PB</v>
          </cell>
          <cell r="C1399" t="str">
            <v>MATURÉIA</v>
          </cell>
          <cell r="D1399" t="str">
            <v>250939</v>
          </cell>
          <cell r="E1399">
            <v>13285</v>
          </cell>
          <cell r="F1399">
            <v>1188493</v>
          </cell>
          <cell r="G1399">
            <v>7001</v>
          </cell>
          <cell r="H1399">
            <v>523108</v>
          </cell>
        </row>
        <row r="1400">
          <cell r="A1400">
            <v>250950</v>
          </cell>
          <cell r="B1400" t="str">
            <v>PB</v>
          </cell>
          <cell r="C1400" t="str">
            <v>MONTADAS</v>
          </cell>
          <cell r="D1400" t="str">
            <v>250950</v>
          </cell>
          <cell r="F1400">
            <v>5922302</v>
          </cell>
          <cell r="H1400">
            <v>1719378</v>
          </cell>
        </row>
        <row r="1401">
          <cell r="A1401">
            <v>250960</v>
          </cell>
          <cell r="B1401" t="str">
            <v>PB</v>
          </cell>
          <cell r="C1401" t="str">
            <v>MONTE HOREBE</v>
          </cell>
          <cell r="D1401" t="str">
            <v>250960</v>
          </cell>
          <cell r="E1401">
            <v>2827</v>
          </cell>
          <cell r="F1401">
            <v>623556</v>
          </cell>
          <cell r="G1401">
            <v>2587</v>
          </cell>
          <cell r="H1401">
            <v>239182</v>
          </cell>
        </row>
        <row r="1402">
          <cell r="A1402">
            <v>250970</v>
          </cell>
          <cell r="B1402" t="str">
            <v>PB</v>
          </cell>
          <cell r="C1402" t="str">
            <v>MONTEIRO</v>
          </cell>
          <cell r="D1402" t="str">
            <v>250970</v>
          </cell>
          <cell r="E1402">
            <v>273651</v>
          </cell>
          <cell r="F1402">
            <v>24931897</v>
          </cell>
          <cell r="G1402">
            <v>77054</v>
          </cell>
          <cell r="H1402">
            <v>7024468</v>
          </cell>
        </row>
        <row r="1403">
          <cell r="A1403">
            <v>250980</v>
          </cell>
          <cell r="B1403" t="str">
            <v>PB</v>
          </cell>
          <cell r="C1403" t="str">
            <v>MULUNGU</v>
          </cell>
          <cell r="D1403" t="str">
            <v>250980</v>
          </cell>
          <cell r="E1403">
            <v>83338</v>
          </cell>
          <cell r="F1403">
            <v>17452388</v>
          </cell>
          <cell r="G1403">
            <v>23359</v>
          </cell>
          <cell r="H1403">
            <v>4543249</v>
          </cell>
        </row>
        <row r="1404">
          <cell r="A1404">
            <v>250990</v>
          </cell>
          <cell r="B1404" t="str">
            <v>PB</v>
          </cell>
          <cell r="C1404" t="str">
            <v>NATUBA</v>
          </cell>
          <cell r="D1404" t="str">
            <v>250990</v>
          </cell>
          <cell r="E1404">
            <v>6791</v>
          </cell>
          <cell r="F1404">
            <v>3524527</v>
          </cell>
          <cell r="G1404">
            <v>2795</v>
          </cell>
          <cell r="H1404">
            <v>1317375</v>
          </cell>
        </row>
        <row r="1405">
          <cell r="A1405">
            <v>251000</v>
          </cell>
          <cell r="B1405" t="str">
            <v>PB</v>
          </cell>
          <cell r="C1405" t="str">
            <v>NAZAREZINHO</v>
          </cell>
          <cell r="D1405" t="str">
            <v>251000</v>
          </cell>
          <cell r="E1405">
            <v>35064</v>
          </cell>
          <cell r="F1405">
            <v>4700554</v>
          </cell>
          <cell r="G1405">
            <v>10249</v>
          </cell>
          <cell r="H1405">
            <v>1262721</v>
          </cell>
        </row>
        <row r="1406">
          <cell r="A1406">
            <v>251010</v>
          </cell>
          <cell r="B1406" t="str">
            <v>PB</v>
          </cell>
          <cell r="C1406" t="str">
            <v>NOVA FLORESTA</v>
          </cell>
          <cell r="D1406" t="str">
            <v>251010</v>
          </cell>
          <cell r="F1406">
            <v>2067421</v>
          </cell>
          <cell r="H1406">
            <v>600219</v>
          </cell>
        </row>
        <row r="1407">
          <cell r="A1407">
            <v>251020</v>
          </cell>
          <cell r="B1407" t="str">
            <v>PB</v>
          </cell>
          <cell r="C1407" t="str">
            <v>NOVA OLINDA</v>
          </cell>
          <cell r="D1407" t="str">
            <v>251020</v>
          </cell>
          <cell r="E1407">
            <v>9253</v>
          </cell>
          <cell r="F1407">
            <v>786326</v>
          </cell>
          <cell r="G1407">
            <v>3594</v>
          </cell>
          <cell r="H1407">
            <v>269399</v>
          </cell>
        </row>
        <row r="1408">
          <cell r="A1408">
            <v>251030</v>
          </cell>
          <cell r="B1408" t="str">
            <v>PB</v>
          </cell>
          <cell r="C1408" t="str">
            <v>NOVA PALMEIRA</v>
          </cell>
          <cell r="D1408" t="str">
            <v>251030</v>
          </cell>
          <cell r="E1408">
            <v>30162</v>
          </cell>
          <cell r="F1408">
            <v>5394573</v>
          </cell>
          <cell r="G1408">
            <v>7789</v>
          </cell>
          <cell r="H1408">
            <v>1608169</v>
          </cell>
        </row>
        <row r="1409">
          <cell r="A1409">
            <v>251040</v>
          </cell>
          <cell r="B1409" t="str">
            <v>PB</v>
          </cell>
          <cell r="C1409" t="str">
            <v>OLHO D'ÁGUA</v>
          </cell>
          <cell r="D1409" t="str">
            <v>251040</v>
          </cell>
          <cell r="E1409">
            <v>37699</v>
          </cell>
          <cell r="F1409">
            <v>6941992</v>
          </cell>
          <cell r="G1409">
            <v>7676</v>
          </cell>
          <cell r="H1409">
            <v>1958554</v>
          </cell>
        </row>
        <row r="1410">
          <cell r="A1410">
            <v>251050</v>
          </cell>
          <cell r="B1410" t="str">
            <v>PB</v>
          </cell>
          <cell r="C1410" t="str">
            <v>OLIVEDOS</v>
          </cell>
          <cell r="D1410" t="str">
            <v>251050</v>
          </cell>
          <cell r="E1410">
            <v>3752</v>
          </cell>
          <cell r="F1410">
            <v>4395355</v>
          </cell>
          <cell r="G1410">
            <v>1148</v>
          </cell>
          <cell r="H1410">
            <v>1262990</v>
          </cell>
        </row>
        <row r="1411">
          <cell r="A1411">
            <v>251060</v>
          </cell>
          <cell r="B1411" t="str">
            <v>PB</v>
          </cell>
          <cell r="C1411" t="str">
            <v>OURO VELHO</v>
          </cell>
          <cell r="D1411" t="str">
            <v>251060</v>
          </cell>
          <cell r="E1411">
            <v>22741</v>
          </cell>
          <cell r="F1411">
            <v>1936355</v>
          </cell>
          <cell r="G1411">
            <v>584</v>
          </cell>
          <cell r="H1411">
            <v>592516</v>
          </cell>
        </row>
        <row r="1412">
          <cell r="A1412">
            <v>251065</v>
          </cell>
          <cell r="B1412" t="str">
            <v>PB</v>
          </cell>
          <cell r="C1412" t="str">
            <v>PARARI</v>
          </cell>
          <cell r="D1412" t="str">
            <v>251065</v>
          </cell>
          <cell r="E1412">
            <v>15541</v>
          </cell>
          <cell r="F1412">
            <v>2616031</v>
          </cell>
          <cell r="G1412">
            <v>4455</v>
          </cell>
          <cell r="H1412">
            <v>750442</v>
          </cell>
        </row>
        <row r="1413">
          <cell r="A1413">
            <v>251070</v>
          </cell>
          <cell r="B1413" t="str">
            <v>PB</v>
          </cell>
          <cell r="C1413" t="str">
            <v>PASSAGEM</v>
          </cell>
          <cell r="D1413" t="str">
            <v>251070</v>
          </cell>
          <cell r="E1413">
            <v>548</v>
          </cell>
          <cell r="F1413">
            <v>13579</v>
          </cell>
          <cell r="G1413">
            <v>25</v>
          </cell>
          <cell r="H1413">
            <v>1439</v>
          </cell>
        </row>
        <row r="1414">
          <cell r="A1414">
            <v>251080</v>
          </cell>
          <cell r="B1414" t="str">
            <v>PB</v>
          </cell>
          <cell r="C1414" t="str">
            <v>PATOS</v>
          </cell>
          <cell r="D1414" t="str">
            <v>251080</v>
          </cell>
          <cell r="E1414">
            <v>320357</v>
          </cell>
          <cell r="F1414">
            <v>41608158</v>
          </cell>
          <cell r="G1414">
            <v>87307</v>
          </cell>
          <cell r="H1414">
            <v>12934557</v>
          </cell>
        </row>
        <row r="1415">
          <cell r="A1415">
            <v>251090</v>
          </cell>
          <cell r="B1415" t="str">
            <v>PB</v>
          </cell>
          <cell r="C1415" t="str">
            <v>PAULISTA</v>
          </cell>
          <cell r="D1415" t="str">
            <v>251090</v>
          </cell>
          <cell r="E1415">
            <v>85810</v>
          </cell>
          <cell r="F1415">
            <v>27116500</v>
          </cell>
          <cell r="G1415">
            <v>16433</v>
          </cell>
          <cell r="H1415">
            <v>7878712</v>
          </cell>
        </row>
        <row r="1416">
          <cell r="A1416">
            <v>251100</v>
          </cell>
          <cell r="B1416" t="str">
            <v>PB</v>
          </cell>
          <cell r="C1416" t="str">
            <v>PEDRA BRANCA</v>
          </cell>
          <cell r="D1416" t="str">
            <v>251100</v>
          </cell>
          <cell r="E1416">
            <v>34199</v>
          </cell>
          <cell r="F1416">
            <v>4121660</v>
          </cell>
          <cell r="G1416">
            <v>10169</v>
          </cell>
          <cell r="H1416">
            <v>1653594</v>
          </cell>
        </row>
        <row r="1417">
          <cell r="A1417">
            <v>251110</v>
          </cell>
          <cell r="B1417" t="str">
            <v>PB</v>
          </cell>
          <cell r="C1417" t="str">
            <v>PEDRA LAVRADA</v>
          </cell>
          <cell r="D1417" t="str">
            <v>251110</v>
          </cell>
          <cell r="E1417">
            <v>20211</v>
          </cell>
          <cell r="F1417">
            <v>1811112</v>
          </cell>
          <cell r="G1417">
            <v>863</v>
          </cell>
          <cell r="H1417">
            <v>498497</v>
          </cell>
        </row>
        <row r="1418">
          <cell r="A1418">
            <v>251120</v>
          </cell>
          <cell r="B1418" t="str">
            <v>PB</v>
          </cell>
          <cell r="C1418" t="str">
            <v>PEDRAS DE FOGO</v>
          </cell>
          <cell r="D1418" t="str">
            <v>251120</v>
          </cell>
          <cell r="E1418">
            <v>13528</v>
          </cell>
          <cell r="F1418">
            <v>135332594</v>
          </cell>
          <cell r="G1418">
            <v>8728</v>
          </cell>
          <cell r="H1418">
            <v>39046625</v>
          </cell>
        </row>
        <row r="1419">
          <cell r="A1419">
            <v>251272</v>
          </cell>
          <cell r="B1419" t="str">
            <v>PB</v>
          </cell>
          <cell r="C1419" t="str">
            <v>PEDRO RÉGIS</v>
          </cell>
          <cell r="D1419" t="str">
            <v>251272</v>
          </cell>
          <cell r="E1419">
            <v>4147</v>
          </cell>
          <cell r="F1419">
            <v>2645763</v>
          </cell>
          <cell r="G1419">
            <v>1451</v>
          </cell>
          <cell r="H1419">
            <v>789872</v>
          </cell>
        </row>
        <row r="1420">
          <cell r="A1420">
            <v>251140</v>
          </cell>
          <cell r="B1420" t="str">
            <v>PB</v>
          </cell>
          <cell r="C1420" t="str">
            <v>PICUÍ</v>
          </cell>
          <cell r="D1420" t="str">
            <v>251140</v>
          </cell>
          <cell r="E1420">
            <v>78630</v>
          </cell>
          <cell r="F1420">
            <v>6948917</v>
          </cell>
          <cell r="G1420">
            <v>22897</v>
          </cell>
          <cell r="H1420">
            <v>2322675</v>
          </cell>
        </row>
        <row r="1421">
          <cell r="A1421">
            <v>251150</v>
          </cell>
          <cell r="B1421" t="str">
            <v>PB</v>
          </cell>
          <cell r="C1421" t="str">
            <v>PILAR</v>
          </cell>
          <cell r="D1421" t="str">
            <v>251150</v>
          </cell>
          <cell r="E1421">
            <v>46224</v>
          </cell>
          <cell r="F1421">
            <v>13908024</v>
          </cell>
          <cell r="G1421">
            <v>5502</v>
          </cell>
          <cell r="H1421">
            <v>4180716</v>
          </cell>
        </row>
        <row r="1422">
          <cell r="A1422">
            <v>251160</v>
          </cell>
          <cell r="B1422" t="str">
            <v>PB</v>
          </cell>
          <cell r="C1422" t="str">
            <v>PILÕES</v>
          </cell>
          <cell r="D1422" t="str">
            <v>251160</v>
          </cell>
          <cell r="E1422">
            <v>46705</v>
          </cell>
          <cell r="F1422">
            <v>2669759</v>
          </cell>
          <cell r="G1422">
            <v>11033</v>
          </cell>
          <cell r="H1422">
            <v>844248</v>
          </cell>
        </row>
        <row r="1423">
          <cell r="A1423">
            <v>251170</v>
          </cell>
          <cell r="B1423" t="str">
            <v>PB</v>
          </cell>
          <cell r="C1423" t="str">
            <v>PILÕEZINHOS</v>
          </cell>
          <cell r="D1423" t="str">
            <v>251170</v>
          </cell>
          <cell r="E1423">
            <v>1547</v>
          </cell>
          <cell r="F1423">
            <v>3239279</v>
          </cell>
          <cell r="G1423">
            <v>59</v>
          </cell>
          <cell r="H1423">
            <v>928529</v>
          </cell>
        </row>
        <row r="1424">
          <cell r="A1424">
            <v>251180</v>
          </cell>
          <cell r="B1424" t="str">
            <v>PB</v>
          </cell>
          <cell r="C1424" t="str">
            <v>PIRPIRITUBA</v>
          </cell>
          <cell r="D1424" t="str">
            <v>251180</v>
          </cell>
          <cell r="E1424">
            <v>49354</v>
          </cell>
          <cell r="F1424">
            <v>3778221</v>
          </cell>
          <cell r="G1424">
            <v>17670</v>
          </cell>
          <cell r="H1424">
            <v>1344634</v>
          </cell>
        </row>
        <row r="1425">
          <cell r="A1425">
            <v>251200</v>
          </cell>
          <cell r="B1425" t="str">
            <v>PB</v>
          </cell>
          <cell r="C1425" t="str">
            <v>POCINHOS</v>
          </cell>
          <cell r="D1425" t="str">
            <v>251200</v>
          </cell>
          <cell r="E1425">
            <v>34546</v>
          </cell>
          <cell r="F1425">
            <v>24769435</v>
          </cell>
          <cell r="G1425">
            <v>9929</v>
          </cell>
          <cell r="H1425">
            <v>7248566</v>
          </cell>
        </row>
        <row r="1426">
          <cell r="A1426">
            <v>251203</v>
          </cell>
          <cell r="B1426" t="str">
            <v>PB</v>
          </cell>
          <cell r="C1426" t="str">
            <v>POÇO DANTAS</v>
          </cell>
          <cell r="D1426" t="str">
            <v>251203</v>
          </cell>
          <cell r="E1426">
            <v>2449</v>
          </cell>
          <cell r="F1426">
            <v>8043581</v>
          </cell>
          <cell r="G1426">
            <v>1357</v>
          </cell>
          <cell r="H1426">
            <v>2203522</v>
          </cell>
        </row>
        <row r="1427">
          <cell r="A1427">
            <v>251207</v>
          </cell>
          <cell r="B1427" t="str">
            <v>PB</v>
          </cell>
          <cell r="C1427" t="str">
            <v>POÇO DE JOSÉ DE MOURA</v>
          </cell>
          <cell r="D1427" t="str">
            <v>251207</v>
          </cell>
          <cell r="E1427">
            <v>429</v>
          </cell>
          <cell r="F1427">
            <v>9304349</v>
          </cell>
          <cell r="G1427">
            <v>70</v>
          </cell>
          <cell r="H1427">
            <v>2746074</v>
          </cell>
        </row>
        <row r="1428">
          <cell r="A1428">
            <v>251210</v>
          </cell>
          <cell r="B1428" t="str">
            <v>PB</v>
          </cell>
          <cell r="C1428" t="str">
            <v>POMBAL</v>
          </cell>
          <cell r="D1428" t="str">
            <v>251210</v>
          </cell>
          <cell r="E1428">
            <v>244733</v>
          </cell>
          <cell r="F1428">
            <v>61240156</v>
          </cell>
          <cell r="G1428">
            <v>89045</v>
          </cell>
          <cell r="H1428">
            <v>17901252</v>
          </cell>
        </row>
        <row r="1429">
          <cell r="A1429">
            <v>251220</v>
          </cell>
          <cell r="B1429" t="str">
            <v>PB</v>
          </cell>
          <cell r="C1429" t="str">
            <v>PRATA</v>
          </cell>
          <cell r="D1429" t="str">
            <v>251220</v>
          </cell>
          <cell r="E1429">
            <v>21078</v>
          </cell>
          <cell r="F1429">
            <v>2076232</v>
          </cell>
          <cell r="G1429">
            <v>6039</v>
          </cell>
          <cell r="H1429">
            <v>552169</v>
          </cell>
        </row>
        <row r="1430">
          <cell r="A1430">
            <v>251230</v>
          </cell>
          <cell r="B1430" t="str">
            <v>PB</v>
          </cell>
          <cell r="C1430" t="str">
            <v>PRINCESA ISABEL</v>
          </cell>
          <cell r="D1430" t="str">
            <v>251230</v>
          </cell>
          <cell r="E1430">
            <v>51315</v>
          </cell>
          <cell r="F1430">
            <v>6037157</v>
          </cell>
          <cell r="G1430">
            <v>11871</v>
          </cell>
          <cell r="H1430">
            <v>1641749</v>
          </cell>
        </row>
        <row r="1431">
          <cell r="A1431">
            <v>251240</v>
          </cell>
          <cell r="B1431" t="str">
            <v>PB</v>
          </cell>
          <cell r="C1431" t="str">
            <v>PUXINANÃ</v>
          </cell>
          <cell r="D1431" t="str">
            <v>251240</v>
          </cell>
          <cell r="F1431">
            <v>2731503</v>
          </cell>
          <cell r="H1431">
            <v>793017</v>
          </cell>
        </row>
        <row r="1432">
          <cell r="A1432">
            <v>251250</v>
          </cell>
          <cell r="B1432" t="str">
            <v>PB</v>
          </cell>
          <cell r="C1432" t="str">
            <v>QUEIMADAS</v>
          </cell>
          <cell r="D1432" t="str">
            <v>251250</v>
          </cell>
          <cell r="E1432">
            <v>214962</v>
          </cell>
          <cell r="F1432">
            <v>39912443</v>
          </cell>
          <cell r="G1432">
            <v>53453</v>
          </cell>
          <cell r="H1432">
            <v>11750783</v>
          </cell>
        </row>
        <row r="1433">
          <cell r="A1433">
            <v>251260</v>
          </cell>
          <cell r="B1433" t="str">
            <v>PB</v>
          </cell>
          <cell r="C1433" t="str">
            <v>QUIXABÁ</v>
          </cell>
          <cell r="D1433" t="str">
            <v>251260</v>
          </cell>
          <cell r="E1433">
            <v>27353</v>
          </cell>
          <cell r="F1433">
            <v>3609439</v>
          </cell>
          <cell r="G1433">
            <v>7465</v>
          </cell>
          <cell r="H1433">
            <v>971532</v>
          </cell>
        </row>
        <row r="1434">
          <cell r="A1434">
            <v>251270</v>
          </cell>
          <cell r="B1434" t="str">
            <v>PB</v>
          </cell>
          <cell r="C1434" t="str">
            <v>REMÍGIO</v>
          </cell>
          <cell r="D1434" t="str">
            <v>251270</v>
          </cell>
          <cell r="E1434">
            <v>107247</v>
          </cell>
          <cell r="F1434">
            <v>25015688</v>
          </cell>
          <cell r="G1434">
            <v>33759</v>
          </cell>
          <cell r="H1434">
            <v>7669365</v>
          </cell>
        </row>
        <row r="1435">
          <cell r="A1435">
            <v>251274</v>
          </cell>
          <cell r="B1435" t="str">
            <v>PB</v>
          </cell>
          <cell r="C1435" t="str">
            <v>RIACHÃO</v>
          </cell>
          <cell r="D1435" t="str">
            <v>251274</v>
          </cell>
          <cell r="E1435">
            <v>24673</v>
          </cell>
          <cell r="F1435">
            <v>1787634</v>
          </cell>
          <cell r="G1435">
            <v>4686</v>
          </cell>
          <cell r="H1435">
            <v>485251</v>
          </cell>
        </row>
        <row r="1436">
          <cell r="A1436">
            <v>251275</v>
          </cell>
          <cell r="B1436" t="str">
            <v>PB</v>
          </cell>
          <cell r="C1436" t="str">
            <v>RIACHÃO DO BACAMARTE</v>
          </cell>
          <cell r="D1436" t="str">
            <v>251275</v>
          </cell>
          <cell r="E1436">
            <v>6923</v>
          </cell>
          <cell r="F1436">
            <v>8107351</v>
          </cell>
          <cell r="G1436">
            <v>1066</v>
          </cell>
          <cell r="H1436">
            <v>2259533</v>
          </cell>
        </row>
        <row r="1437">
          <cell r="A1437">
            <v>251276</v>
          </cell>
          <cell r="B1437" t="str">
            <v>PB</v>
          </cell>
          <cell r="C1437" t="str">
            <v>RIACHÃO DO POÇO</v>
          </cell>
          <cell r="D1437" t="str">
            <v>251276</v>
          </cell>
          <cell r="E1437">
            <v>9176</v>
          </cell>
          <cell r="F1437">
            <v>3685300</v>
          </cell>
          <cell r="G1437">
            <v>1477</v>
          </cell>
          <cell r="H1437">
            <v>1058382</v>
          </cell>
        </row>
        <row r="1438">
          <cell r="A1438">
            <v>251278</v>
          </cell>
          <cell r="B1438" t="str">
            <v>PB</v>
          </cell>
          <cell r="C1438" t="str">
            <v>RIACHO DE SANTO ANTÔNIO</v>
          </cell>
          <cell r="D1438" t="str">
            <v>251278</v>
          </cell>
          <cell r="E1438">
            <v>1344</v>
          </cell>
          <cell r="F1438">
            <v>3333876</v>
          </cell>
          <cell r="G1438">
            <v>13992</v>
          </cell>
          <cell r="H1438">
            <v>1171898</v>
          </cell>
        </row>
        <row r="1439">
          <cell r="A1439">
            <v>251290</v>
          </cell>
          <cell r="B1439" t="str">
            <v>PB</v>
          </cell>
          <cell r="C1439" t="str">
            <v>RIO TINTO</v>
          </cell>
          <cell r="D1439" t="str">
            <v>251290</v>
          </cell>
          <cell r="E1439">
            <v>5</v>
          </cell>
          <cell r="F1439">
            <v>8063663</v>
          </cell>
          <cell r="H1439">
            <v>2341062</v>
          </cell>
        </row>
        <row r="1440">
          <cell r="A1440">
            <v>251300</v>
          </cell>
          <cell r="B1440" t="str">
            <v>PB</v>
          </cell>
          <cell r="C1440" t="str">
            <v>SALGADINHO</v>
          </cell>
          <cell r="D1440" t="str">
            <v>251300</v>
          </cell>
          <cell r="E1440">
            <v>39852</v>
          </cell>
          <cell r="F1440">
            <v>5040786</v>
          </cell>
          <cell r="G1440">
            <v>12153</v>
          </cell>
          <cell r="H1440">
            <v>1374448</v>
          </cell>
        </row>
        <row r="1441">
          <cell r="A1441">
            <v>251310</v>
          </cell>
          <cell r="B1441" t="str">
            <v>PB</v>
          </cell>
          <cell r="C1441" t="str">
            <v>SALGADO DE SÃO FÉLIX</v>
          </cell>
          <cell r="D1441" t="str">
            <v>251310</v>
          </cell>
          <cell r="E1441">
            <v>29295</v>
          </cell>
          <cell r="F1441">
            <v>1720803</v>
          </cell>
          <cell r="G1441">
            <v>7825</v>
          </cell>
          <cell r="H1441">
            <v>492856</v>
          </cell>
        </row>
        <row r="1442">
          <cell r="A1442">
            <v>251315</v>
          </cell>
          <cell r="B1442" t="str">
            <v>PB</v>
          </cell>
          <cell r="C1442" t="str">
            <v>SANTA CECÍLIA</v>
          </cell>
          <cell r="D1442" t="str">
            <v>251315</v>
          </cell>
          <cell r="E1442">
            <v>34747</v>
          </cell>
          <cell r="F1442">
            <v>27655323</v>
          </cell>
          <cell r="G1442">
            <v>4221</v>
          </cell>
          <cell r="H1442">
            <v>7934900</v>
          </cell>
        </row>
        <row r="1443">
          <cell r="A1443">
            <v>251320</v>
          </cell>
          <cell r="B1443" t="str">
            <v>PB</v>
          </cell>
          <cell r="C1443" t="str">
            <v>SANTA CRUZ</v>
          </cell>
          <cell r="D1443" t="str">
            <v>251320</v>
          </cell>
          <cell r="E1443">
            <v>5007</v>
          </cell>
          <cell r="F1443">
            <v>728874</v>
          </cell>
          <cell r="G1443">
            <v>1304</v>
          </cell>
          <cell r="H1443">
            <v>189108</v>
          </cell>
        </row>
        <row r="1444">
          <cell r="A1444">
            <v>251330</v>
          </cell>
          <cell r="B1444" t="str">
            <v>PB</v>
          </cell>
          <cell r="C1444" t="str">
            <v>SANTA HELENA</v>
          </cell>
          <cell r="D1444" t="str">
            <v>251330</v>
          </cell>
          <cell r="E1444">
            <v>9603</v>
          </cell>
          <cell r="F1444">
            <v>2512358</v>
          </cell>
          <cell r="G1444">
            <v>2894</v>
          </cell>
          <cell r="H1444">
            <v>671734</v>
          </cell>
        </row>
        <row r="1445">
          <cell r="A1445">
            <v>251335</v>
          </cell>
          <cell r="B1445" t="str">
            <v>PB</v>
          </cell>
          <cell r="C1445" t="str">
            <v>SANTA INÊS</v>
          </cell>
          <cell r="D1445" t="str">
            <v>251335</v>
          </cell>
          <cell r="E1445">
            <v>11117</v>
          </cell>
          <cell r="F1445">
            <v>704713</v>
          </cell>
          <cell r="G1445">
            <v>2634</v>
          </cell>
          <cell r="H1445">
            <v>495006</v>
          </cell>
        </row>
        <row r="1446">
          <cell r="A1446">
            <v>251340</v>
          </cell>
          <cell r="B1446" t="str">
            <v>PB</v>
          </cell>
          <cell r="C1446" t="str">
            <v>SANTA LUZIA</v>
          </cell>
          <cell r="D1446" t="str">
            <v>251340</v>
          </cell>
          <cell r="E1446">
            <v>84863</v>
          </cell>
          <cell r="F1446">
            <v>5554733</v>
          </cell>
          <cell r="G1446">
            <v>22455</v>
          </cell>
          <cell r="H1446">
            <v>2302396</v>
          </cell>
        </row>
        <row r="1447">
          <cell r="A1447">
            <v>251370</v>
          </cell>
          <cell r="B1447" t="str">
            <v>PB</v>
          </cell>
          <cell r="C1447" t="str">
            <v>SANTA RITA</v>
          </cell>
          <cell r="D1447" t="str">
            <v>251370</v>
          </cell>
          <cell r="E1447">
            <v>33174</v>
          </cell>
          <cell r="F1447">
            <v>148961387</v>
          </cell>
          <cell r="G1447">
            <v>8434</v>
          </cell>
          <cell r="H1447">
            <v>56711854</v>
          </cell>
        </row>
        <row r="1448">
          <cell r="A1448">
            <v>251380</v>
          </cell>
          <cell r="B1448" t="str">
            <v>PB</v>
          </cell>
          <cell r="C1448" t="str">
            <v>SANTA TERESINHA</v>
          </cell>
          <cell r="D1448" t="str">
            <v>251380</v>
          </cell>
          <cell r="E1448">
            <v>20141</v>
          </cell>
          <cell r="F1448">
            <v>4022756</v>
          </cell>
          <cell r="G1448">
            <v>5481</v>
          </cell>
          <cell r="H1448">
            <v>1230372</v>
          </cell>
        </row>
        <row r="1449">
          <cell r="A1449">
            <v>251350</v>
          </cell>
          <cell r="B1449" t="str">
            <v>PB</v>
          </cell>
          <cell r="C1449" t="str">
            <v>SANTANA DE MANGUEIRA</v>
          </cell>
          <cell r="D1449" t="str">
            <v>251350</v>
          </cell>
          <cell r="E1449">
            <v>19372</v>
          </cell>
          <cell r="F1449">
            <v>3446396</v>
          </cell>
          <cell r="G1449">
            <v>5271</v>
          </cell>
          <cell r="H1449">
            <v>842255</v>
          </cell>
        </row>
        <row r="1450">
          <cell r="A1450">
            <v>251360</v>
          </cell>
          <cell r="B1450" t="str">
            <v>PB</v>
          </cell>
          <cell r="C1450" t="str">
            <v>SANTANA DOS GARROTES</v>
          </cell>
          <cell r="D1450" t="str">
            <v>251360</v>
          </cell>
          <cell r="E1450">
            <v>62194</v>
          </cell>
          <cell r="F1450">
            <v>376574721</v>
          </cell>
          <cell r="G1450">
            <v>2026</v>
          </cell>
          <cell r="H1450">
            <v>109073178</v>
          </cell>
        </row>
        <row r="1451">
          <cell r="A1451">
            <v>251385</v>
          </cell>
          <cell r="B1451" t="str">
            <v>PB</v>
          </cell>
          <cell r="C1451" t="str">
            <v>SANTO ANDRÉ</v>
          </cell>
          <cell r="D1451" t="str">
            <v>251385</v>
          </cell>
          <cell r="E1451">
            <v>38376</v>
          </cell>
          <cell r="F1451">
            <v>3345510</v>
          </cell>
          <cell r="G1451">
            <v>10019</v>
          </cell>
          <cell r="H1451">
            <v>693392</v>
          </cell>
        </row>
        <row r="1452">
          <cell r="A1452">
            <v>251392</v>
          </cell>
          <cell r="B1452" t="str">
            <v>PB</v>
          </cell>
          <cell r="C1452" t="str">
            <v>SÃO BENTINHO</v>
          </cell>
          <cell r="D1452" t="str">
            <v>251392</v>
          </cell>
          <cell r="E1452">
            <v>40759</v>
          </cell>
          <cell r="F1452">
            <v>3273382</v>
          </cell>
          <cell r="G1452">
            <v>8773</v>
          </cell>
          <cell r="H1452">
            <v>764991</v>
          </cell>
        </row>
        <row r="1453">
          <cell r="A1453">
            <v>251390</v>
          </cell>
          <cell r="B1453" t="str">
            <v>PB</v>
          </cell>
          <cell r="C1453" t="str">
            <v>SÃO BENTO</v>
          </cell>
          <cell r="D1453" t="str">
            <v>251390</v>
          </cell>
          <cell r="E1453">
            <v>70445</v>
          </cell>
          <cell r="F1453">
            <v>17789213</v>
          </cell>
          <cell r="G1453">
            <v>21733</v>
          </cell>
          <cell r="H1453">
            <v>9878100</v>
          </cell>
        </row>
        <row r="1454">
          <cell r="A1454">
            <v>251396</v>
          </cell>
          <cell r="B1454" t="str">
            <v>PB</v>
          </cell>
          <cell r="C1454" t="str">
            <v>SÃO DOMINGOS</v>
          </cell>
          <cell r="D1454" t="str">
            <v>251396</v>
          </cell>
          <cell r="E1454">
            <v>36286</v>
          </cell>
          <cell r="F1454">
            <v>5586643</v>
          </cell>
          <cell r="G1454">
            <v>11855</v>
          </cell>
          <cell r="H1454">
            <v>1559317</v>
          </cell>
        </row>
        <row r="1455">
          <cell r="A1455">
            <v>251394</v>
          </cell>
          <cell r="B1455" t="str">
            <v>PB</v>
          </cell>
          <cell r="C1455" t="str">
            <v>SÃO DOMINGOS DO CARIRI</v>
          </cell>
          <cell r="D1455" t="str">
            <v>251394</v>
          </cell>
          <cell r="E1455">
            <v>33320</v>
          </cell>
          <cell r="F1455">
            <v>3172315</v>
          </cell>
          <cell r="G1455">
            <v>5852</v>
          </cell>
          <cell r="H1455">
            <v>1271440</v>
          </cell>
        </row>
        <row r="1456">
          <cell r="A1456">
            <v>251398</v>
          </cell>
          <cell r="B1456" t="str">
            <v>PB</v>
          </cell>
          <cell r="C1456" t="str">
            <v>SÃO FRANCISCO</v>
          </cell>
          <cell r="D1456" t="str">
            <v>251398</v>
          </cell>
          <cell r="E1456">
            <v>24503</v>
          </cell>
          <cell r="F1456">
            <v>8537809</v>
          </cell>
          <cell r="G1456">
            <v>1503</v>
          </cell>
          <cell r="H1456">
            <v>2251742</v>
          </cell>
        </row>
        <row r="1457">
          <cell r="A1457">
            <v>251400</v>
          </cell>
          <cell r="B1457" t="str">
            <v>PB</v>
          </cell>
          <cell r="C1457" t="str">
            <v>SÃO JOÃO DO CARIRI</v>
          </cell>
          <cell r="D1457" t="str">
            <v>251400</v>
          </cell>
          <cell r="E1457">
            <v>15091</v>
          </cell>
          <cell r="F1457">
            <v>2784440</v>
          </cell>
          <cell r="G1457">
            <v>3483</v>
          </cell>
          <cell r="H1457">
            <v>1181410</v>
          </cell>
        </row>
        <row r="1458">
          <cell r="A1458">
            <v>250070</v>
          </cell>
          <cell r="B1458" t="str">
            <v>PB</v>
          </cell>
          <cell r="C1458" t="str">
            <v>SÃO JOÃO DO RIO DO PEIXE</v>
          </cell>
          <cell r="D1458" t="str">
            <v>250070</v>
          </cell>
          <cell r="E1458">
            <v>12982</v>
          </cell>
          <cell r="F1458">
            <v>13028211</v>
          </cell>
          <cell r="G1458">
            <v>1876</v>
          </cell>
          <cell r="H1458">
            <v>3728891</v>
          </cell>
        </row>
        <row r="1459">
          <cell r="A1459">
            <v>251410</v>
          </cell>
          <cell r="B1459" t="str">
            <v>PB</v>
          </cell>
          <cell r="C1459" t="str">
            <v>SÃO JOÃO DO TIGRE</v>
          </cell>
          <cell r="D1459" t="str">
            <v>251410</v>
          </cell>
          <cell r="F1459">
            <v>1342424</v>
          </cell>
          <cell r="H1459">
            <v>389736</v>
          </cell>
        </row>
        <row r="1460">
          <cell r="A1460">
            <v>251420</v>
          </cell>
          <cell r="B1460" t="str">
            <v>PB</v>
          </cell>
          <cell r="C1460" t="str">
            <v>SÃO JOSÉ DA LAGOA TAPADA</v>
          </cell>
          <cell r="D1460" t="str">
            <v>251420</v>
          </cell>
          <cell r="E1460">
            <v>6257</v>
          </cell>
          <cell r="F1460">
            <v>1193835</v>
          </cell>
          <cell r="G1460">
            <v>1610</v>
          </cell>
          <cell r="H1460">
            <v>308044</v>
          </cell>
        </row>
        <row r="1461">
          <cell r="A1461">
            <v>251430</v>
          </cell>
          <cell r="B1461" t="str">
            <v>PB</v>
          </cell>
          <cell r="C1461" t="str">
            <v>SÃO JOSÉ DE CAIANA</v>
          </cell>
          <cell r="D1461" t="str">
            <v>251430</v>
          </cell>
          <cell r="E1461">
            <v>17819</v>
          </cell>
          <cell r="F1461">
            <v>4492033</v>
          </cell>
          <cell r="G1461">
            <v>5302</v>
          </cell>
          <cell r="H1461">
            <v>1308352</v>
          </cell>
        </row>
        <row r="1462">
          <cell r="A1462">
            <v>251440</v>
          </cell>
          <cell r="B1462" t="str">
            <v>PB</v>
          </cell>
          <cell r="C1462" t="str">
            <v>SÃO JOSÉ DE ESPINHARAS</v>
          </cell>
          <cell r="D1462" t="str">
            <v>251440</v>
          </cell>
          <cell r="E1462">
            <v>63087</v>
          </cell>
          <cell r="F1462">
            <v>10638644</v>
          </cell>
          <cell r="G1462">
            <v>2846</v>
          </cell>
          <cell r="H1462">
            <v>3172964</v>
          </cell>
        </row>
        <row r="1463">
          <cell r="A1463">
            <v>251450</v>
          </cell>
          <cell r="B1463" t="str">
            <v>PB</v>
          </cell>
          <cell r="C1463" t="str">
            <v>SÃO JOSÉ DE PIRANHAS</v>
          </cell>
          <cell r="D1463" t="str">
            <v>251450</v>
          </cell>
          <cell r="E1463">
            <v>33161</v>
          </cell>
          <cell r="F1463">
            <v>2777895</v>
          </cell>
          <cell r="G1463">
            <v>3153</v>
          </cell>
          <cell r="H1463">
            <v>668755</v>
          </cell>
        </row>
        <row r="1464">
          <cell r="A1464">
            <v>251455</v>
          </cell>
          <cell r="B1464" t="str">
            <v>PB</v>
          </cell>
          <cell r="C1464" t="str">
            <v>SÃO JOSÉ DE PRINCESA</v>
          </cell>
          <cell r="D1464" t="str">
            <v>251455</v>
          </cell>
          <cell r="E1464">
            <v>3697</v>
          </cell>
          <cell r="F1464">
            <v>3987728</v>
          </cell>
          <cell r="G1464">
            <v>1336</v>
          </cell>
          <cell r="H1464">
            <v>1133539</v>
          </cell>
        </row>
        <row r="1465">
          <cell r="A1465">
            <v>251460</v>
          </cell>
          <cell r="B1465" t="str">
            <v>PB</v>
          </cell>
          <cell r="C1465" t="str">
            <v>SÃO JOSÉ DO BONFIM</v>
          </cell>
          <cell r="D1465" t="str">
            <v>251460</v>
          </cell>
          <cell r="E1465">
            <v>10778</v>
          </cell>
          <cell r="F1465">
            <v>1056392</v>
          </cell>
          <cell r="G1465">
            <v>3005</v>
          </cell>
          <cell r="H1465">
            <v>271709</v>
          </cell>
        </row>
        <row r="1466">
          <cell r="A1466">
            <v>251465</v>
          </cell>
          <cell r="B1466" t="str">
            <v>PB</v>
          </cell>
          <cell r="C1466" t="str">
            <v>SÃO JOSÉ DO BREJO DO CRUZ</v>
          </cell>
          <cell r="D1466" t="str">
            <v>251465</v>
          </cell>
          <cell r="E1466">
            <v>7981</v>
          </cell>
          <cell r="F1466">
            <v>766602</v>
          </cell>
          <cell r="G1466">
            <v>3001</v>
          </cell>
          <cell r="H1466">
            <v>266266</v>
          </cell>
        </row>
        <row r="1467">
          <cell r="A1467">
            <v>251470</v>
          </cell>
          <cell r="B1467" t="str">
            <v>PB</v>
          </cell>
          <cell r="C1467" t="str">
            <v>SÃO JOSÉ DO SABUGI</v>
          </cell>
          <cell r="D1467" t="str">
            <v>251470</v>
          </cell>
          <cell r="E1467">
            <v>4623</v>
          </cell>
          <cell r="F1467">
            <v>548745</v>
          </cell>
          <cell r="G1467">
            <v>326</v>
          </cell>
          <cell r="H1467">
            <v>137950</v>
          </cell>
        </row>
        <row r="1468">
          <cell r="A1468">
            <v>251480</v>
          </cell>
          <cell r="B1468" t="str">
            <v>PB</v>
          </cell>
          <cell r="C1468" t="str">
            <v>SÃO JOSÉ DOS CORDEIROS</v>
          </cell>
          <cell r="D1468" t="str">
            <v>251480</v>
          </cell>
          <cell r="E1468">
            <v>9371</v>
          </cell>
          <cell r="F1468">
            <v>567006</v>
          </cell>
          <cell r="G1468">
            <v>1024</v>
          </cell>
          <cell r="H1468">
            <v>116576</v>
          </cell>
        </row>
        <row r="1469">
          <cell r="A1469">
            <v>251445</v>
          </cell>
          <cell r="B1469" t="str">
            <v>PB</v>
          </cell>
          <cell r="C1469" t="str">
            <v>SÃO JOSÉ DOS RAMOS</v>
          </cell>
          <cell r="D1469" t="str">
            <v>251445</v>
          </cell>
          <cell r="E1469">
            <v>32282</v>
          </cell>
          <cell r="F1469">
            <v>4501667</v>
          </cell>
          <cell r="G1469">
            <v>7313</v>
          </cell>
          <cell r="H1469">
            <v>1454888</v>
          </cell>
        </row>
        <row r="1470">
          <cell r="A1470">
            <v>251490</v>
          </cell>
          <cell r="B1470" t="str">
            <v>PB</v>
          </cell>
          <cell r="C1470" t="str">
            <v>SÃO MAMEDE</v>
          </cell>
          <cell r="D1470" t="str">
            <v>251490</v>
          </cell>
          <cell r="F1470">
            <v>7974006</v>
          </cell>
          <cell r="H1470">
            <v>2315034</v>
          </cell>
        </row>
        <row r="1471">
          <cell r="A1471">
            <v>251500</v>
          </cell>
          <cell r="B1471" t="str">
            <v>PB</v>
          </cell>
          <cell r="C1471" t="str">
            <v>SÃO MIGUEL DE TAIPU</v>
          </cell>
          <cell r="D1471" t="str">
            <v>251500</v>
          </cell>
          <cell r="F1471">
            <v>3325494</v>
          </cell>
          <cell r="H1471">
            <v>965466</v>
          </cell>
        </row>
        <row r="1472">
          <cell r="A1472">
            <v>251510</v>
          </cell>
          <cell r="B1472" t="str">
            <v>PB</v>
          </cell>
          <cell r="C1472" t="str">
            <v>SÃO SEBASTIÃO DE LAGOA DE ROÇA</v>
          </cell>
          <cell r="D1472" t="str">
            <v>251510</v>
          </cell>
          <cell r="E1472">
            <v>43678</v>
          </cell>
          <cell r="F1472">
            <v>4139237</v>
          </cell>
          <cell r="G1472">
            <v>14654</v>
          </cell>
          <cell r="H1472">
            <v>1141166</v>
          </cell>
        </row>
        <row r="1473">
          <cell r="A1473">
            <v>251520</v>
          </cell>
          <cell r="B1473" t="str">
            <v>PB</v>
          </cell>
          <cell r="C1473" t="str">
            <v>SÃO SEBASTIÃO DO UMBUZEIRO</v>
          </cell>
          <cell r="D1473" t="str">
            <v>251520</v>
          </cell>
          <cell r="E1473">
            <v>1570</v>
          </cell>
          <cell r="F1473">
            <v>719774</v>
          </cell>
          <cell r="H1473">
            <v>190927</v>
          </cell>
        </row>
        <row r="1474">
          <cell r="A1474">
            <v>251540</v>
          </cell>
          <cell r="B1474" t="str">
            <v>PB</v>
          </cell>
          <cell r="C1474" t="str">
            <v>SÃO VICENTE DO SERIDÓ</v>
          </cell>
          <cell r="D1474" t="str">
            <v>251540</v>
          </cell>
          <cell r="E1474">
            <v>12997</v>
          </cell>
          <cell r="F1474">
            <v>9352972</v>
          </cell>
          <cell r="G1474">
            <v>3760</v>
          </cell>
          <cell r="H1474">
            <v>2480052</v>
          </cell>
        </row>
        <row r="1475">
          <cell r="A1475">
            <v>251530</v>
          </cell>
          <cell r="B1475" t="str">
            <v>PB</v>
          </cell>
          <cell r="C1475" t="str">
            <v>SAPÉ</v>
          </cell>
          <cell r="D1475" t="str">
            <v>251530</v>
          </cell>
          <cell r="E1475">
            <v>30932</v>
          </cell>
          <cell r="F1475">
            <v>5167197</v>
          </cell>
          <cell r="G1475">
            <v>3875</v>
          </cell>
          <cell r="H1475">
            <v>2368919</v>
          </cell>
        </row>
        <row r="1476">
          <cell r="A1476">
            <v>251550</v>
          </cell>
          <cell r="B1476" t="str">
            <v>PB</v>
          </cell>
          <cell r="C1476" t="str">
            <v>SERRA BRANCA</v>
          </cell>
          <cell r="D1476" t="str">
            <v>251550</v>
          </cell>
          <cell r="E1476">
            <v>33997</v>
          </cell>
          <cell r="F1476">
            <v>1838860</v>
          </cell>
          <cell r="G1476">
            <v>9646</v>
          </cell>
          <cell r="H1476">
            <v>586610</v>
          </cell>
        </row>
        <row r="1477">
          <cell r="A1477">
            <v>251560</v>
          </cell>
          <cell r="B1477" t="str">
            <v>PB</v>
          </cell>
          <cell r="C1477" t="str">
            <v>SERRA DA RAIZ</v>
          </cell>
          <cell r="D1477" t="str">
            <v>251560</v>
          </cell>
          <cell r="E1477">
            <v>14848</v>
          </cell>
          <cell r="F1477">
            <v>8708549</v>
          </cell>
          <cell r="G1477">
            <v>3225</v>
          </cell>
          <cell r="H1477">
            <v>2443001</v>
          </cell>
        </row>
        <row r="1478">
          <cell r="A1478">
            <v>251570</v>
          </cell>
          <cell r="B1478" t="str">
            <v>PB</v>
          </cell>
          <cell r="C1478" t="str">
            <v>SERRA GRANDE</v>
          </cell>
          <cell r="D1478" t="str">
            <v>251570</v>
          </cell>
          <cell r="E1478">
            <v>16294</v>
          </cell>
          <cell r="F1478">
            <v>6194540</v>
          </cell>
          <cell r="G1478">
            <v>3454</v>
          </cell>
          <cell r="H1478">
            <v>1736183</v>
          </cell>
        </row>
        <row r="1479">
          <cell r="A1479">
            <v>251580</v>
          </cell>
          <cell r="B1479" t="str">
            <v>PB</v>
          </cell>
          <cell r="C1479" t="str">
            <v>SERRA REDONDA</v>
          </cell>
          <cell r="D1479" t="str">
            <v>251580</v>
          </cell>
          <cell r="F1479">
            <v>425019</v>
          </cell>
          <cell r="H1479">
            <v>393129</v>
          </cell>
        </row>
        <row r="1480">
          <cell r="A1480">
            <v>251590</v>
          </cell>
          <cell r="B1480" t="str">
            <v>PB</v>
          </cell>
          <cell r="C1480" t="str">
            <v>SERRARIA</v>
          </cell>
          <cell r="D1480" t="str">
            <v>251590</v>
          </cell>
          <cell r="E1480">
            <v>25827</v>
          </cell>
          <cell r="F1480">
            <v>2830582</v>
          </cell>
          <cell r="G1480">
            <v>4672</v>
          </cell>
          <cell r="H1480">
            <v>710370</v>
          </cell>
        </row>
        <row r="1481">
          <cell r="A1481">
            <v>251593</v>
          </cell>
          <cell r="B1481" t="str">
            <v>PB</v>
          </cell>
          <cell r="C1481" t="str">
            <v>SERTÃOZINHO</v>
          </cell>
          <cell r="D1481" t="str">
            <v>251593</v>
          </cell>
          <cell r="E1481">
            <v>11640</v>
          </cell>
          <cell r="F1481">
            <v>5074049</v>
          </cell>
          <cell r="G1481">
            <v>8560</v>
          </cell>
          <cell r="H1481">
            <v>2194357</v>
          </cell>
        </row>
        <row r="1482">
          <cell r="A1482">
            <v>251597</v>
          </cell>
          <cell r="B1482" t="str">
            <v>PB</v>
          </cell>
          <cell r="C1482" t="str">
            <v>SOBRADO</v>
          </cell>
          <cell r="D1482" t="str">
            <v>251597</v>
          </cell>
          <cell r="E1482">
            <v>32756</v>
          </cell>
          <cell r="F1482">
            <v>1780674</v>
          </cell>
          <cell r="G1482">
            <v>22586</v>
          </cell>
          <cell r="H1482">
            <v>504992</v>
          </cell>
        </row>
        <row r="1483">
          <cell r="A1483">
            <v>251600</v>
          </cell>
          <cell r="B1483" t="str">
            <v>PB</v>
          </cell>
          <cell r="C1483" t="str">
            <v>SOLÂNEA</v>
          </cell>
          <cell r="D1483" t="str">
            <v>251600</v>
          </cell>
          <cell r="E1483">
            <v>188658</v>
          </cell>
          <cell r="F1483">
            <v>17248736</v>
          </cell>
          <cell r="G1483">
            <v>60363</v>
          </cell>
          <cell r="H1483">
            <v>4625412</v>
          </cell>
        </row>
        <row r="1484">
          <cell r="A1484">
            <v>251610</v>
          </cell>
          <cell r="B1484" t="str">
            <v>PB</v>
          </cell>
          <cell r="C1484" t="str">
            <v>SOLEDADE</v>
          </cell>
          <cell r="D1484" t="str">
            <v>251610</v>
          </cell>
          <cell r="E1484">
            <v>32091</v>
          </cell>
          <cell r="F1484">
            <v>2593360</v>
          </cell>
          <cell r="G1484">
            <v>9756</v>
          </cell>
          <cell r="H1484">
            <v>853796</v>
          </cell>
        </row>
        <row r="1485">
          <cell r="A1485">
            <v>251615</v>
          </cell>
          <cell r="B1485" t="str">
            <v>PB</v>
          </cell>
          <cell r="C1485" t="str">
            <v>SOSSÊGO</v>
          </cell>
          <cell r="D1485" t="str">
            <v>251615</v>
          </cell>
          <cell r="E1485">
            <v>67488</v>
          </cell>
          <cell r="F1485">
            <v>3307462</v>
          </cell>
          <cell r="G1485">
            <v>19234</v>
          </cell>
          <cell r="H1485">
            <v>1171711</v>
          </cell>
        </row>
        <row r="1486">
          <cell r="A1486">
            <v>251620</v>
          </cell>
          <cell r="B1486" t="str">
            <v>PB</v>
          </cell>
          <cell r="C1486" t="str">
            <v>SOUSA</v>
          </cell>
          <cell r="D1486" t="str">
            <v>251620</v>
          </cell>
          <cell r="E1486">
            <v>20629</v>
          </cell>
          <cell r="F1486">
            <v>3025876</v>
          </cell>
          <cell r="G1486">
            <v>11499</v>
          </cell>
          <cell r="H1486">
            <v>1360445</v>
          </cell>
        </row>
        <row r="1487">
          <cell r="A1487">
            <v>251630</v>
          </cell>
          <cell r="B1487" t="str">
            <v>PB</v>
          </cell>
          <cell r="C1487" t="str">
            <v>SUMÉ</v>
          </cell>
          <cell r="D1487" t="str">
            <v>251630</v>
          </cell>
          <cell r="E1487">
            <v>57897</v>
          </cell>
          <cell r="F1487">
            <v>3922545</v>
          </cell>
          <cell r="G1487">
            <v>15979</v>
          </cell>
          <cell r="H1487">
            <v>1148844</v>
          </cell>
        </row>
        <row r="1488">
          <cell r="A1488">
            <v>251640</v>
          </cell>
          <cell r="B1488" t="str">
            <v>PB</v>
          </cell>
          <cell r="C1488" t="str">
            <v>TACIMA</v>
          </cell>
          <cell r="D1488" t="str">
            <v>251640</v>
          </cell>
          <cell r="E1488">
            <v>13098</v>
          </cell>
          <cell r="F1488">
            <v>7931129</v>
          </cell>
          <cell r="G1488">
            <v>5668</v>
          </cell>
          <cell r="H1488">
            <v>2215582</v>
          </cell>
        </row>
        <row r="1489">
          <cell r="A1489">
            <v>251650</v>
          </cell>
          <cell r="B1489" t="str">
            <v>PB</v>
          </cell>
          <cell r="C1489" t="str">
            <v>TAPEROÁ</v>
          </cell>
          <cell r="D1489" t="str">
            <v>251650</v>
          </cell>
          <cell r="E1489">
            <v>36925</v>
          </cell>
          <cell r="F1489">
            <v>1967996</v>
          </cell>
          <cell r="G1489">
            <v>10593</v>
          </cell>
          <cell r="H1489">
            <v>590719</v>
          </cell>
        </row>
        <row r="1490">
          <cell r="A1490">
            <v>251660</v>
          </cell>
          <cell r="B1490" t="str">
            <v>PB</v>
          </cell>
          <cell r="C1490" t="str">
            <v>TAVARES</v>
          </cell>
          <cell r="D1490" t="str">
            <v>251660</v>
          </cell>
          <cell r="E1490">
            <v>14912</v>
          </cell>
          <cell r="F1490">
            <v>3523038</v>
          </cell>
          <cell r="G1490">
            <v>14841</v>
          </cell>
          <cell r="H1490">
            <v>1229068</v>
          </cell>
        </row>
        <row r="1491">
          <cell r="A1491">
            <v>251670</v>
          </cell>
          <cell r="B1491" t="str">
            <v>PB</v>
          </cell>
          <cell r="C1491" t="str">
            <v>TEIXEIRA</v>
          </cell>
          <cell r="D1491" t="str">
            <v>251670</v>
          </cell>
          <cell r="E1491">
            <v>39061</v>
          </cell>
          <cell r="F1491">
            <v>3154151</v>
          </cell>
          <cell r="G1491">
            <v>14919</v>
          </cell>
          <cell r="H1491">
            <v>814941</v>
          </cell>
        </row>
        <row r="1492">
          <cell r="A1492">
            <v>251675</v>
          </cell>
          <cell r="B1492" t="str">
            <v>PB</v>
          </cell>
          <cell r="C1492" t="str">
            <v>TENÓRIO</v>
          </cell>
          <cell r="D1492" t="str">
            <v>251675</v>
          </cell>
          <cell r="E1492">
            <v>8497</v>
          </cell>
          <cell r="F1492">
            <v>9264023</v>
          </cell>
          <cell r="G1492">
            <v>4577</v>
          </cell>
          <cell r="H1492">
            <v>2652714</v>
          </cell>
        </row>
        <row r="1493">
          <cell r="A1493">
            <v>251680</v>
          </cell>
          <cell r="B1493" t="str">
            <v>PB</v>
          </cell>
          <cell r="C1493" t="str">
            <v>TRIUNFO</v>
          </cell>
          <cell r="D1493" t="str">
            <v>251680</v>
          </cell>
          <cell r="E1493">
            <v>9572</v>
          </cell>
          <cell r="F1493">
            <v>3023736</v>
          </cell>
          <cell r="H1493">
            <v>846306</v>
          </cell>
        </row>
        <row r="1494">
          <cell r="A1494">
            <v>251690</v>
          </cell>
          <cell r="B1494" t="str">
            <v>PB</v>
          </cell>
          <cell r="C1494" t="str">
            <v>UIRAÚNA</v>
          </cell>
          <cell r="D1494" t="str">
            <v>251690</v>
          </cell>
          <cell r="E1494">
            <v>15551</v>
          </cell>
          <cell r="F1494">
            <v>6618090</v>
          </cell>
          <cell r="G1494">
            <v>3658</v>
          </cell>
          <cell r="H1494">
            <v>1839927</v>
          </cell>
        </row>
        <row r="1495">
          <cell r="A1495">
            <v>251700</v>
          </cell>
          <cell r="B1495" t="str">
            <v>PB</v>
          </cell>
          <cell r="C1495" t="str">
            <v>UMBUZEIRO</v>
          </cell>
          <cell r="D1495" t="str">
            <v>251700</v>
          </cell>
          <cell r="E1495">
            <v>23473</v>
          </cell>
          <cell r="F1495">
            <v>3738546</v>
          </cell>
          <cell r="G1495">
            <v>17535</v>
          </cell>
          <cell r="H1495">
            <v>1215874</v>
          </cell>
        </row>
        <row r="1496">
          <cell r="A1496">
            <v>251710</v>
          </cell>
          <cell r="B1496" t="str">
            <v>PB</v>
          </cell>
          <cell r="C1496" t="str">
            <v>VÁRZEA</v>
          </cell>
          <cell r="D1496" t="str">
            <v>251710</v>
          </cell>
          <cell r="E1496">
            <v>9897</v>
          </cell>
          <cell r="F1496">
            <v>4655183</v>
          </cell>
          <cell r="G1496">
            <v>3583</v>
          </cell>
          <cell r="H1496">
            <v>1290080</v>
          </cell>
        </row>
        <row r="1497">
          <cell r="A1497">
            <v>251720</v>
          </cell>
          <cell r="B1497" t="str">
            <v>PB</v>
          </cell>
          <cell r="C1497" t="str">
            <v>VIEIRÓPOLIS</v>
          </cell>
          <cell r="D1497" t="str">
            <v>251720</v>
          </cell>
          <cell r="F1497">
            <v>5894389</v>
          </cell>
          <cell r="H1497">
            <v>1791396</v>
          </cell>
        </row>
        <row r="1498">
          <cell r="A1498">
            <v>250550</v>
          </cell>
          <cell r="B1498" t="str">
            <v>PB</v>
          </cell>
          <cell r="C1498" t="str">
            <v>VISTA SERRANA</v>
          </cell>
          <cell r="D1498" t="str">
            <v>250550</v>
          </cell>
          <cell r="E1498">
            <v>35288</v>
          </cell>
          <cell r="F1498">
            <v>4753235</v>
          </cell>
          <cell r="G1498">
            <v>13641</v>
          </cell>
          <cell r="H1498">
            <v>1175745</v>
          </cell>
        </row>
        <row r="1499">
          <cell r="A1499">
            <v>251740</v>
          </cell>
          <cell r="B1499" t="str">
            <v>PB</v>
          </cell>
          <cell r="C1499" t="str">
            <v>ZABELÊ</v>
          </cell>
          <cell r="D1499" t="str">
            <v>251740</v>
          </cell>
          <cell r="E1499">
            <v>4577</v>
          </cell>
          <cell r="F1499">
            <v>3885150</v>
          </cell>
          <cell r="H1499">
            <v>1138574</v>
          </cell>
        </row>
        <row r="1500">
          <cell r="A1500">
            <v>410010</v>
          </cell>
          <cell r="B1500" t="str">
            <v>PR</v>
          </cell>
          <cell r="C1500" t="str">
            <v>ABATIÁ</v>
          </cell>
          <cell r="D1500" t="str">
            <v>410010</v>
          </cell>
          <cell r="E1500">
            <v>90411</v>
          </cell>
          <cell r="F1500">
            <v>5431405</v>
          </cell>
          <cell r="G1500">
            <v>21808</v>
          </cell>
          <cell r="H1500">
            <v>1425262</v>
          </cell>
        </row>
        <row r="1501">
          <cell r="A1501">
            <v>410020</v>
          </cell>
          <cell r="B1501" t="str">
            <v>PR</v>
          </cell>
          <cell r="C1501" t="str">
            <v>ADRIANÓPOLIS</v>
          </cell>
          <cell r="D1501" t="str">
            <v>410020</v>
          </cell>
          <cell r="E1501">
            <v>26246</v>
          </cell>
          <cell r="F1501">
            <v>21317639</v>
          </cell>
          <cell r="G1501">
            <v>6455</v>
          </cell>
          <cell r="H1501">
            <v>7848431</v>
          </cell>
        </row>
        <row r="1502">
          <cell r="A1502">
            <v>410030</v>
          </cell>
          <cell r="B1502" t="str">
            <v>PR</v>
          </cell>
          <cell r="C1502" t="str">
            <v>AGUDOS DO SUL</v>
          </cell>
          <cell r="D1502" t="str">
            <v>410030</v>
          </cell>
          <cell r="F1502">
            <v>8811905</v>
          </cell>
          <cell r="H1502">
            <v>2558295</v>
          </cell>
        </row>
        <row r="1503">
          <cell r="A1503">
            <v>410040</v>
          </cell>
          <cell r="B1503" t="str">
            <v>PR</v>
          </cell>
          <cell r="C1503" t="str">
            <v>ALMIRANTE TAMANDARÉ</v>
          </cell>
          <cell r="D1503" t="str">
            <v>410040</v>
          </cell>
          <cell r="F1503">
            <v>64113487</v>
          </cell>
          <cell r="H1503">
            <v>18613593</v>
          </cell>
        </row>
        <row r="1504">
          <cell r="A1504">
            <v>410045</v>
          </cell>
          <cell r="B1504" t="str">
            <v>PR</v>
          </cell>
          <cell r="C1504" t="str">
            <v>ALTAMIRA DO PARANÁ</v>
          </cell>
          <cell r="D1504" t="str">
            <v>410045</v>
          </cell>
          <cell r="F1504">
            <v>9392814</v>
          </cell>
          <cell r="H1504">
            <v>2726946</v>
          </cell>
        </row>
        <row r="1505">
          <cell r="A1505">
            <v>412862</v>
          </cell>
          <cell r="B1505" t="str">
            <v>PR</v>
          </cell>
          <cell r="C1505" t="str">
            <v>ALTO PARAÍSO</v>
          </cell>
          <cell r="D1505" t="str">
            <v>412862</v>
          </cell>
          <cell r="E1505">
            <v>44126</v>
          </cell>
          <cell r="F1505">
            <v>20394145</v>
          </cell>
          <cell r="G1505">
            <v>22017</v>
          </cell>
          <cell r="H1505">
            <v>6213507</v>
          </cell>
        </row>
        <row r="1506">
          <cell r="A1506">
            <v>410060</v>
          </cell>
          <cell r="B1506" t="str">
            <v>PR</v>
          </cell>
          <cell r="C1506" t="str">
            <v>ALTO PARANÁ</v>
          </cell>
          <cell r="D1506" t="str">
            <v>410060</v>
          </cell>
          <cell r="F1506">
            <v>0</v>
          </cell>
          <cell r="H1506">
            <v>0</v>
          </cell>
        </row>
        <row r="1507">
          <cell r="A1507">
            <v>410070</v>
          </cell>
          <cell r="B1507" t="str">
            <v>PR</v>
          </cell>
          <cell r="C1507" t="str">
            <v>ALTO PIQUIRI</v>
          </cell>
          <cell r="D1507" t="str">
            <v>410070</v>
          </cell>
          <cell r="E1507">
            <v>51813</v>
          </cell>
          <cell r="F1507">
            <v>6252775</v>
          </cell>
          <cell r="G1507">
            <v>8617</v>
          </cell>
          <cell r="H1507">
            <v>1586070</v>
          </cell>
        </row>
        <row r="1508">
          <cell r="A1508">
            <v>410050</v>
          </cell>
          <cell r="B1508" t="str">
            <v>PR</v>
          </cell>
          <cell r="C1508" t="str">
            <v>ALTÔNIA</v>
          </cell>
          <cell r="D1508" t="str">
            <v>410050</v>
          </cell>
          <cell r="F1508">
            <v>4397009</v>
          </cell>
          <cell r="H1508">
            <v>1276551</v>
          </cell>
        </row>
        <row r="1509">
          <cell r="A1509">
            <v>410090</v>
          </cell>
          <cell r="B1509" t="str">
            <v>PR</v>
          </cell>
          <cell r="C1509" t="str">
            <v>AMAPORÃ</v>
          </cell>
          <cell r="D1509" t="str">
            <v>410090</v>
          </cell>
          <cell r="F1509">
            <v>15106269</v>
          </cell>
          <cell r="H1509">
            <v>4385691</v>
          </cell>
        </row>
        <row r="1510">
          <cell r="A1510">
            <v>410105</v>
          </cell>
          <cell r="B1510" t="str">
            <v>PR</v>
          </cell>
          <cell r="C1510" t="str">
            <v>ANAHY</v>
          </cell>
          <cell r="D1510" t="str">
            <v>410105</v>
          </cell>
          <cell r="F1510">
            <v>17672418</v>
          </cell>
          <cell r="H1510">
            <v>5130702</v>
          </cell>
        </row>
        <row r="1511">
          <cell r="A1511">
            <v>410115</v>
          </cell>
          <cell r="B1511" t="str">
            <v>PR</v>
          </cell>
          <cell r="C1511" t="str">
            <v>ÂNGULO</v>
          </cell>
          <cell r="D1511" t="str">
            <v>410115</v>
          </cell>
          <cell r="F1511">
            <v>1116</v>
          </cell>
          <cell r="H1511">
            <v>324</v>
          </cell>
        </row>
        <row r="1512">
          <cell r="A1512">
            <v>410150</v>
          </cell>
          <cell r="B1512" t="str">
            <v>PR</v>
          </cell>
          <cell r="C1512" t="str">
            <v>ARAPONGAS</v>
          </cell>
          <cell r="D1512" t="str">
            <v>410150</v>
          </cell>
          <cell r="F1512">
            <v>26234990</v>
          </cell>
          <cell r="H1512">
            <v>7616610</v>
          </cell>
        </row>
        <row r="1513">
          <cell r="A1513">
            <v>410165</v>
          </cell>
          <cell r="B1513" t="str">
            <v>PR</v>
          </cell>
          <cell r="C1513" t="str">
            <v>ARAPUÃ</v>
          </cell>
          <cell r="D1513" t="str">
            <v>410165</v>
          </cell>
          <cell r="F1513">
            <v>12560146</v>
          </cell>
          <cell r="H1513">
            <v>3646494</v>
          </cell>
        </row>
        <row r="1514">
          <cell r="A1514">
            <v>410180</v>
          </cell>
          <cell r="B1514" t="str">
            <v>PR</v>
          </cell>
          <cell r="C1514" t="str">
            <v>ARAUCÁRIA</v>
          </cell>
          <cell r="D1514" t="str">
            <v>410180</v>
          </cell>
          <cell r="F1514">
            <v>78433162</v>
          </cell>
          <cell r="H1514">
            <v>22770918</v>
          </cell>
        </row>
        <row r="1515">
          <cell r="A1515">
            <v>410185</v>
          </cell>
          <cell r="B1515" t="str">
            <v>PR</v>
          </cell>
          <cell r="C1515" t="str">
            <v>ARIRANHA DO IVAÍ</v>
          </cell>
          <cell r="D1515" t="str">
            <v>410185</v>
          </cell>
          <cell r="E1515">
            <v>88719</v>
          </cell>
          <cell r="F1515">
            <v>17844924</v>
          </cell>
          <cell r="G1515">
            <v>27763</v>
          </cell>
          <cell r="H1515">
            <v>5107950</v>
          </cell>
        </row>
        <row r="1516">
          <cell r="A1516">
            <v>410230</v>
          </cell>
          <cell r="B1516" t="str">
            <v>PR</v>
          </cell>
          <cell r="C1516" t="str">
            <v>BALSA NOVA</v>
          </cell>
          <cell r="D1516" t="str">
            <v>410230</v>
          </cell>
          <cell r="E1516">
            <v>368524</v>
          </cell>
          <cell r="F1516">
            <v>71900387</v>
          </cell>
          <cell r="G1516">
            <v>106904</v>
          </cell>
          <cell r="H1516">
            <v>23453018</v>
          </cell>
        </row>
        <row r="1517">
          <cell r="A1517">
            <v>410270</v>
          </cell>
          <cell r="B1517" t="str">
            <v>PR</v>
          </cell>
          <cell r="C1517" t="str">
            <v>BARRA DO JACARÉ</v>
          </cell>
          <cell r="D1517" t="str">
            <v>410270</v>
          </cell>
          <cell r="F1517">
            <v>1930866</v>
          </cell>
          <cell r="H1517">
            <v>560574</v>
          </cell>
        </row>
        <row r="1518">
          <cell r="A1518">
            <v>410275</v>
          </cell>
          <cell r="B1518" t="str">
            <v>PR</v>
          </cell>
          <cell r="C1518" t="str">
            <v>BELA VISTA DA CAROBA</v>
          </cell>
          <cell r="D1518" t="str">
            <v>410275</v>
          </cell>
          <cell r="F1518">
            <v>946740</v>
          </cell>
          <cell r="H1518">
            <v>274860</v>
          </cell>
        </row>
        <row r="1519">
          <cell r="A1519">
            <v>410300</v>
          </cell>
          <cell r="B1519" t="str">
            <v>PR</v>
          </cell>
          <cell r="C1519" t="str">
            <v>BOA ESPERANÇA</v>
          </cell>
          <cell r="D1519" t="str">
            <v>410300</v>
          </cell>
          <cell r="F1519">
            <v>4993170</v>
          </cell>
          <cell r="H1519">
            <v>1449630</v>
          </cell>
        </row>
        <row r="1520">
          <cell r="A1520">
            <v>410302</v>
          </cell>
          <cell r="B1520" t="str">
            <v>PR</v>
          </cell>
          <cell r="C1520" t="str">
            <v>BOA ESPERANÇA DO IGUAÇU</v>
          </cell>
          <cell r="D1520" t="str">
            <v>410302</v>
          </cell>
          <cell r="F1520">
            <v>1550</v>
          </cell>
          <cell r="H1520">
            <v>450</v>
          </cell>
        </row>
        <row r="1521">
          <cell r="A1521">
            <v>410304</v>
          </cell>
          <cell r="B1521" t="str">
            <v>PR</v>
          </cell>
          <cell r="C1521" t="str">
            <v>BOA VENTURA DE SÃO ROQUE</v>
          </cell>
          <cell r="D1521" t="str">
            <v>410304</v>
          </cell>
          <cell r="E1521">
            <v>109798</v>
          </cell>
          <cell r="F1521">
            <v>22760293</v>
          </cell>
          <cell r="G1521">
            <v>23922</v>
          </cell>
          <cell r="H1521">
            <v>6473015</v>
          </cell>
        </row>
        <row r="1522">
          <cell r="A1522">
            <v>410315</v>
          </cell>
          <cell r="B1522" t="str">
            <v>PR</v>
          </cell>
          <cell r="C1522" t="str">
            <v>BOM JESUS DO SUL</v>
          </cell>
          <cell r="D1522" t="str">
            <v>410315</v>
          </cell>
          <cell r="F1522">
            <v>0</v>
          </cell>
          <cell r="H1522">
            <v>0</v>
          </cell>
        </row>
        <row r="1523">
          <cell r="A1523">
            <v>410320</v>
          </cell>
          <cell r="B1523" t="str">
            <v>PR</v>
          </cell>
          <cell r="C1523" t="str">
            <v>BOM SUCESSO</v>
          </cell>
          <cell r="D1523" t="str">
            <v>410320</v>
          </cell>
          <cell r="F1523">
            <v>904642</v>
          </cell>
          <cell r="H1523">
            <v>262638</v>
          </cell>
        </row>
        <row r="1524">
          <cell r="A1524">
            <v>410322</v>
          </cell>
          <cell r="B1524" t="str">
            <v>PR</v>
          </cell>
          <cell r="C1524" t="str">
            <v>BOM SUCESSO DO SUL</v>
          </cell>
          <cell r="D1524" t="str">
            <v>410322</v>
          </cell>
          <cell r="F1524">
            <v>13621369</v>
          </cell>
          <cell r="H1524">
            <v>3954591</v>
          </cell>
        </row>
        <row r="1525">
          <cell r="A1525">
            <v>410335</v>
          </cell>
          <cell r="B1525" t="str">
            <v>PR</v>
          </cell>
          <cell r="C1525" t="str">
            <v>BRAGANEY</v>
          </cell>
          <cell r="D1525" t="str">
            <v>410335</v>
          </cell>
          <cell r="F1525">
            <v>25247733</v>
          </cell>
          <cell r="H1525">
            <v>7329987</v>
          </cell>
        </row>
        <row r="1526">
          <cell r="A1526">
            <v>410345</v>
          </cell>
          <cell r="B1526" t="str">
            <v>PR</v>
          </cell>
          <cell r="C1526" t="str">
            <v>CAFELÂNDIA</v>
          </cell>
          <cell r="D1526" t="str">
            <v>410345</v>
          </cell>
          <cell r="F1526">
            <v>2294</v>
          </cell>
          <cell r="H1526">
            <v>666</v>
          </cell>
        </row>
        <row r="1527">
          <cell r="A1527">
            <v>410347</v>
          </cell>
          <cell r="B1527" t="str">
            <v>PR</v>
          </cell>
          <cell r="C1527" t="str">
            <v>CAFEZAL DO SUL</v>
          </cell>
          <cell r="D1527" t="str">
            <v>410347</v>
          </cell>
          <cell r="E1527">
            <v>8948</v>
          </cell>
          <cell r="F1527">
            <v>40987341</v>
          </cell>
          <cell r="G1527">
            <v>8629</v>
          </cell>
          <cell r="H1527">
            <v>12463767</v>
          </cell>
        </row>
        <row r="1528">
          <cell r="A1528">
            <v>410350</v>
          </cell>
          <cell r="B1528" t="str">
            <v>PR</v>
          </cell>
          <cell r="C1528" t="str">
            <v>CALIFÓRNIA</v>
          </cell>
          <cell r="D1528" t="str">
            <v>410350</v>
          </cell>
          <cell r="F1528">
            <v>26776467</v>
          </cell>
          <cell r="H1528">
            <v>7773813</v>
          </cell>
        </row>
        <row r="1529">
          <cell r="A1529">
            <v>410370</v>
          </cell>
          <cell r="B1529" t="str">
            <v>PR</v>
          </cell>
          <cell r="C1529" t="str">
            <v>CAMBÉ</v>
          </cell>
          <cell r="D1529" t="str">
            <v>410370</v>
          </cell>
          <cell r="F1529">
            <v>238561616</v>
          </cell>
          <cell r="H1529">
            <v>69259824</v>
          </cell>
        </row>
        <row r="1530">
          <cell r="A1530">
            <v>410395</v>
          </cell>
          <cell r="B1530" t="str">
            <v>PR</v>
          </cell>
          <cell r="C1530" t="str">
            <v>CAMPINA DO SIMÃO</v>
          </cell>
          <cell r="D1530" t="str">
            <v>410395</v>
          </cell>
          <cell r="E1530">
            <v>76244</v>
          </cell>
          <cell r="F1530">
            <v>44165979</v>
          </cell>
          <cell r="G1530">
            <v>31721</v>
          </cell>
          <cell r="H1530">
            <v>13738714</v>
          </cell>
        </row>
        <row r="1531">
          <cell r="A1531">
            <v>410400</v>
          </cell>
          <cell r="B1531" t="str">
            <v>PR</v>
          </cell>
          <cell r="C1531" t="str">
            <v>CAMPINA GRANDE DO SUL</v>
          </cell>
          <cell r="D1531" t="str">
            <v>410400</v>
          </cell>
          <cell r="F1531">
            <v>69869443</v>
          </cell>
          <cell r="H1531">
            <v>20284677</v>
          </cell>
        </row>
        <row r="1532">
          <cell r="A1532">
            <v>410410</v>
          </cell>
          <cell r="B1532" t="str">
            <v>PR</v>
          </cell>
          <cell r="C1532" t="str">
            <v>CAMPO DO TENENTE</v>
          </cell>
          <cell r="D1532" t="str">
            <v>410410</v>
          </cell>
          <cell r="F1532">
            <v>22950385</v>
          </cell>
          <cell r="H1532">
            <v>6663015</v>
          </cell>
        </row>
        <row r="1533">
          <cell r="A1533">
            <v>410440</v>
          </cell>
          <cell r="B1533" t="str">
            <v>PR</v>
          </cell>
          <cell r="C1533" t="str">
            <v>CÂNDIDO DE ABREU</v>
          </cell>
          <cell r="D1533" t="str">
            <v>410440</v>
          </cell>
          <cell r="F1533">
            <v>36633165</v>
          </cell>
          <cell r="H1533">
            <v>10635435</v>
          </cell>
        </row>
        <row r="1534">
          <cell r="A1534">
            <v>410445</v>
          </cell>
          <cell r="B1534" t="str">
            <v>PR</v>
          </cell>
          <cell r="C1534" t="str">
            <v>CANTAGALO</v>
          </cell>
          <cell r="D1534" t="str">
            <v>410445</v>
          </cell>
          <cell r="F1534">
            <v>41870956</v>
          </cell>
          <cell r="H1534">
            <v>12156084</v>
          </cell>
        </row>
        <row r="1535">
          <cell r="A1535">
            <v>410470</v>
          </cell>
          <cell r="B1535" t="str">
            <v>PR</v>
          </cell>
          <cell r="C1535" t="str">
            <v>CARLÓPOLIS</v>
          </cell>
          <cell r="D1535" t="str">
            <v>410470</v>
          </cell>
          <cell r="F1535">
            <v>9920</v>
          </cell>
          <cell r="H1535">
            <v>2880</v>
          </cell>
        </row>
        <row r="1536">
          <cell r="A1536">
            <v>410500</v>
          </cell>
          <cell r="B1536" t="str">
            <v>PR</v>
          </cell>
          <cell r="C1536" t="str">
            <v>CATANDUVAS</v>
          </cell>
          <cell r="D1536" t="str">
            <v>410500</v>
          </cell>
          <cell r="F1536">
            <v>1550</v>
          </cell>
          <cell r="H1536">
            <v>450</v>
          </cell>
        </row>
        <row r="1537">
          <cell r="A1537">
            <v>410520</v>
          </cell>
          <cell r="B1537" t="str">
            <v>PR</v>
          </cell>
          <cell r="C1537" t="str">
            <v>CERRO AZUL</v>
          </cell>
          <cell r="D1537" t="str">
            <v>410520</v>
          </cell>
          <cell r="F1537">
            <v>10836143</v>
          </cell>
          <cell r="H1537">
            <v>3145977</v>
          </cell>
        </row>
        <row r="1538">
          <cell r="A1538">
            <v>410530</v>
          </cell>
          <cell r="B1538" t="str">
            <v>PR</v>
          </cell>
          <cell r="C1538" t="str">
            <v>CÉU AZUL</v>
          </cell>
          <cell r="D1538" t="str">
            <v>410530</v>
          </cell>
          <cell r="F1538">
            <v>31</v>
          </cell>
          <cell r="H1538">
            <v>9</v>
          </cell>
        </row>
        <row r="1539">
          <cell r="A1539">
            <v>410580</v>
          </cell>
          <cell r="B1539" t="str">
            <v>PR</v>
          </cell>
          <cell r="C1539" t="str">
            <v>COLOMBO</v>
          </cell>
          <cell r="D1539" t="str">
            <v>410580</v>
          </cell>
          <cell r="F1539">
            <v>75666846</v>
          </cell>
          <cell r="H1539">
            <v>21967794</v>
          </cell>
        </row>
        <row r="1540">
          <cell r="A1540">
            <v>410590</v>
          </cell>
          <cell r="B1540" t="str">
            <v>PR</v>
          </cell>
          <cell r="C1540" t="str">
            <v>COLORADO</v>
          </cell>
          <cell r="D1540" t="str">
            <v>410590</v>
          </cell>
          <cell r="F1540">
            <v>3232370</v>
          </cell>
          <cell r="H1540">
            <v>938430</v>
          </cell>
        </row>
        <row r="1541">
          <cell r="A1541">
            <v>410600</v>
          </cell>
          <cell r="B1541" t="str">
            <v>PR</v>
          </cell>
          <cell r="C1541" t="str">
            <v>CONGONHINHAS</v>
          </cell>
          <cell r="D1541" t="str">
            <v>410600</v>
          </cell>
          <cell r="F1541">
            <v>16861985</v>
          </cell>
          <cell r="H1541">
            <v>4895415</v>
          </cell>
        </row>
        <row r="1542">
          <cell r="A1542">
            <v>410610</v>
          </cell>
          <cell r="B1542" t="str">
            <v>PR</v>
          </cell>
          <cell r="C1542" t="str">
            <v>CONSELHEIRO MAIRINCK</v>
          </cell>
          <cell r="D1542" t="str">
            <v>410610</v>
          </cell>
          <cell r="F1542">
            <v>0</v>
          </cell>
          <cell r="H1542">
            <v>0</v>
          </cell>
        </row>
        <row r="1543">
          <cell r="A1543">
            <v>410620</v>
          </cell>
          <cell r="B1543" t="str">
            <v>PR</v>
          </cell>
          <cell r="C1543" t="str">
            <v>CONTENDA</v>
          </cell>
          <cell r="D1543" t="str">
            <v>410620</v>
          </cell>
          <cell r="F1543">
            <v>59853746</v>
          </cell>
          <cell r="H1543">
            <v>17376894</v>
          </cell>
        </row>
        <row r="1544">
          <cell r="A1544">
            <v>410630</v>
          </cell>
          <cell r="B1544" t="str">
            <v>PR</v>
          </cell>
          <cell r="C1544" t="str">
            <v>CORBÉLIA</v>
          </cell>
          <cell r="D1544" t="str">
            <v>410630</v>
          </cell>
          <cell r="F1544">
            <v>195114</v>
          </cell>
          <cell r="H1544">
            <v>56646</v>
          </cell>
        </row>
        <row r="1545">
          <cell r="A1545">
            <v>410655</v>
          </cell>
          <cell r="B1545" t="str">
            <v>PR</v>
          </cell>
          <cell r="C1545" t="str">
            <v>CORUMBATAÍ DO SUL</v>
          </cell>
          <cell r="D1545" t="str">
            <v>410655</v>
          </cell>
          <cell r="F1545">
            <v>145576</v>
          </cell>
          <cell r="H1545">
            <v>42264</v>
          </cell>
        </row>
        <row r="1546">
          <cell r="A1546">
            <v>410680</v>
          </cell>
          <cell r="B1546" t="str">
            <v>PR</v>
          </cell>
          <cell r="C1546" t="str">
            <v>CRUZ MACHADO</v>
          </cell>
          <cell r="D1546" t="str">
            <v>410680</v>
          </cell>
          <cell r="F1546">
            <v>29381893</v>
          </cell>
          <cell r="H1546">
            <v>8530227</v>
          </cell>
        </row>
        <row r="1547">
          <cell r="A1547">
            <v>410657</v>
          </cell>
          <cell r="B1547" t="str">
            <v>PR</v>
          </cell>
          <cell r="C1547" t="str">
            <v>CRUZEIRO DO IGUAÇU</v>
          </cell>
          <cell r="D1547" t="str">
            <v>410657</v>
          </cell>
          <cell r="F1547">
            <v>2201</v>
          </cell>
          <cell r="H1547">
            <v>639</v>
          </cell>
        </row>
        <row r="1548">
          <cell r="A1548">
            <v>410685</v>
          </cell>
          <cell r="B1548" t="str">
            <v>PR</v>
          </cell>
          <cell r="C1548" t="str">
            <v>CRUZMALTINA</v>
          </cell>
          <cell r="D1548" t="str">
            <v>410685</v>
          </cell>
          <cell r="E1548">
            <v>22842</v>
          </cell>
          <cell r="F1548">
            <v>13155221</v>
          </cell>
          <cell r="G1548">
            <v>8018</v>
          </cell>
          <cell r="H1548">
            <v>4013997</v>
          </cell>
        </row>
        <row r="1549">
          <cell r="A1549">
            <v>410700</v>
          </cell>
          <cell r="B1549" t="str">
            <v>PR</v>
          </cell>
          <cell r="C1549" t="str">
            <v>CURIÚVA</v>
          </cell>
          <cell r="D1549" t="str">
            <v>410700</v>
          </cell>
          <cell r="F1549">
            <v>67669187</v>
          </cell>
          <cell r="H1549">
            <v>19645893</v>
          </cell>
        </row>
        <row r="1550">
          <cell r="A1550">
            <v>410715</v>
          </cell>
          <cell r="B1550" t="str">
            <v>PR</v>
          </cell>
          <cell r="C1550" t="str">
            <v>DIAMANTE D'OESTE</v>
          </cell>
          <cell r="D1550" t="str">
            <v>410715</v>
          </cell>
          <cell r="F1550">
            <v>5773223</v>
          </cell>
          <cell r="H1550">
            <v>1676097</v>
          </cell>
        </row>
        <row r="1551">
          <cell r="A1551">
            <v>410710</v>
          </cell>
          <cell r="B1551" t="str">
            <v>PR</v>
          </cell>
          <cell r="C1551" t="str">
            <v>DIAMANTE DO NORTE</v>
          </cell>
          <cell r="D1551" t="str">
            <v>410710</v>
          </cell>
          <cell r="E1551">
            <v>38460</v>
          </cell>
          <cell r="F1551">
            <v>13594997</v>
          </cell>
          <cell r="G1551">
            <v>10847</v>
          </cell>
          <cell r="H1551">
            <v>4218607</v>
          </cell>
        </row>
        <row r="1552">
          <cell r="A1552">
            <v>410712</v>
          </cell>
          <cell r="B1552" t="str">
            <v>PR</v>
          </cell>
          <cell r="C1552" t="str">
            <v>DIAMANTE DO SUL</v>
          </cell>
          <cell r="D1552" t="str">
            <v>410712</v>
          </cell>
          <cell r="F1552">
            <v>1018257</v>
          </cell>
          <cell r="H1552">
            <v>295623</v>
          </cell>
        </row>
        <row r="1553">
          <cell r="A1553">
            <v>410725</v>
          </cell>
          <cell r="B1553" t="str">
            <v>PR</v>
          </cell>
          <cell r="C1553" t="str">
            <v>DOURADINA</v>
          </cell>
          <cell r="D1553" t="str">
            <v>410725</v>
          </cell>
          <cell r="F1553">
            <v>16089589</v>
          </cell>
          <cell r="H1553">
            <v>4671171</v>
          </cell>
        </row>
        <row r="1554">
          <cell r="A1554">
            <v>412863</v>
          </cell>
          <cell r="B1554" t="str">
            <v>PR</v>
          </cell>
          <cell r="C1554" t="str">
            <v>DOUTOR ULYSSES</v>
          </cell>
          <cell r="D1554" t="str">
            <v>412863</v>
          </cell>
          <cell r="F1554">
            <v>8112080</v>
          </cell>
          <cell r="H1554">
            <v>2355120</v>
          </cell>
        </row>
        <row r="1555">
          <cell r="A1555">
            <v>410752</v>
          </cell>
          <cell r="B1555" t="str">
            <v>PR</v>
          </cell>
          <cell r="C1555" t="str">
            <v>ESPERANÇA NOVA</v>
          </cell>
          <cell r="D1555" t="str">
            <v>410752</v>
          </cell>
          <cell r="E1555">
            <v>33795</v>
          </cell>
          <cell r="F1555">
            <v>5816849</v>
          </cell>
          <cell r="G1555">
            <v>10567</v>
          </cell>
          <cell r="H1555">
            <v>1854648</v>
          </cell>
        </row>
        <row r="1556">
          <cell r="A1556">
            <v>410754</v>
          </cell>
          <cell r="B1556" t="str">
            <v>PR</v>
          </cell>
          <cell r="C1556" t="str">
            <v>ESPIGÃO ALTO DO IGUAÇU</v>
          </cell>
          <cell r="D1556" t="str">
            <v>410754</v>
          </cell>
          <cell r="F1556">
            <v>14849527</v>
          </cell>
          <cell r="H1556">
            <v>4311153</v>
          </cell>
        </row>
        <row r="1557">
          <cell r="A1557">
            <v>410755</v>
          </cell>
          <cell r="B1557" t="str">
            <v>PR</v>
          </cell>
          <cell r="C1557" t="str">
            <v>FAROL</v>
          </cell>
          <cell r="D1557" t="str">
            <v>410755</v>
          </cell>
          <cell r="F1557">
            <v>11258642</v>
          </cell>
          <cell r="H1557">
            <v>3268638</v>
          </cell>
        </row>
        <row r="1558">
          <cell r="A1558">
            <v>410770</v>
          </cell>
          <cell r="B1558" t="str">
            <v>PR</v>
          </cell>
          <cell r="C1558" t="str">
            <v>FÊNIX</v>
          </cell>
          <cell r="D1558" t="str">
            <v>410770</v>
          </cell>
          <cell r="F1558">
            <v>27022080</v>
          </cell>
          <cell r="H1558">
            <v>7845120</v>
          </cell>
        </row>
        <row r="1559">
          <cell r="A1559">
            <v>410773</v>
          </cell>
          <cell r="B1559" t="str">
            <v>PR</v>
          </cell>
          <cell r="C1559" t="str">
            <v>FERNANDES PINHEIRO</v>
          </cell>
          <cell r="D1559" t="str">
            <v>410773</v>
          </cell>
          <cell r="F1559">
            <v>23592147</v>
          </cell>
          <cell r="H1559">
            <v>6849333</v>
          </cell>
        </row>
        <row r="1560">
          <cell r="A1560">
            <v>410785</v>
          </cell>
          <cell r="B1560" t="str">
            <v>PR</v>
          </cell>
          <cell r="C1560" t="str">
            <v>FLOR DA SERRA DO SUL</v>
          </cell>
          <cell r="D1560" t="str">
            <v>410785</v>
          </cell>
          <cell r="F1560">
            <v>1550</v>
          </cell>
          <cell r="H1560">
            <v>450</v>
          </cell>
        </row>
        <row r="1561">
          <cell r="A1561">
            <v>410780</v>
          </cell>
          <cell r="B1561" t="str">
            <v>PR</v>
          </cell>
          <cell r="C1561" t="str">
            <v>FLORAÍ</v>
          </cell>
          <cell r="D1561" t="str">
            <v>410780</v>
          </cell>
          <cell r="E1561">
            <v>116363</v>
          </cell>
          <cell r="F1561">
            <v>14363524</v>
          </cell>
          <cell r="G1561">
            <v>34690</v>
          </cell>
          <cell r="H1561">
            <v>4730152</v>
          </cell>
        </row>
        <row r="1562">
          <cell r="A1562">
            <v>410850</v>
          </cell>
          <cell r="B1562" t="str">
            <v>PR</v>
          </cell>
          <cell r="C1562" t="str">
            <v>GENERAL CARNEIRO</v>
          </cell>
          <cell r="D1562" t="str">
            <v>410850</v>
          </cell>
          <cell r="F1562">
            <v>16443113</v>
          </cell>
          <cell r="H1562">
            <v>4773807</v>
          </cell>
        </row>
        <row r="1563">
          <cell r="A1563">
            <v>410855</v>
          </cell>
          <cell r="B1563" t="str">
            <v>PR</v>
          </cell>
          <cell r="C1563" t="str">
            <v>GODOY MOREIRA</v>
          </cell>
          <cell r="D1563" t="str">
            <v>410855</v>
          </cell>
          <cell r="E1563">
            <v>13506</v>
          </cell>
          <cell r="F1563">
            <v>3435276</v>
          </cell>
          <cell r="G1563">
            <v>3727</v>
          </cell>
          <cell r="H1563">
            <v>1033293</v>
          </cell>
        </row>
        <row r="1564">
          <cell r="A1564">
            <v>410870</v>
          </cell>
          <cell r="B1564" t="str">
            <v>PR</v>
          </cell>
          <cell r="C1564" t="str">
            <v>GRANDES RIOS</v>
          </cell>
          <cell r="D1564" t="str">
            <v>410870</v>
          </cell>
          <cell r="F1564">
            <v>33790</v>
          </cell>
          <cell r="H1564">
            <v>9810</v>
          </cell>
        </row>
        <row r="1565">
          <cell r="A1565">
            <v>410895</v>
          </cell>
          <cell r="B1565" t="str">
            <v>PR</v>
          </cell>
          <cell r="C1565" t="str">
            <v>GUAMIRANGA</v>
          </cell>
          <cell r="D1565" t="str">
            <v>410895</v>
          </cell>
          <cell r="F1565">
            <v>43197911</v>
          </cell>
          <cell r="H1565">
            <v>12541329</v>
          </cell>
        </row>
        <row r="1566">
          <cell r="A1566">
            <v>410900</v>
          </cell>
          <cell r="B1566" t="str">
            <v>PR</v>
          </cell>
          <cell r="C1566" t="str">
            <v>GUAPIRAMA</v>
          </cell>
          <cell r="D1566" t="str">
            <v>410900</v>
          </cell>
          <cell r="F1566">
            <v>7316031</v>
          </cell>
          <cell r="H1566">
            <v>2124009</v>
          </cell>
        </row>
        <row r="1567">
          <cell r="A1567">
            <v>410910</v>
          </cell>
          <cell r="B1567" t="str">
            <v>PR</v>
          </cell>
          <cell r="C1567" t="str">
            <v>GUAPOREMA</v>
          </cell>
          <cell r="D1567" t="str">
            <v>410910</v>
          </cell>
          <cell r="F1567">
            <v>3005760</v>
          </cell>
          <cell r="H1567">
            <v>872640</v>
          </cell>
        </row>
        <row r="1568">
          <cell r="A1568">
            <v>410920</v>
          </cell>
          <cell r="B1568" t="str">
            <v>PR</v>
          </cell>
          <cell r="C1568" t="str">
            <v>GUARACI</v>
          </cell>
          <cell r="D1568" t="str">
            <v>410920</v>
          </cell>
          <cell r="F1568">
            <v>5899362</v>
          </cell>
          <cell r="H1568">
            <v>1712718</v>
          </cell>
        </row>
        <row r="1569">
          <cell r="A1569">
            <v>410930</v>
          </cell>
          <cell r="B1569" t="str">
            <v>PR</v>
          </cell>
          <cell r="C1569" t="str">
            <v>GUARANIAÇU</v>
          </cell>
          <cell r="D1569" t="str">
            <v>410930</v>
          </cell>
          <cell r="F1569">
            <v>2542</v>
          </cell>
          <cell r="H1569">
            <v>738</v>
          </cell>
        </row>
        <row r="1570">
          <cell r="A1570">
            <v>410950</v>
          </cell>
          <cell r="B1570" t="str">
            <v>PR</v>
          </cell>
          <cell r="C1570" t="str">
            <v>GUARAQUEÇABA</v>
          </cell>
          <cell r="D1570" t="str">
            <v>410950</v>
          </cell>
          <cell r="E1570">
            <v>20222</v>
          </cell>
          <cell r="F1570">
            <v>4360665</v>
          </cell>
          <cell r="G1570">
            <v>5367</v>
          </cell>
          <cell r="H1570">
            <v>1311849</v>
          </cell>
        </row>
        <row r="1571">
          <cell r="A1571">
            <v>410960</v>
          </cell>
          <cell r="B1571" t="str">
            <v>PR</v>
          </cell>
          <cell r="C1571" t="str">
            <v>GUARATUBA</v>
          </cell>
          <cell r="D1571" t="str">
            <v>410960</v>
          </cell>
          <cell r="F1571">
            <v>112736243</v>
          </cell>
          <cell r="H1571">
            <v>32729877</v>
          </cell>
        </row>
        <row r="1572">
          <cell r="A1572">
            <v>410970</v>
          </cell>
          <cell r="B1572" t="str">
            <v>PR</v>
          </cell>
          <cell r="C1572" t="str">
            <v>IBAITI</v>
          </cell>
          <cell r="D1572" t="str">
            <v>410970</v>
          </cell>
          <cell r="E1572">
            <v>282528</v>
          </cell>
          <cell r="F1572">
            <v>39978606</v>
          </cell>
          <cell r="G1572">
            <v>85254</v>
          </cell>
          <cell r="H1572">
            <v>11535589</v>
          </cell>
        </row>
        <row r="1573">
          <cell r="A1573">
            <v>410975</v>
          </cell>
          <cell r="B1573" t="str">
            <v>PR</v>
          </cell>
          <cell r="C1573" t="str">
            <v>IBEMA</v>
          </cell>
          <cell r="D1573" t="str">
            <v>410975</v>
          </cell>
          <cell r="F1573">
            <v>31</v>
          </cell>
          <cell r="H1573">
            <v>9</v>
          </cell>
        </row>
        <row r="1574">
          <cell r="A1574">
            <v>410980</v>
          </cell>
          <cell r="B1574" t="str">
            <v>PR</v>
          </cell>
          <cell r="C1574" t="str">
            <v>IBIPORÃ</v>
          </cell>
          <cell r="D1574" t="str">
            <v>410980</v>
          </cell>
          <cell r="F1574">
            <v>0</v>
          </cell>
          <cell r="H1574">
            <v>0</v>
          </cell>
        </row>
        <row r="1575">
          <cell r="A1575">
            <v>411005</v>
          </cell>
          <cell r="B1575" t="str">
            <v>PR</v>
          </cell>
          <cell r="C1575" t="str">
            <v>IGUATU</v>
          </cell>
          <cell r="D1575" t="str">
            <v>411005</v>
          </cell>
          <cell r="E1575">
            <v>91634</v>
          </cell>
          <cell r="F1575">
            <v>11015439</v>
          </cell>
          <cell r="G1575">
            <v>23689</v>
          </cell>
          <cell r="H1575">
            <v>3597965</v>
          </cell>
        </row>
        <row r="1576">
          <cell r="A1576">
            <v>411020</v>
          </cell>
          <cell r="B1576" t="str">
            <v>PR</v>
          </cell>
          <cell r="C1576" t="str">
            <v>INÁCIO MARTINS</v>
          </cell>
          <cell r="D1576" t="str">
            <v>411020</v>
          </cell>
          <cell r="F1576">
            <v>19518220</v>
          </cell>
          <cell r="H1576">
            <v>5666580</v>
          </cell>
        </row>
        <row r="1577">
          <cell r="A1577">
            <v>411030</v>
          </cell>
          <cell r="B1577" t="str">
            <v>PR</v>
          </cell>
          <cell r="C1577" t="str">
            <v>INAJÁ</v>
          </cell>
          <cell r="D1577" t="str">
            <v>411030</v>
          </cell>
          <cell r="E1577">
            <v>11461</v>
          </cell>
          <cell r="F1577">
            <v>12016854</v>
          </cell>
          <cell r="G1577">
            <v>2944</v>
          </cell>
          <cell r="H1577">
            <v>3461476</v>
          </cell>
        </row>
        <row r="1578">
          <cell r="A1578">
            <v>411080</v>
          </cell>
          <cell r="B1578" t="str">
            <v>PR</v>
          </cell>
          <cell r="C1578" t="str">
            <v>IRETAMA</v>
          </cell>
          <cell r="D1578" t="str">
            <v>411080</v>
          </cell>
          <cell r="F1578">
            <v>10245221</v>
          </cell>
          <cell r="H1578">
            <v>2974419</v>
          </cell>
        </row>
        <row r="1579">
          <cell r="A1579">
            <v>411110</v>
          </cell>
          <cell r="B1579" t="str">
            <v>PR</v>
          </cell>
          <cell r="C1579" t="str">
            <v>ITAMBÉ</v>
          </cell>
          <cell r="D1579" t="str">
            <v>411110</v>
          </cell>
          <cell r="F1579">
            <v>3100</v>
          </cell>
          <cell r="H1579">
            <v>900</v>
          </cell>
        </row>
        <row r="1580">
          <cell r="A1580">
            <v>411130</v>
          </cell>
          <cell r="B1580" t="str">
            <v>PR</v>
          </cell>
          <cell r="C1580" t="str">
            <v>ITAÚNA DO SUL</v>
          </cell>
          <cell r="D1580" t="str">
            <v>411130</v>
          </cell>
          <cell r="F1580">
            <v>637701</v>
          </cell>
          <cell r="H1580">
            <v>185139</v>
          </cell>
        </row>
        <row r="1581">
          <cell r="A1581">
            <v>411150</v>
          </cell>
          <cell r="B1581" t="str">
            <v>PR</v>
          </cell>
          <cell r="C1581" t="str">
            <v>IVAIPORÃ</v>
          </cell>
          <cell r="D1581" t="str">
            <v>411150</v>
          </cell>
          <cell r="F1581">
            <v>46474053</v>
          </cell>
          <cell r="H1581">
            <v>13492467</v>
          </cell>
        </row>
        <row r="1582">
          <cell r="A1582">
            <v>411155</v>
          </cell>
          <cell r="B1582" t="str">
            <v>PR</v>
          </cell>
          <cell r="C1582" t="str">
            <v>IVATÉ</v>
          </cell>
          <cell r="D1582" t="str">
            <v>411155</v>
          </cell>
          <cell r="E1582">
            <v>77364</v>
          </cell>
          <cell r="F1582">
            <v>12109331</v>
          </cell>
          <cell r="G1582">
            <v>26378</v>
          </cell>
          <cell r="H1582">
            <v>3697411</v>
          </cell>
        </row>
        <row r="1583">
          <cell r="A1583">
            <v>411170</v>
          </cell>
          <cell r="B1583" t="str">
            <v>PR</v>
          </cell>
          <cell r="C1583" t="str">
            <v>JABOTI</v>
          </cell>
          <cell r="D1583" t="str">
            <v>411170</v>
          </cell>
          <cell r="E1583">
            <v>114351</v>
          </cell>
          <cell r="F1583">
            <v>13247878</v>
          </cell>
          <cell r="G1583">
            <v>30649</v>
          </cell>
          <cell r="H1583">
            <v>3840752</v>
          </cell>
        </row>
        <row r="1584">
          <cell r="A1584">
            <v>411180</v>
          </cell>
          <cell r="B1584" t="str">
            <v>PR</v>
          </cell>
          <cell r="C1584" t="str">
            <v>JACAREZINHO</v>
          </cell>
          <cell r="D1584" t="str">
            <v>411180</v>
          </cell>
          <cell r="F1584">
            <v>1984000</v>
          </cell>
          <cell r="H1584">
            <v>576000</v>
          </cell>
        </row>
        <row r="1585">
          <cell r="A1585">
            <v>411190</v>
          </cell>
          <cell r="B1585" t="str">
            <v>PR</v>
          </cell>
          <cell r="C1585" t="str">
            <v>JAGUAPITÃ</v>
          </cell>
          <cell r="D1585" t="str">
            <v>411190</v>
          </cell>
          <cell r="F1585">
            <v>4132734</v>
          </cell>
          <cell r="H1585">
            <v>1199826</v>
          </cell>
        </row>
        <row r="1586">
          <cell r="A1586">
            <v>411200</v>
          </cell>
          <cell r="B1586" t="str">
            <v>PR</v>
          </cell>
          <cell r="C1586" t="str">
            <v>JAGUARIAÍVA</v>
          </cell>
          <cell r="D1586" t="str">
            <v>411200</v>
          </cell>
          <cell r="F1586">
            <v>8805984</v>
          </cell>
          <cell r="H1586">
            <v>2556576</v>
          </cell>
        </row>
        <row r="1587">
          <cell r="A1587">
            <v>411220</v>
          </cell>
          <cell r="B1587" t="str">
            <v>PR</v>
          </cell>
          <cell r="C1587" t="str">
            <v>JANIÓPOLIS</v>
          </cell>
          <cell r="D1587" t="str">
            <v>411220</v>
          </cell>
          <cell r="F1587">
            <v>5894772326</v>
          </cell>
          <cell r="H1587">
            <v>1711385514</v>
          </cell>
        </row>
        <row r="1588">
          <cell r="A1588">
            <v>411230</v>
          </cell>
          <cell r="B1588" t="str">
            <v>PR</v>
          </cell>
          <cell r="C1588" t="str">
            <v>JAPIRA</v>
          </cell>
          <cell r="D1588" t="str">
            <v>411230</v>
          </cell>
          <cell r="F1588">
            <v>0</v>
          </cell>
          <cell r="H1588">
            <v>0</v>
          </cell>
        </row>
        <row r="1589">
          <cell r="A1589">
            <v>411250</v>
          </cell>
          <cell r="B1589" t="str">
            <v>PR</v>
          </cell>
          <cell r="C1589" t="str">
            <v>JARDIM ALEGRE</v>
          </cell>
          <cell r="D1589" t="str">
            <v>411250</v>
          </cell>
          <cell r="F1589">
            <v>21913032</v>
          </cell>
          <cell r="H1589">
            <v>6361848</v>
          </cell>
        </row>
        <row r="1590">
          <cell r="A1590">
            <v>411275</v>
          </cell>
          <cell r="B1590" t="str">
            <v>PR</v>
          </cell>
          <cell r="C1590" t="str">
            <v>JESUÍTAS</v>
          </cell>
          <cell r="D1590" t="str">
            <v>411275</v>
          </cell>
          <cell r="F1590">
            <v>1302</v>
          </cell>
          <cell r="H1590">
            <v>378</v>
          </cell>
        </row>
        <row r="1591">
          <cell r="A1591">
            <v>411290</v>
          </cell>
          <cell r="B1591" t="str">
            <v>PR</v>
          </cell>
          <cell r="C1591" t="str">
            <v>JUNDIAÍ DO SUL</v>
          </cell>
          <cell r="D1591" t="str">
            <v>411290</v>
          </cell>
          <cell r="F1591">
            <v>452693</v>
          </cell>
          <cell r="H1591">
            <v>131427</v>
          </cell>
        </row>
        <row r="1592">
          <cell r="A1592">
            <v>411295</v>
          </cell>
          <cell r="B1592" t="str">
            <v>PR</v>
          </cell>
          <cell r="C1592" t="str">
            <v>JURANDA</v>
          </cell>
          <cell r="D1592" t="str">
            <v>411295</v>
          </cell>
          <cell r="F1592">
            <v>12277705</v>
          </cell>
          <cell r="H1592">
            <v>3564495</v>
          </cell>
        </row>
        <row r="1593">
          <cell r="A1593">
            <v>411300</v>
          </cell>
          <cell r="B1593" t="str">
            <v>PR</v>
          </cell>
          <cell r="C1593" t="str">
            <v>JUSSARA</v>
          </cell>
          <cell r="D1593" t="str">
            <v>411300</v>
          </cell>
          <cell r="F1593">
            <v>2525663</v>
          </cell>
          <cell r="H1593">
            <v>733257</v>
          </cell>
        </row>
        <row r="1594">
          <cell r="A1594">
            <v>411310</v>
          </cell>
          <cell r="B1594" t="str">
            <v>PR</v>
          </cell>
          <cell r="C1594" t="str">
            <v>KALORÉ</v>
          </cell>
          <cell r="D1594" t="str">
            <v>411310</v>
          </cell>
          <cell r="F1594">
            <v>24296994</v>
          </cell>
          <cell r="H1594">
            <v>7053966</v>
          </cell>
        </row>
        <row r="1595">
          <cell r="A1595">
            <v>411325</v>
          </cell>
          <cell r="B1595" t="str">
            <v>PR</v>
          </cell>
          <cell r="C1595" t="str">
            <v>LARANJAL</v>
          </cell>
          <cell r="D1595" t="str">
            <v>411325</v>
          </cell>
          <cell r="E1595">
            <v>121956</v>
          </cell>
          <cell r="F1595">
            <v>19975962</v>
          </cell>
          <cell r="G1595">
            <v>40115</v>
          </cell>
          <cell r="H1595">
            <v>6314412</v>
          </cell>
        </row>
        <row r="1596">
          <cell r="A1596">
            <v>411330</v>
          </cell>
          <cell r="B1596" t="str">
            <v>PR</v>
          </cell>
          <cell r="C1596" t="str">
            <v>LARANJEIRAS DO SUL</v>
          </cell>
          <cell r="D1596" t="str">
            <v>411330</v>
          </cell>
          <cell r="F1596">
            <v>6768788</v>
          </cell>
          <cell r="H1596">
            <v>1965132</v>
          </cell>
        </row>
        <row r="1597">
          <cell r="A1597">
            <v>411340</v>
          </cell>
          <cell r="B1597" t="str">
            <v>PR</v>
          </cell>
          <cell r="C1597" t="str">
            <v>LEÓPOLIS</v>
          </cell>
          <cell r="D1597" t="str">
            <v>411340</v>
          </cell>
          <cell r="E1597">
            <v>61796</v>
          </cell>
          <cell r="F1597">
            <v>27743891</v>
          </cell>
          <cell r="G1597">
            <v>17484</v>
          </cell>
          <cell r="H1597">
            <v>8232615</v>
          </cell>
        </row>
        <row r="1598">
          <cell r="A1598">
            <v>411342</v>
          </cell>
          <cell r="B1598" t="str">
            <v>PR</v>
          </cell>
          <cell r="C1598" t="str">
            <v>LIDIANÓPOLIS</v>
          </cell>
          <cell r="D1598" t="str">
            <v>411342</v>
          </cell>
          <cell r="F1598">
            <v>6598474</v>
          </cell>
          <cell r="H1598">
            <v>1915686</v>
          </cell>
        </row>
        <row r="1599">
          <cell r="A1599">
            <v>411345</v>
          </cell>
          <cell r="B1599" t="str">
            <v>PR</v>
          </cell>
          <cell r="C1599" t="str">
            <v>LINDOESTE</v>
          </cell>
          <cell r="D1599" t="str">
            <v>411345</v>
          </cell>
          <cell r="F1599">
            <v>765980240</v>
          </cell>
          <cell r="H1599">
            <v>222381360</v>
          </cell>
        </row>
        <row r="1600">
          <cell r="A1600">
            <v>411360</v>
          </cell>
          <cell r="B1600" t="str">
            <v>PR</v>
          </cell>
          <cell r="C1600" t="str">
            <v>LOBATO</v>
          </cell>
          <cell r="D1600" t="str">
            <v>411360</v>
          </cell>
          <cell r="F1600">
            <v>11151010</v>
          </cell>
          <cell r="H1600">
            <v>3237390</v>
          </cell>
        </row>
        <row r="1601">
          <cell r="A1601">
            <v>411373</v>
          </cell>
          <cell r="B1601" t="str">
            <v>PR</v>
          </cell>
          <cell r="C1601" t="str">
            <v>LUIZIANA</v>
          </cell>
          <cell r="D1601" t="str">
            <v>411373</v>
          </cell>
          <cell r="E1601">
            <v>26208</v>
          </cell>
          <cell r="F1601">
            <v>18563372</v>
          </cell>
          <cell r="G1601">
            <v>9546</v>
          </cell>
          <cell r="H1601">
            <v>5617872</v>
          </cell>
        </row>
        <row r="1602">
          <cell r="A1602">
            <v>411375</v>
          </cell>
          <cell r="B1602" t="str">
            <v>PR</v>
          </cell>
          <cell r="C1602" t="str">
            <v>LUNARDELLI</v>
          </cell>
          <cell r="D1602" t="str">
            <v>411375</v>
          </cell>
          <cell r="E1602">
            <v>68936</v>
          </cell>
          <cell r="F1602">
            <v>8901443</v>
          </cell>
          <cell r="G1602">
            <v>22371</v>
          </cell>
          <cell r="H1602">
            <v>2593993</v>
          </cell>
        </row>
        <row r="1603">
          <cell r="A1603">
            <v>411400</v>
          </cell>
          <cell r="B1603" t="str">
            <v>PR</v>
          </cell>
          <cell r="C1603" t="str">
            <v>MAMBORÊ</v>
          </cell>
          <cell r="D1603" t="str">
            <v>411400</v>
          </cell>
          <cell r="F1603">
            <v>48802401</v>
          </cell>
          <cell r="H1603">
            <v>14168439</v>
          </cell>
        </row>
        <row r="1604">
          <cell r="A1604">
            <v>411410</v>
          </cell>
          <cell r="B1604" t="str">
            <v>PR</v>
          </cell>
          <cell r="C1604" t="str">
            <v>MANDAGUAÇU</v>
          </cell>
          <cell r="D1604" t="str">
            <v>411410</v>
          </cell>
          <cell r="E1604">
            <v>448606</v>
          </cell>
          <cell r="F1604">
            <v>50713716</v>
          </cell>
          <cell r="G1604">
            <v>128861</v>
          </cell>
          <cell r="H1604">
            <v>15453333</v>
          </cell>
        </row>
        <row r="1605">
          <cell r="A1605">
            <v>411435</v>
          </cell>
          <cell r="B1605" t="str">
            <v>PR</v>
          </cell>
          <cell r="C1605" t="str">
            <v>MANFRINÓPOLIS</v>
          </cell>
          <cell r="D1605" t="str">
            <v>411435</v>
          </cell>
          <cell r="F1605">
            <v>3152018</v>
          </cell>
          <cell r="H1605">
            <v>915102</v>
          </cell>
        </row>
        <row r="1606">
          <cell r="A1606">
            <v>411450</v>
          </cell>
          <cell r="B1606" t="str">
            <v>PR</v>
          </cell>
          <cell r="C1606" t="str">
            <v>MANOEL RIBAS</v>
          </cell>
          <cell r="D1606" t="str">
            <v>411450</v>
          </cell>
          <cell r="F1606">
            <v>44398913</v>
          </cell>
          <cell r="H1606">
            <v>12890007</v>
          </cell>
        </row>
        <row r="1607">
          <cell r="A1607">
            <v>411470</v>
          </cell>
          <cell r="B1607" t="str">
            <v>PR</v>
          </cell>
          <cell r="C1607" t="str">
            <v>MARIA HELENA</v>
          </cell>
          <cell r="D1607" t="str">
            <v>411470</v>
          </cell>
          <cell r="F1607">
            <v>781634</v>
          </cell>
          <cell r="H1607">
            <v>226926</v>
          </cell>
        </row>
        <row r="1608">
          <cell r="A1608">
            <v>411500</v>
          </cell>
          <cell r="B1608" t="str">
            <v>PR</v>
          </cell>
          <cell r="C1608" t="str">
            <v>MARILENA</v>
          </cell>
          <cell r="D1608" t="str">
            <v>411500</v>
          </cell>
          <cell r="E1608">
            <v>4092</v>
          </cell>
          <cell r="F1608">
            <v>10626696</v>
          </cell>
          <cell r="H1608">
            <v>3083976</v>
          </cell>
        </row>
        <row r="1609">
          <cell r="A1609">
            <v>411510</v>
          </cell>
          <cell r="B1609" t="str">
            <v>PR</v>
          </cell>
          <cell r="C1609" t="str">
            <v>MARILUZ</v>
          </cell>
          <cell r="D1609" t="str">
            <v>411510</v>
          </cell>
          <cell r="E1609">
            <v>74729</v>
          </cell>
          <cell r="F1609">
            <v>24076665</v>
          </cell>
          <cell r="G1609">
            <v>18244</v>
          </cell>
          <cell r="H1609">
            <v>7922193</v>
          </cell>
        </row>
        <row r="1610">
          <cell r="A1610">
            <v>411540</v>
          </cell>
          <cell r="B1610" t="str">
            <v>PR</v>
          </cell>
          <cell r="C1610" t="str">
            <v>MARMELEIRO</v>
          </cell>
          <cell r="D1610" t="str">
            <v>411540</v>
          </cell>
          <cell r="F1610">
            <v>1395</v>
          </cell>
          <cell r="H1610">
            <v>405</v>
          </cell>
        </row>
        <row r="1611">
          <cell r="A1611">
            <v>411545</v>
          </cell>
          <cell r="B1611" t="str">
            <v>PR</v>
          </cell>
          <cell r="C1611" t="str">
            <v>MARQUINHO</v>
          </cell>
          <cell r="D1611" t="str">
            <v>411545</v>
          </cell>
          <cell r="E1611">
            <v>96480</v>
          </cell>
          <cell r="F1611">
            <v>12082022</v>
          </cell>
          <cell r="G1611">
            <v>13978</v>
          </cell>
          <cell r="H1611">
            <v>4498656</v>
          </cell>
        </row>
        <row r="1612">
          <cell r="A1612">
            <v>411570</v>
          </cell>
          <cell r="B1612" t="str">
            <v>PR</v>
          </cell>
          <cell r="C1612" t="str">
            <v>MATINHOS</v>
          </cell>
          <cell r="D1612" t="str">
            <v>411570</v>
          </cell>
          <cell r="F1612">
            <v>62336102</v>
          </cell>
          <cell r="H1612">
            <v>18097578</v>
          </cell>
        </row>
        <row r="1613">
          <cell r="A1613">
            <v>411573</v>
          </cell>
          <cell r="B1613" t="str">
            <v>PR</v>
          </cell>
          <cell r="C1613" t="str">
            <v>MATO RICO</v>
          </cell>
          <cell r="D1613" t="str">
            <v>411573</v>
          </cell>
          <cell r="E1613">
            <v>15975</v>
          </cell>
          <cell r="F1613">
            <v>42694014</v>
          </cell>
          <cell r="G1613">
            <v>6105</v>
          </cell>
          <cell r="H1613">
            <v>12836362</v>
          </cell>
        </row>
        <row r="1614">
          <cell r="A1614">
            <v>411590</v>
          </cell>
          <cell r="B1614" t="str">
            <v>PR</v>
          </cell>
          <cell r="C1614" t="str">
            <v>MIRADOR</v>
          </cell>
          <cell r="D1614" t="str">
            <v>411590</v>
          </cell>
          <cell r="F1614">
            <v>0</v>
          </cell>
          <cell r="H1614">
            <v>0</v>
          </cell>
        </row>
        <row r="1615">
          <cell r="A1615">
            <v>411620</v>
          </cell>
          <cell r="B1615" t="str">
            <v>PR</v>
          </cell>
          <cell r="C1615" t="str">
            <v>MORRETES</v>
          </cell>
          <cell r="D1615" t="str">
            <v>411620</v>
          </cell>
          <cell r="F1615">
            <v>0</v>
          </cell>
          <cell r="H1615">
            <v>0</v>
          </cell>
        </row>
        <row r="1616">
          <cell r="A1616">
            <v>411630</v>
          </cell>
          <cell r="B1616" t="str">
            <v>PR</v>
          </cell>
          <cell r="C1616" t="str">
            <v>MUNHOZ DE MELO</v>
          </cell>
          <cell r="D1616" t="str">
            <v>411630</v>
          </cell>
          <cell r="F1616">
            <v>4490691</v>
          </cell>
          <cell r="H1616">
            <v>1303749</v>
          </cell>
        </row>
        <row r="1617">
          <cell r="A1617">
            <v>411640</v>
          </cell>
          <cell r="B1617" t="str">
            <v>PR</v>
          </cell>
          <cell r="C1617" t="str">
            <v>NOSSA SENHORA DAS GRAÇAS</v>
          </cell>
          <cell r="D1617" t="str">
            <v>411640</v>
          </cell>
          <cell r="E1617">
            <v>40258</v>
          </cell>
          <cell r="F1617">
            <v>4440082</v>
          </cell>
          <cell r="G1617">
            <v>11865</v>
          </cell>
          <cell r="H1617">
            <v>1204286</v>
          </cell>
        </row>
        <row r="1618">
          <cell r="A1618">
            <v>411680</v>
          </cell>
          <cell r="B1618" t="str">
            <v>PR</v>
          </cell>
          <cell r="C1618" t="str">
            <v>NOVA CANTU</v>
          </cell>
          <cell r="D1618" t="str">
            <v>411680</v>
          </cell>
          <cell r="F1618">
            <v>732530</v>
          </cell>
          <cell r="H1618">
            <v>212670</v>
          </cell>
        </row>
        <row r="1619">
          <cell r="A1619">
            <v>411690</v>
          </cell>
          <cell r="B1619" t="str">
            <v>PR</v>
          </cell>
          <cell r="C1619" t="str">
            <v>NOVA ESPERANÇA</v>
          </cell>
          <cell r="D1619" t="str">
            <v>411690</v>
          </cell>
          <cell r="F1619">
            <v>75950</v>
          </cell>
          <cell r="H1619">
            <v>22050</v>
          </cell>
        </row>
        <row r="1620">
          <cell r="A1620">
            <v>411705</v>
          </cell>
          <cell r="B1620" t="str">
            <v>PR</v>
          </cell>
          <cell r="C1620" t="str">
            <v>NOVA LARANJEIRAS</v>
          </cell>
          <cell r="D1620" t="str">
            <v>411705</v>
          </cell>
          <cell r="E1620">
            <v>103231</v>
          </cell>
          <cell r="F1620">
            <v>41445316</v>
          </cell>
          <cell r="G1620">
            <v>36450</v>
          </cell>
          <cell r="H1620">
            <v>12029062</v>
          </cell>
        </row>
        <row r="1621">
          <cell r="A1621">
            <v>411721</v>
          </cell>
          <cell r="B1621" t="str">
            <v>PR</v>
          </cell>
          <cell r="C1621" t="str">
            <v>NOVA SANTA BÁRBARA</v>
          </cell>
          <cell r="D1621" t="str">
            <v>411721</v>
          </cell>
          <cell r="E1621">
            <v>21798</v>
          </cell>
          <cell r="F1621">
            <v>6064792</v>
          </cell>
          <cell r="G1621">
            <v>6012</v>
          </cell>
          <cell r="H1621">
            <v>1763733</v>
          </cell>
        </row>
        <row r="1622">
          <cell r="A1622">
            <v>411727</v>
          </cell>
          <cell r="B1622" t="str">
            <v>PR</v>
          </cell>
          <cell r="C1622" t="str">
            <v>NOVA TEBAS</v>
          </cell>
          <cell r="D1622" t="str">
            <v>411727</v>
          </cell>
          <cell r="F1622">
            <v>3594264</v>
          </cell>
          <cell r="H1622">
            <v>1043496</v>
          </cell>
        </row>
        <row r="1623">
          <cell r="A1623">
            <v>411729</v>
          </cell>
          <cell r="B1623" t="str">
            <v>PR</v>
          </cell>
          <cell r="C1623" t="str">
            <v>NOVO ITACOLOMI</v>
          </cell>
          <cell r="D1623" t="str">
            <v>411729</v>
          </cell>
          <cell r="F1623">
            <v>2730635</v>
          </cell>
          <cell r="H1623">
            <v>792765</v>
          </cell>
        </row>
        <row r="1624">
          <cell r="A1624">
            <v>411730</v>
          </cell>
          <cell r="B1624" t="str">
            <v>PR</v>
          </cell>
          <cell r="C1624" t="str">
            <v>ORTIGUEIRA</v>
          </cell>
          <cell r="D1624" t="str">
            <v>411730</v>
          </cell>
          <cell r="F1624">
            <v>23897838</v>
          </cell>
          <cell r="H1624">
            <v>6938082</v>
          </cell>
        </row>
        <row r="1625">
          <cell r="A1625">
            <v>411745</v>
          </cell>
          <cell r="B1625" t="str">
            <v>PR</v>
          </cell>
          <cell r="C1625" t="str">
            <v>OURO VERDE DO OESTE</v>
          </cell>
          <cell r="D1625" t="str">
            <v>411745</v>
          </cell>
          <cell r="F1625">
            <v>8175816</v>
          </cell>
          <cell r="H1625">
            <v>2373624</v>
          </cell>
        </row>
        <row r="1626">
          <cell r="A1626">
            <v>411750</v>
          </cell>
          <cell r="B1626" t="str">
            <v>PR</v>
          </cell>
          <cell r="C1626" t="str">
            <v>PAIÇANDU</v>
          </cell>
          <cell r="D1626" t="str">
            <v>411750</v>
          </cell>
          <cell r="F1626">
            <v>32713804</v>
          </cell>
          <cell r="H1626">
            <v>9497556</v>
          </cell>
        </row>
        <row r="1627">
          <cell r="A1627">
            <v>411770</v>
          </cell>
          <cell r="B1627" t="str">
            <v>PR</v>
          </cell>
          <cell r="C1627" t="str">
            <v>PALMEIRA</v>
          </cell>
          <cell r="D1627" t="str">
            <v>411770</v>
          </cell>
          <cell r="F1627">
            <v>58849718</v>
          </cell>
          <cell r="H1627">
            <v>17085402</v>
          </cell>
        </row>
        <row r="1628">
          <cell r="A1628">
            <v>411780</v>
          </cell>
          <cell r="B1628" t="str">
            <v>PR</v>
          </cell>
          <cell r="C1628" t="str">
            <v>PALMITAL</v>
          </cell>
          <cell r="D1628" t="str">
            <v>411780</v>
          </cell>
          <cell r="E1628">
            <v>36644</v>
          </cell>
          <cell r="F1628">
            <v>52909183</v>
          </cell>
          <cell r="G1628">
            <v>11133</v>
          </cell>
          <cell r="H1628">
            <v>15153354</v>
          </cell>
        </row>
        <row r="1629">
          <cell r="A1629">
            <v>411820</v>
          </cell>
          <cell r="B1629" t="str">
            <v>PR</v>
          </cell>
          <cell r="C1629" t="str">
            <v>PARANAGUÁ</v>
          </cell>
          <cell r="D1629" t="str">
            <v>411820</v>
          </cell>
          <cell r="F1629">
            <v>130686142</v>
          </cell>
          <cell r="H1629">
            <v>37941138</v>
          </cell>
        </row>
        <row r="1630">
          <cell r="A1630">
            <v>411830</v>
          </cell>
          <cell r="B1630" t="str">
            <v>PR</v>
          </cell>
          <cell r="C1630" t="str">
            <v>PARANAPOEMA</v>
          </cell>
          <cell r="D1630" t="str">
            <v>411830</v>
          </cell>
          <cell r="E1630">
            <v>54905</v>
          </cell>
          <cell r="F1630">
            <v>7111207</v>
          </cell>
          <cell r="G1630">
            <v>26963</v>
          </cell>
          <cell r="H1630">
            <v>2147426</v>
          </cell>
        </row>
        <row r="1631">
          <cell r="A1631">
            <v>411860</v>
          </cell>
          <cell r="B1631" t="str">
            <v>PR</v>
          </cell>
          <cell r="C1631" t="str">
            <v>PAULA FREITAS</v>
          </cell>
          <cell r="D1631" t="str">
            <v>411860</v>
          </cell>
          <cell r="F1631">
            <v>2849768</v>
          </cell>
          <cell r="H1631">
            <v>827352</v>
          </cell>
        </row>
        <row r="1632">
          <cell r="A1632">
            <v>411870</v>
          </cell>
          <cell r="B1632" t="str">
            <v>PR</v>
          </cell>
          <cell r="C1632" t="str">
            <v>PAULO FRONTIN</v>
          </cell>
          <cell r="D1632" t="str">
            <v>411870</v>
          </cell>
          <cell r="F1632">
            <v>30256248</v>
          </cell>
          <cell r="H1632">
            <v>8784072</v>
          </cell>
        </row>
        <row r="1633">
          <cell r="A1633">
            <v>411880</v>
          </cell>
          <cell r="B1633" t="str">
            <v>PR</v>
          </cell>
          <cell r="C1633" t="str">
            <v>PEABIRU</v>
          </cell>
          <cell r="D1633" t="str">
            <v>411880</v>
          </cell>
          <cell r="F1633">
            <v>2052324</v>
          </cell>
          <cell r="H1633">
            <v>595836</v>
          </cell>
        </row>
        <row r="1634">
          <cell r="A1634">
            <v>411885</v>
          </cell>
          <cell r="B1634" t="str">
            <v>PR</v>
          </cell>
          <cell r="C1634" t="str">
            <v>PEROBAL</v>
          </cell>
          <cell r="D1634" t="str">
            <v>411885</v>
          </cell>
          <cell r="E1634">
            <v>55391</v>
          </cell>
          <cell r="F1634">
            <v>6375501</v>
          </cell>
          <cell r="G1634">
            <v>14287</v>
          </cell>
          <cell r="H1634">
            <v>1888516</v>
          </cell>
        </row>
        <row r="1635">
          <cell r="A1635">
            <v>411910</v>
          </cell>
          <cell r="B1635" t="str">
            <v>PR</v>
          </cell>
          <cell r="C1635" t="str">
            <v>PIÊN</v>
          </cell>
          <cell r="D1635" t="str">
            <v>411910</v>
          </cell>
          <cell r="F1635">
            <v>2582424</v>
          </cell>
          <cell r="H1635">
            <v>749736</v>
          </cell>
        </row>
        <row r="1636">
          <cell r="A1636">
            <v>411920</v>
          </cell>
          <cell r="B1636" t="str">
            <v>PR</v>
          </cell>
          <cell r="C1636" t="str">
            <v>PINHALÃO</v>
          </cell>
          <cell r="D1636" t="str">
            <v>411920</v>
          </cell>
          <cell r="E1636">
            <v>96802</v>
          </cell>
          <cell r="F1636">
            <v>42881632</v>
          </cell>
          <cell r="G1636">
            <v>34508</v>
          </cell>
          <cell r="H1636">
            <v>13180459</v>
          </cell>
        </row>
        <row r="1637">
          <cell r="A1637">
            <v>411930</v>
          </cell>
          <cell r="B1637" t="str">
            <v>PR</v>
          </cell>
          <cell r="C1637" t="str">
            <v>PINHÃO</v>
          </cell>
          <cell r="D1637" t="str">
            <v>411930</v>
          </cell>
          <cell r="F1637">
            <v>91587237</v>
          </cell>
          <cell r="H1637">
            <v>26589843</v>
          </cell>
        </row>
        <row r="1638">
          <cell r="A1638">
            <v>411960</v>
          </cell>
          <cell r="B1638" t="str">
            <v>PR</v>
          </cell>
          <cell r="C1638" t="str">
            <v>PITANGA</v>
          </cell>
          <cell r="D1638" t="str">
            <v>411960</v>
          </cell>
          <cell r="E1638">
            <v>285233</v>
          </cell>
          <cell r="F1638">
            <v>48346728</v>
          </cell>
          <cell r="G1638">
            <v>79661</v>
          </cell>
          <cell r="H1638">
            <v>14780928</v>
          </cell>
        </row>
        <row r="1639">
          <cell r="A1639">
            <v>411965</v>
          </cell>
          <cell r="B1639" t="str">
            <v>PR</v>
          </cell>
          <cell r="C1639" t="str">
            <v>PITANGUEIRAS</v>
          </cell>
          <cell r="D1639" t="str">
            <v>411965</v>
          </cell>
          <cell r="F1639">
            <v>6058981</v>
          </cell>
          <cell r="H1639">
            <v>1759059</v>
          </cell>
        </row>
        <row r="1640">
          <cell r="A1640">
            <v>411970</v>
          </cell>
          <cell r="B1640" t="str">
            <v>PR</v>
          </cell>
          <cell r="C1640" t="str">
            <v>PLANALTINA DO PARANÁ</v>
          </cell>
          <cell r="D1640" t="str">
            <v>411970</v>
          </cell>
          <cell r="F1640">
            <v>7589823</v>
          </cell>
          <cell r="H1640">
            <v>2203497</v>
          </cell>
        </row>
        <row r="1641">
          <cell r="A1641">
            <v>411995</v>
          </cell>
          <cell r="B1641" t="str">
            <v>PR</v>
          </cell>
          <cell r="C1641" t="str">
            <v>PONTAL DO PARANÁ</v>
          </cell>
          <cell r="D1641" t="str">
            <v>411995</v>
          </cell>
          <cell r="F1641">
            <v>53697673</v>
          </cell>
          <cell r="H1641">
            <v>15589647</v>
          </cell>
        </row>
        <row r="1642">
          <cell r="A1642">
            <v>412010</v>
          </cell>
          <cell r="B1642" t="str">
            <v>PR</v>
          </cell>
          <cell r="C1642" t="str">
            <v>PORTO AMAZONAS</v>
          </cell>
          <cell r="D1642" t="str">
            <v>412010</v>
          </cell>
          <cell r="F1642">
            <v>2670371</v>
          </cell>
          <cell r="H1642">
            <v>775269</v>
          </cell>
        </row>
        <row r="1643">
          <cell r="A1643">
            <v>412015</v>
          </cell>
          <cell r="B1643" t="str">
            <v>PR</v>
          </cell>
          <cell r="C1643" t="str">
            <v>PORTO BARREIRO</v>
          </cell>
          <cell r="D1643" t="str">
            <v>412015</v>
          </cell>
          <cell r="F1643">
            <v>13651346</v>
          </cell>
          <cell r="H1643">
            <v>3963294</v>
          </cell>
        </row>
        <row r="1644">
          <cell r="A1644">
            <v>412030</v>
          </cell>
          <cell r="B1644" t="str">
            <v>PR</v>
          </cell>
          <cell r="C1644" t="str">
            <v>PORTO VITÓRIA</v>
          </cell>
          <cell r="D1644" t="str">
            <v>412030</v>
          </cell>
          <cell r="F1644">
            <v>20380950</v>
          </cell>
          <cell r="H1644">
            <v>5917050</v>
          </cell>
        </row>
        <row r="1645">
          <cell r="A1645">
            <v>412040</v>
          </cell>
          <cell r="B1645" t="str">
            <v>PR</v>
          </cell>
          <cell r="C1645" t="str">
            <v>PRESIDENTE CASTELO BRANCO</v>
          </cell>
          <cell r="D1645" t="str">
            <v>412040</v>
          </cell>
          <cell r="F1645">
            <v>40579</v>
          </cell>
          <cell r="H1645">
            <v>11781</v>
          </cell>
        </row>
        <row r="1646">
          <cell r="A1646">
            <v>412050</v>
          </cell>
          <cell r="B1646" t="str">
            <v>PR</v>
          </cell>
          <cell r="C1646" t="str">
            <v>PRIMEIRO DE MAIO</v>
          </cell>
          <cell r="D1646" t="str">
            <v>412050</v>
          </cell>
          <cell r="F1646">
            <v>1095106</v>
          </cell>
          <cell r="H1646">
            <v>317934</v>
          </cell>
        </row>
        <row r="1647">
          <cell r="A1647">
            <v>412070</v>
          </cell>
          <cell r="B1647" t="str">
            <v>PR</v>
          </cell>
          <cell r="C1647" t="str">
            <v>QUATIGUÁ</v>
          </cell>
          <cell r="D1647" t="str">
            <v>412070</v>
          </cell>
          <cell r="E1647">
            <v>158950</v>
          </cell>
          <cell r="F1647">
            <v>27345712</v>
          </cell>
          <cell r="G1647">
            <v>45569</v>
          </cell>
          <cell r="H1647">
            <v>8053791</v>
          </cell>
        </row>
        <row r="1648">
          <cell r="A1648">
            <v>412080</v>
          </cell>
          <cell r="B1648" t="str">
            <v>PR</v>
          </cell>
          <cell r="C1648" t="str">
            <v>QUATRO BARRAS</v>
          </cell>
          <cell r="D1648" t="str">
            <v>412080</v>
          </cell>
          <cell r="E1648">
            <v>61210</v>
          </cell>
          <cell r="F1648">
            <v>384622250</v>
          </cell>
          <cell r="G1648">
            <v>14289</v>
          </cell>
          <cell r="H1648">
            <v>108293676</v>
          </cell>
        </row>
        <row r="1649">
          <cell r="A1649">
            <v>412090</v>
          </cell>
          <cell r="B1649" t="str">
            <v>PR</v>
          </cell>
          <cell r="C1649" t="str">
            <v>QUEDAS DO IGUAÇU</v>
          </cell>
          <cell r="D1649" t="str">
            <v>412090</v>
          </cell>
          <cell r="F1649">
            <v>630606960</v>
          </cell>
          <cell r="H1649">
            <v>183079440</v>
          </cell>
        </row>
        <row r="1650">
          <cell r="A1650">
            <v>412110</v>
          </cell>
          <cell r="B1650" t="str">
            <v>PR</v>
          </cell>
          <cell r="C1650" t="str">
            <v>QUINTA DO SOL</v>
          </cell>
          <cell r="D1650" t="str">
            <v>412110</v>
          </cell>
          <cell r="F1650">
            <v>2094980</v>
          </cell>
          <cell r="H1650">
            <v>608220</v>
          </cell>
        </row>
        <row r="1651">
          <cell r="A1651">
            <v>412120</v>
          </cell>
          <cell r="B1651" t="str">
            <v>PR</v>
          </cell>
          <cell r="C1651" t="str">
            <v>QUITANDINHA</v>
          </cell>
          <cell r="D1651" t="str">
            <v>412120</v>
          </cell>
          <cell r="E1651">
            <v>384094</v>
          </cell>
          <cell r="F1651">
            <v>88434346</v>
          </cell>
          <cell r="G1651">
            <v>112794</v>
          </cell>
          <cell r="H1651">
            <v>25889477</v>
          </cell>
        </row>
        <row r="1652">
          <cell r="A1652">
            <v>412150</v>
          </cell>
          <cell r="B1652" t="str">
            <v>PR</v>
          </cell>
          <cell r="C1652" t="str">
            <v>REBOUÇAS</v>
          </cell>
          <cell r="D1652" t="str">
            <v>412150</v>
          </cell>
          <cell r="F1652">
            <v>6098382</v>
          </cell>
          <cell r="H1652">
            <v>1770498</v>
          </cell>
        </row>
        <row r="1653">
          <cell r="A1653">
            <v>412170</v>
          </cell>
          <cell r="B1653" t="str">
            <v>PR</v>
          </cell>
          <cell r="C1653" t="str">
            <v>RESERVA</v>
          </cell>
          <cell r="D1653" t="str">
            <v>412170</v>
          </cell>
          <cell r="F1653">
            <v>0</v>
          </cell>
          <cell r="H1653">
            <v>0</v>
          </cell>
        </row>
        <row r="1654">
          <cell r="A1654">
            <v>412175</v>
          </cell>
          <cell r="B1654" t="str">
            <v>PR</v>
          </cell>
          <cell r="C1654" t="str">
            <v>RESERVA DO IGUAÇU</v>
          </cell>
          <cell r="D1654" t="str">
            <v>412175</v>
          </cell>
          <cell r="E1654">
            <v>72135</v>
          </cell>
          <cell r="F1654">
            <v>15398330</v>
          </cell>
          <cell r="G1654">
            <v>23984</v>
          </cell>
          <cell r="H1654">
            <v>4539547</v>
          </cell>
        </row>
        <row r="1655">
          <cell r="A1655">
            <v>412190</v>
          </cell>
          <cell r="B1655" t="str">
            <v>PR</v>
          </cell>
          <cell r="C1655" t="str">
            <v>RIBEIRÃO DO PINHAL</v>
          </cell>
          <cell r="D1655" t="str">
            <v>412190</v>
          </cell>
          <cell r="E1655">
            <v>116047</v>
          </cell>
          <cell r="F1655">
            <v>15425484</v>
          </cell>
          <cell r="G1655">
            <v>35219</v>
          </cell>
          <cell r="H1655">
            <v>4272053</v>
          </cell>
        </row>
        <row r="1656">
          <cell r="A1656">
            <v>412200</v>
          </cell>
          <cell r="B1656" t="str">
            <v>PR</v>
          </cell>
          <cell r="C1656" t="str">
            <v>RIO AZUL</v>
          </cell>
          <cell r="D1656" t="str">
            <v>412200</v>
          </cell>
          <cell r="F1656">
            <v>116267732</v>
          </cell>
          <cell r="H1656">
            <v>33755148</v>
          </cell>
        </row>
        <row r="1657">
          <cell r="A1657">
            <v>412210</v>
          </cell>
          <cell r="B1657" t="str">
            <v>PR</v>
          </cell>
          <cell r="C1657" t="str">
            <v>RIO BOM</v>
          </cell>
          <cell r="D1657" t="str">
            <v>412210</v>
          </cell>
          <cell r="E1657">
            <v>23754</v>
          </cell>
          <cell r="F1657">
            <v>3163683</v>
          </cell>
          <cell r="G1657">
            <v>5270</v>
          </cell>
          <cell r="H1657">
            <v>1158939</v>
          </cell>
        </row>
        <row r="1658">
          <cell r="A1658">
            <v>412215</v>
          </cell>
          <cell r="B1658" t="str">
            <v>PR</v>
          </cell>
          <cell r="C1658" t="str">
            <v>RIO BONITO DO IGUAÇU</v>
          </cell>
          <cell r="D1658" t="str">
            <v>412215</v>
          </cell>
          <cell r="F1658">
            <v>43370240</v>
          </cell>
          <cell r="H1658">
            <v>12591360</v>
          </cell>
        </row>
        <row r="1659">
          <cell r="A1659">
            <v>412217</v>
          </cell>
          <cell r="B1659" t="str">
            <v>PR</v>
          </cell>
          <cell r="C1659" t="str">
            <v>RIO BRANCO DO IVAÍ</v>
          </cell>
          <cell r="D1659" t="str">
            <v>412217</v>
          </cell>
          <cell r="E1659">
            <v>39443</v>
          </cell>
          <cell r="F1659">
            <v>7106319</v>
          </cell>
          <cell r="G1659">
            <v>11335</v>
          </cell>
          <cell r="H1659">
            <v>2084866</v>
          </cell>
        </row>
        <row r="1660">
          <cell r="A1660">
            <v>412240</v>
          </cell>
          <cell r="B1660" t="str">
            <v>PR</v>
          </cell>
          <cell r="C1660" t="str">
            <v>ROLÂNDIA</v>
          </cell>
          <cell r="D1660" t="str">
            <v>412240</v>
          </cell>
          <cell r="F1660">
            <v>306838</v>
          </cell>
          <cell r="H1660">
            <v>89082</v>
          </cell>
        </row>
        <row r="1661">
          <cell r="A1661">
            <v>412250</v>
          </cell>
          <cell r="B1661" t="str">
            <v>PR</v>
          </cell>
          <cell r="C1661" t="str">
            <v>RONCADOR</v>
          </cell>
          <cell r="D1661" t="str">
            <v>412250</v>
          </cell>
          <cell r="F1661">
            <v>29447396</v>
          </cell>
          <cell r="H1661">
            <v>8549244</v>
          </cell>
        </row>
        <row r="1662">
          <cell r="A1662">
            <v>412265</v>
          </cell>
          <cell r="B1662" t="str">
            <v>PR</v>
          </cell>
          <cell r="C1662" t="str">
            <v>ROSÁRIO DO IVAÍ</v>
          </cell>
          <cell r="D1662" t="str">
            <v>412265</v>
          </cell>
          <cell r="E1662">
            <v>183819</v>
          </cell>
          <cell r="F1662">
            <v>21729659</v>
          </cell>
          <cell r="G1662">
            <v>58385</v>
          </cell>
          <cell r="H1662">
            <v>6033627</v>
          </cell>
        </row>
        <row r="1663">
          <cell r="A1663">
            <v>412280</v>
          </cell>
          <cell r="B1663" t="str">
            <v>PR</v>
          </cell>
          <cell r="C1663" t="str">
            <v>SALGADO FILHO</v>
          </cell>
          <cell r="D1663" t="str">
            <v>412280</v>
          </cell>
          <cell r="E1663">
            <v>48957</v>
          </cell>
          <cell r="F1663">
            <v>7916282</v>
          </cell>
          <cell r="G1663">
            <v>14605</v>
          </cell>
          <cell r="H1663">
            <v>2215256</v>
          </cell>
        </row>
        <row r="1664">
          <cell r="A1664">
            <v>412310</v>
          </cell>
          <cell r="B1664" t="str">
            <v>PR</v>
          </cell>
          <cell r="C1664" t="str">
            <v>SANTA AMÉLIA</v>
          </cell>
          <cell r="D1664" t="str">
            <v>412310</v>
          </cell>
          <cell r="E1664">
            <v>64597</v>
          </cell>
          <cell r="F1664">
            <v>5106327</v>
          </cell>
          <cell r="G1664">
            <v>18202</v>
          </cell>
          <cell r="H1664">
            <v>1461200</v>
          </cell>
        </row>
        <row r="1665">
          <cell r="A1665">
            <v>412320</v>
          </cell>
          <cell r="B1665" t="str">
            <v>PR</v>
          </cell>
          <cell r="C1665" t="str">
            <v>SANTA CECÍLIA DO PAVÃO</v>
          </cell>
          <cell r="D1665" t="str">
            <v>412320</v>
          </cell>
          <cell r="E1665">
            <v>64283</v>
          </cell>
          <cell r="F1665">
            <v>14164459</v>
          </cell>
          <cell r="G1665">
            <v>26271</v>
          </cell>
          <cell r="H1665">
            <v>4235489</v>
          </cell>
        </row>
        <row r="1666">
          <cell r="A1666">
            <v>412380</v>
          </cell>
          <cell r="B1666" t="str">
            <v>PR</v>
          </cell>
          <cell r="C1666" t="str">
            <v>SANTA IZABEL DO OESTE</v>
          </cell>
          <cell r="D1666" t="str">
            <v>412380</v>
          </cell>
          <cell r="F1666">
            <v>2170</v>
          </cell>
          <cell r="H1666">
            <v>630</v>
          </cell>
        </row>
        <row r="1667">
          <cell r="A1667">
            <v>412385</v>
          </cell>
          <cell r="B1667" t="str">
            <v>PR</v>
          </cell>
          <cell r="C1667" t="str">
            <v>SANTA MARIA DO OESTE</v>
          </cell>
          <cell r="D1667" t="str">
            <v>412385</v>
          </cell>
          <cell r="E1667">
            <v>91763</v>
          </cell>
          <cell r="F1667">
            <v>33645338</v>
          </cell>
          <cell r="G1667">
            <v>29549</v>
          </cell>
          <cell r="H1667">
            <v>9612238</v>
          </cell>
        </row>
        <row r="1668">
          <cell r="A1668">
            <v>412390</v>
          </cell>
          <cell r="B1668" t="str">
            <v>PR</v>
          </cell>
          <cell r="C1668" t="str">
            <v>SANTA MARIANA</v>
          </cell>
          <cell r="D1668" t="str">
            <v>412390</v>
          </cell>
          <cell r="F1668">
            <v>14120345</v>
          </cell>
          <cell r="H1668">
            <v>4099455</v>
          </cell>
        </row>
        <row r="1669">
          <cell r="A1669">
            <v>412395</v>
          </cell>
          <cell r="B1669" t="str">
            <v>PR</v>
          </cell>
          <cell r="C1669" t="str">
            <v>SANTA MÔNICA</v>
          </cell>
          <cell r="D1669" t="str">
            <v>412395</v>
          </cell>
          <cell r="E1669">
            <v>32600</v>
          </cell>
          <cell r="F1669">
            <v>13426401</v>
          </cell>
          <cell r="G1669">
            <v>9532</v>
          </cell>
          <cell r="H1669">
            <v>4194367</v>
          </cell>
        </row>
        <row r="1670">
          <cell r="A1670">
            <v>412402</v>
          </cell>
          <cell r="B1670" t="str">
            <v>PR</v>
          </cell>
          <cell r="C1670" t="str">
            <v>SANTA TEREZA DO OESTE</v>
          </cell>
          <cell r="D1670" t="str">
            <v>412402</v>
          </cell>
          <cell r="F1670">
            <v>2325</v>
          </cell>
          <cell r="H1670">
            <v>675</v>
          </cell>
        </row>
        <row r="1671">
          <cell r="A1671">
            <v>412400</v>
          </cell>
          <cell r="B1671" t="str">
            <v>PR</v>
          </cell>
          <cell r="C1671" t="str">
            <v>SANTANA DO ITARARÉ</v>
          </cell>
          <cell r="D1671" t="str">
            <v>412400</v>
          </cell>
          <cell r="E1671">
            <v>29442</v>
          </cell>
          <cell r="F1671">
            <v>6421671</v>
          </cell>
          <cell r="G1671">
            <v>5878</v>
          </cell>
          <cell r="H1671">
            <v>2036275</v>
          </cell>
        </row>
        <row r="1672">
          <cell r="A1672">
            <v>412410</v>
          </cell>
          <cell r="B1672" t="str">
            <v>PR</v>
          </cell>
          <cell r="C1672" t="str">
            <v>SANTO ANTÔNIO DA PLATINA</v>
          </cell>
          <cell r="D1672" t="str">
            <v>412410</v>
          </cell>
          <cell r="F1672">
            <v>12400</v>
          </cell>
          <cell r="H1672">
            <v>3600</v>
          </cell>
        </row>
        <row r="1673">
          <cell r="A1673">
            <v>412470</v>
          </cell>
          <cell r="B1673" t="str">
            <v>PR</v>
          </cell>
          <cell r="C1673" t="str">
            <v>SÃO JERÔNIMO DA SERRA</v>
          </cell>
          <cell r="D1673" t="str">
            <v>412470</v>
          </cell>
          <cell r="F1673">
            <v>6554175</v>
          </cell>
          <cell r="H1673">
            <v>1902825</v>
          </cell>
        </row>
        <row r="1674">
          <cell r="A1674">
            <v>412500</v>
          </cell>
          <cell r="B1674" t="str">
            <v>PR</v>
          </cell>
          <cell r="C1674" t="str">
            <v>SÃO JOÃO DO IVAÍ</v>
          </cell>
          <cell r="D1674" t="str">
            <v>412500</v>
          </cell>
          <cell r="E1674">
            <v>91621</v>
          </cell>
          <cell r="F1674">
            <v>5148452</v>
          </cell>
          <cell r="G1674">
            <v>29097</v>
          </cell>
          <cell r="H1674">
            <v>1228419</v>
          </cell>
        </row>
        <row r="1675">
          <cell r="A1675">
            <v>412540</v>
          </cell>
          <cell r="B1675" t="str">
            <v>PR</v>
          </cell>
          <cell r="C1675" t="str">
            <v>SÃO JOSÉ DA BOA VISTA</v>
          </cell>
          <cell r="D1675" t="str">
            <v>412540</v>
          </cell>
          <cell r="E1675">
            <v>75185</v>
          </cell>
          <cell r="F1675">
            <v>735934821</v>
          </cell>
          <cell r="G1675">
            <v>17554</v>
          </cell>
          <cell r="H1675">
            <v>213584220</v>
          </cell>
        </row>
        <row r="1676">
          <cell r="A1676">
            <v>412545</v>
          </cell>
          <cell r="B1676" t="str">
            <v>PR</v>
          </cell>
          <cell r="C1676" t="str">
            <v>SÃO JOSÉ DAS PALMEIRAS</v>
          </cell>
          <cell r="D1676" t="str">
            <v>412545</v>
          </cell>
          <cell r="E1676">
            <v>132082</v>
          </cell>
          <cell r="F1676">
            <v>24619542</v>
          </cell>
          <cell r="G1676">
            <v>19945</v>
          </cell>
          <cell r="H1676">
            <v>7526220</v>
          </cell>
        </row>
        <row r="1677">
          <cell r="A1677">
            <v>412610</v>
          </cell>
          <cell r="B1677" t="str">
            <v>PR</v>
          </cell>
          <cell r="C1677" t="str">
            <v>SÃO TOMÉ</v>
          </cell>
          <cell r="D1677" t="str">
            <v>412610</v>
          </cell>
          <cell r="F1677">
            <v>1501268</v>
          </cell>
          <cell r="H1677">
            <v>435852</v>
          </cell>
        </row>
        <row r="1678">
          <cell r="A1678">
            <v>412620</v>
          </cell>
          <cell r="B1678" t="str">
            <v>PR</v>
          </cell>
          <cell r="C1678" t="str">
            <v>SAPOPEMA</v>
          </cell>
          <cell r="D1678" t="str">
            <v>412620</v>
          </cell>
          <cell r="E1678">
            <v>60181</v>
          </cell>
          <cell r="F1678">
            <v>16047694</v>
          </cell>
          <cell r="G1678">
            <v>17462</v>
          </cell>
          <cell r="H1678">
            <v>4477188</v>
          </cell>
        </row>
        <row r="1679">
          <cell r="A1679">
            <v>412625</v>
          </cell>
          <cell r="B1679" t="str">
            <v>PR</v>
          </cell>
          <cell r="C1679" t="str">
            <v>SARANDI</v>
          </cell>
          <cell r="D1679" t="str">
            <v>412625</v>
          </cell>
          <cell r="E1679">
            <v>372206</v>
          </cell>
          <cell r="F1679">
            <v>169257730</v>
          </cell>
          <cell r="G1679">
            <v>116373</v>
          </cell>
          <cell r="H1679">
            <v>49740856</v>
          </cell>
        </row>
        <row r="1680">
          <cell r="A1680">
            <v>412650</v>
          </cell>
          <cell r="B1680" t="str">
            <v>PR</v>
          </cell>
          <cell r="C1680" t="str">
            <v>SERTANÓPOLIS</v>
          </cell>
          <cell r="D1680" t="str">
            <v>412650</v>
          </cell>
          <cell r="F1680">
            <v>24806169</v>
          </cell>
          <cell r="H1680">
            <v>7201791</v>
          </cell>
        </row>
        <row r="1681">
          <cell r="A1681">
            <v>412667</v>
          </cell>
          <cell r="B1681" t="str">
            <v>PR</v>
          </cell>
          <cell r="C1681" t="str">
            <v>TAMARANA</v>
          </cell>
          <cell r="D1681" t="str">
            <v>412667</v>
          </cell>
          <cell r="E1681">
            <v>258211</v>
          </cell>
          <cell r="F1681">
            <v>50814173</v>
          </cell>
          <cell r="G1681">
            <v>64794</v>
          </cell>
          <cell r="H1681">
            <v>14731204</v>
          </cell>
        </row>
        <row r="1682">
          <cell r="A1682">
            <v>412670</v>
          </cell>
          <cell r="B1682" t="str">
            <v>PR</v>
          </cell>
          <cell r="C1682" t="str">
            <v>TAMBOARA</v>
          </cell>
          <cell r="D1682" t="str">
            <v>412670</v>
          </cell>
          <cell r="F1682">
            <v>4589264</v>
          </cell>
          <cell r="H1682">
            <v>1263942</v>
          </cell>
        </row>
        <row r="1683">
          <cell r="A1683">
            <v>412680</v>
          </cell>
          <cell r="B1683" t="str">
            <v>PR</v>
          </cell>
          <cell r="C1683" t="str">
            <v>TAPEJARA</v>
          </cell>
          <cell r="D1683" t="str">
            <v>412680</v>
          </cell>
          <cell r="F1683">
            <v>1877639</v>
          </cell>
          <cell r="H1683">
            <v>545121</v>
          </cell>
        </row>
        <row r="1684">
          <cell r="A1684">
            <v>412720</v>
          </cell>
          <cell r="B1684" t="str">
            <v>PR</v>
          </cell>
          <cell r="C1684" t="str">
            <v>TERRA BOA</v>
          </cell>
          <cell r="D1684" t="str">
            <v>412720</v>
          </cell>
          <cell r="F1684">
            <v>5845360</v>
          </cell>
          <cell r="H1684">
            <v>1697040</v>
          </cell>
        </row>
        <row r="1685">
          <cell r="A1685">
            <v>412750</v>
          </cell>
          <cell r="B1685" t="str">
            <v>PR</v>
          </cell>
          <cell r="C1685" t="str">
            <v>TIBAGI</v>
          </cell>
          <cell r="D1685" t="str">
            <v>412750</v>
          </cell>
          <cell r="F1685">
            <v>1457</v>
          </cell>
          <cell r="H1685">
            <v>423</v>
          </cell>
        </row>
        <row r="1686">
          <cell r="A1686">
            <v>412788</v>
          </cell>
          <cell r="B1686" t="str">
            <v>PR</v>
          </cell>
          <cell r="C1686" t="str">
            <v>TUNAS DO PARANÁ</v>
          </cell>
          <cell r="D1686" t="str">
            <v>412788</v>
          </cell>
          <cell r="F1686">
            <v>3248242</v>
          </cell>
          <cell r="H1686">
            <v>943038</v>
          </cell>
        </row>
        <row r="1687">
          <cell r="A1687">
            <v>412790</v>
          </cell>
          <cell r="B1687" t="str">
            <v>PR</v>
          </cell>
          <cell r="C1687" t="str">
            <v>TUNEIRAS DO OESTE</v>
          </cell>
          <cell r="D1687" t="str">
            <v>412790</v>
          </cell>
          <cell r="F1687">
            <v>0</v>
          </cell>
          <cell r="H1687">
            <v>0</v>
          </cell>
        </row>
        <row r="1688">
          <cell r="A1688">
            <v>412796</v>
          </cell>
          <cell r="B1688" t="str">
            <v>PR</v>
          </cell>
          <cell r="C1688" t="str">
            <v>TURVO</v>
          </cell>
          <cell r="D1688" t="str">
            <v>412796</v>
          </cell>
          <cell r="F1688">
            <v>36222539</v>
          </cell>
          <cell r="H1688">
            <v>10516221</v>
          </cell>
        </row>
        <row r="1689">
          <cell r="A1689">
            <v>412820</v>
          </cell>
          <cell r="B1689" t="str">
            <v>PR</v>
          </cell>
          <cell r="C1689" t="str">
            <v>UNIÃO DA VITÓRIA</v>
          </cell>
          <cell r="D1689" t="str">
            <v>412820</v>
          </cell>
          <cell r="F1689">
            <v>127273321</v>
          </cell>
          <cell r="H1689">
            <v>36950319</v>
          </cell>
        </row>
        <row r="1690">
          <cell r="A1690">
            <v>412830</v>
          </cell>
          <cell r="B1690" t="str">
            <v>PR</v>
          </cell>
          <cell r="C1690" t="str">
            <v>UNIFLOR</v>
          </cell>
          <cell r="D1690" t="str">
            <v>412830</v>
          </cell>
          <cell r="F1690">
            <v>129983</v>
          </cell>
          <cell r="H1690">
            <v>37737</v>
          </cell>
        </row>
        <row r="1691">
          <cell r="A1691">
            <v>412840</v>
          </cell>
          <cell r="B1691" t="str">
            <v>PR</v>
          </cell>
          <cell r="C1691" t="str">
            <v>URAÍ</v>
          </cell>
          <cell r="D1691" t="str">
            <v>412840</v>
          </cell>
          <cell r="F1691">
            <v>9230219</v>
          </cell>
          <cell r="H1691">
            <v>2679741</v>
          </cell>
        </row>
        <row r="1692">
          <cell r="A1692">
            <v>412853</v>
          </cell>
          <cell r="B1692" t="str">
            <v>PR</v>
          </cell>
          <cell r="C1692" t="str">
            <v>VENTANIA</v>
          </cell>
          <cell r="D1692" t="str">
            <v>412853</v>
          </cell>
          <cell r="F1692">
            <v>32711262</v>
          </cell>
          <cell r="H1692">
            <v>9496818</v>
          </cell>
        </row>
        <row r="1693">
          <cell r="A1693">
            <v>412855</v>
          </cell>
          <cell r="B1693" t="str">
            <v>PR</v>
          </cell>
          <cell r="C1693" t="str">
            <v>VERA CRUZ DO OESTE</v>
          </cell>
          <cell r="D1693" t="str">
            <v>412855</v>
          </cell>
          <cell r="E1693">
            <v>1129</v>
          </cell>
          <cell r="F1693">
            <v>9715681</v>
          </cell>
          <cell r="G1693">
            <v>49</v>
          </cell>
          <cell r="H1693">
            <v>2847946</v>
          </cell>
        </row>
        <row r="1694">
          <cell r="A1694">
            <v>412865</v>
          </cell>
          <cell r="B1694" t="str">
            <v>PR</v>
          </cell>
          <cell r="C1694" t="str">
            <v>VIRMOND</v>
          </cell>
          <cell r="D1694" t="str">
            <v>412865</v>
          </cell>
          <cell r="F1694">
            <v>12820670</v>
          </cell>
          <cell r="H1694">
            <v>3722130</v>
          </cell>
        </row>
        <row r="1695">
          <cell r="A1695">
            <v>412850</v>
          </cell>
          <cell r="B1695" t="str">
            <v>PR</v>
          </cell>
          <cell r="C1695" t="str">
            <v>WENCESLAU BRAZ</v>
          </cell>
          <cell r="D1695" t="str">
            <v>412850</v>
          </cell>
          <cell r="E1695">
            <v>53116</v>
          </cell>
          <cell r="F1695">
            <v>5377713</v>
          </cell>
          <cell r="G1695">
            <v>11413</v>
          </cell>
          <cell r="H1695">
            <v>1602241</v>
          </cell>
        </row>
        <row r="1696">
          <cell r="A1696">
            <v>412880</v>
          </cell>
          <cell r="B1696" t="str">
            <v>PR</v>
          </cell>
          <cell r="C1696" t="str">
            <v>XAMBRÊ</v>
          </cell>
          <cell r="D1696" t="str">
            <v>412880</v>
          </cell>
          <cell r="E1696">
            <v>79030</v>
          </cell>
          <cell r="F1696">
            <v>11715370</v>
          </cell>
          <cell r="G1696">
            <v>22013</v>
          </cell>
          <cell r="H1696">
            <v>3405135</v>
          </cell>
        </row>
        <row r="1697">
          <cell r="A1697">
            <v>260005</v>
          </cell>
          <cell r="B1697" t="str">
            <v>PE</v>
          </cell>
          <cell r="C1697" t="str">
            <v>ABREU E LIMA</v>
          </cell>
          <cell r="D1697" t="str">
            <v>260005</v>
          </cell>
          <cell r="E1697">
            <v>264220</v>
          </cell>
          <cell r="F1697">
            <v>294368520</v>
          </cell>
          <cell r="G1697">
            <v>64303</v>
          </cell>
          <cell r="H1697">
            <v>86968467</v>
          </cell>
        </row>
        <row r="1698">
          <cell r="A1698">
            <v>260010</v>
          </cell>
          <cell r="B1698" t="str">
            <v>PE</v>
          </cell>
          <cell r="C1698" t="str">
            <v>AFOGADOS DA INGAZEIRA</v>
          </cell>
          <cell r="D1698" t="str">
            <v>260010</v>
          </cell>
          <cell r="E1698">
            <v>323631</v>
          </cell>
          <cell r="F1698">
            <v>68345794</v>
          </cell>
          <cell r="G1698">
            <v>69798</v>
          </cell>
          <cell r="H1698">
            <v>19540881</v>
          </cell>
        </row>
        <row r="1699">
          <cell r="A1699">
            <v>260020</v>
          </cell>
          <cell r="B1699" t="str">
            <v>PE</v>
          </cell>
          <cell r="C1699" t="str">
            <v>AFRÂNIO</v>
          </cell>
          <cell r="D1699" t="str">
            <v>260020</v>
          </cell>
          <cell r="F1699">
            <v>203949</v>
          </cell>
          <cell r="H1699">
            <v>59211</v>
          </cell>
        </row>
        <row r="1700">
          <cell r="A1700">
            <v>260030</v>
          </cell>
          <cell r="B1700" t="str">
            <v>PE</v>
          </cell>
          <cell r="C1700" t="str">
            <v>AGRESTINA</v>
          </cell>
          <cell r="D1700" t="str">
            <v>260030</v>
          </cell>
          <cell r="E1700">
            <v>3479</v>
          </cell>
          <cell r="F1700">
            <v>350660743</v>
          </cell>
          <cell r="H1700">
            <v>97983915</v>
          </cell>
        </row>
        <row r="1701">
          <cell r="A1701">
            <v>260040</v>
          </cell>
          <cell r="B1701" t="str">
            <v>PE</v>
          </cell>
          <cell r="C1701" t="str">
            <v>ÁGUA PRETA</v>
          </cell>
          <cell r="D1701" t="str">
            <v>260040</v>
          </cell>
          <cell r="F1701">
            <v>101680</v>
          </cell>
          <cell r="H1701">
            <v>29520</v>
          </cell>
        </row>
        <row r="1702">
          <cell r="A1702">
            <v>260050</v>
          </cell>
          <cell r="B1702" t="str">
            <v>PE</v>
          </cell>
          <cell r="C1702" t="str">
            <v>ÁGUAS BELAS</v>
          </cell>
          <cell r="D1702" t="str">
            <v>260050</v>
          </cell>
          <cell r="E1702">
            <v>67150</v>
          </cell>
          <cell r="F1702">
            <v>56566876</v>
          </cell>
          <cell r="G1702">
            <v>22397</v>
          </cell>
          <cell r="H1702">
            <v>15565405</v>
          </cell>
        </row>
        <row r="1703">
          <cell r="A1703">
            <v>260060</v>
          </cell>
          <cell r="B1703" t="str">
            <v>PE</v>
          </cell>
          <cell r="C1703" t="str">
            <v>ALAGOINHA</v>
          </cell>
          <cell r="D1703" t="str">
            <v>260060</v>
          </cell>
          <cell r="E1703">
            <v>17462</v>
          </cell>
          <cell r="F1703">
            <v>17091981</v>
          </cell>
          <cell r="G1703">
            <v>360</v>
          </cell>
          <cell r="H1703">
            <v>5103576</v>
          </cell>
        </row>
        <row r="1704">
          <cell r="A1704">
            <v>260070</v>
          </cell>
          <cell r="B1704" t="str">
            <v>PE</v>
          </cell>
          <cell r="C1704" t="str">
            <v>ALIANÇA</v>
          </cell>
          <cell r="D1704" t="str">
            <v>260070</v>
          </cell>
          <cell r="E1704">
            <v>98681</v>
          </cell>
          <cell r="F1704">
            <v>8906024</v>
          </cell>
          <cell r="G1704">
            <v>21737</v>
          </cell>
          <cell r="H1704">
            <v>3283958</v>
          </cell>
        </row>
        <row r="1705">
          <cell r="A1705">
            <v>260080</v>
          </cell>
          <cell r="B1705" t="str">
            <v>PE</v>
          </cell>
          <cell r="C1705" t="str">
            <v>ALTINHO</v>
          </cell>
          <cell r="D1705" t="str">
            <v>260080</v>
          </cell>
          <cell r="E1705">
            <v>943</v>
          </cell>
          <cell r="F1705">
            <v>10422422</v>
          </cell>
          <cell r="H1705">
            <v>3002310</v>
          </cell>
        </row>
        <row r="1706">
          <cell r="A1706">
            <v>260090</v>
          </cell>
          <cell r="B1706" t="str">
            <v>PE</v>
          </cell>
          <cell r="C1706" t="str">
            <v>AMARAJI</v>
          </cell>
          <cell r="D1706" t="str">
            <v>260090</v>
          </cell>
          <cell r="F1706">
            <v>5696925</v>
          </cell>
          <cell r="H1706">
            <v>696960</v>
          </cell>
        </row>
        <row r="1707">
          <cell r="A1707">
            <v>260100</v>
          </cell>
          <cell r="B1707" t="str">
            <v>PE</v>
          </cell>
          <cell r="C1707" t="str">
            <v>ANGELIM</v>
          </cell>
          <cell r="D1707" t="str">
            <v>260100</v>
          </cell>
          <cell r="E1707">
            <v>1493</v>
          </cell>
          <cell r="F1707">
            <v>1106651</v>
          </cell>
          <cell r="G1707">
            <v>1496</v>
          </cell>
          <cell r="H1707">
            <v>292137</v>
          </cell>
        </row>
        <row r="1708">
          <cell r="A1708">
            <v>260105</v>
          </cell>
          <cell r="B1708" t="str">
            <v>PE</v>
          </cell>
          <cell r="C1708" t="str">
            <v>ARAÇOIABA</v>
          </cell>
          <cell r="D1708" t="str">
            <v>260105</v>
          </cell>
          <cell r="F1708">
            <v>9422098</v>
          </cell>
          <cell r="H1708">
            <v>3610345</v>
          </cell>
        </row>
        <row r="1709">
          <cell r="A1709">
            <v>260110</v>
          </cell>
          <cell r="B1709" t="str">
            <v>PE</v>
          </cell>
          <cell r="C1709" t="str">
            <v>ARARIPINA</v>
          </cell>
          <cell r="D1709" t="str">
            <v>260110</v>
          </cell>
          <cell r="E1709">
            <v>283162</v>
          </cell>
          <cell r="F1709">
            <v>104631241</v>
          </cell>
          <cell r="G1709">
            <v>59143</v>
          </cell>
          <cell r="H1709">
            <v>30043860</v>
          </cell>
        </row>
        <row r="1710">
          <cell r="A1710">
            <v>260120</v>
          </cell>
          <cell r="B1710" t="str">
            <v>PE</v>
          </cell>
          <cell r="C1710" t="str">
            <v>ARCOVERDE</v>
          </cell>
          <cell r="D1710" t="str">
            <v>260120</v>
          </cell>
          <cell r="E1710">
            <v>349264</v>
          </cell>
          <cell r="F1710">
            <v>68268615</v>
          </cell>
          <cell r="G1710">
            <v>81552</v>
          </cell>
          <cell r="H1710">
            <v>20215476</v>
          </cell>
        </row>
        <row r="1711">
          <cell r="A1711">
            <v>260130</v>
          </cell>
          <cell r="B1711" t="str">
            <v>PE</v>
          </cell>
          <cell r="C1711" t="str">
            <v>BARRA DE GUABIRABA</v>
          </cell>
          <cell r="D1711" t="str">
            <v>260130</v>
          </cell>
          <cell r="E1711">
            <v>2070</v>
          </cell>
          <cell r="F1711">
            <v>1792996</v>
          </cell>
          <cell r="G1711">
            <v>103</v>
          </cell>
          <cell r="H1711">
            <v>526894</v>
          </cell>
        </row>
        <row r="1712">
          <cell r="A1712">
            <v>260140</v>
          </cell>
          <cell r="B1712" t="str">
            <v>PE</v>
          </cell>
          <cell r="C1712" t="str">
            <v>BARREIROS</v>
          </cell>
          <cell r="D1712" t="str">
            <v>260140</v>
          </cell>
          <cell r="F1712">
            <v>185070</v>
          </cell>
          <cell r="H1712">
            <v>53730</v>
          </cell>
        </row>
        <row r="1713">
          <cell r="A1713">
            <v>260150</v>
          </cell>
          <cell r="B1713" t="str">
            <v>PE</v>
          </cell>
          <cell r="C1713" t="str">
            <v>BELÉM DE MARIA</v>
          </cell>
          <cell r="D1713" t="str">
            <v>260150</v>
          </cell>
          <cell r="E1713">
            <v>13939</v>
          </cell>
          <cell r="F1713">
            <v>10584645</v>
          </cell>
          <cell r="G1713">
            <v>4135</v>
          </cell>
          <cell r="H1713">
            <v>4486504</v>
          </cell>
        </row>
        <row r="1714">
          <cell r="A1714">
            <v>260160</v>
          </cell>
          <cell r="B1714" t="str">
            <v>PE</v>
          </cell>
          <cell r="C1714" t="str">
            <v>BELÉM DO SÃO FRANCISCO</v>
          </cell>
          <cell r="D1714" t="str">
            <v>260160</v>
          </cell>
          <cell r="E1714">
            <v>10799</v>
          </cell>
          <cell r="F1714">
            <v>23589611</v>
          </cell>
          <cell r="G1714">
            <v>2898</v>
          </cell>
          <cell r="H1714">
            <v>6950593</v>
          </cell>
        </row>
        <row r="1715">
          <cell r="A1715">
            <v>260170</v>
          </cell>
          <cell r="B1715" t="str">
            <v>PE</v>
          </cell>
          <cell r="C1715" t="str">
            <v>BELO JARDIM</v>
          </cell>
          <cell r="D1715" t="str">
            <v>260170</v>
          </cell>
          <cell r="E1715">
            <v>502</v>
          </cell>
          <cell r="F1715">
            <v>185054795</v>
          </cell>
          <cell r="H1715">
            <v>54031517</v>
          </cell>
        </row>
        <row r="1716">
          <cell r="A1716">
            <v>260180</v>
          </cell>
          <cell r="B1716" t="str">
            <v>PE</v>
          </cell>
          <cell r="C1716" t="str">
            <v>BETÂNIA</v>
          </cell>
          <cell r="D1716" t="str">
            <v>260180</v>
          </cell>
          <cell r="E1716">
            <v>6995</v>
          </cell>
          <cell r="F1716">
            <v>16510723</v>
          </cell>
          <cell r="H1716">
            <v>4916862</v>
          </cell>
        </row>
        <row r="1717">
          <cell r="A1717">
            <v>260190</v>
          </cell>
          <cell r="B1717" t="str">
            <v>PE</v>
          </cell>
          <cell r="C1717" t="str">
            <v>BEZERROS</v>
          </cell>
          <cell r="D1717" t="str">
            <v>260190</v>
          </cell>
          <cell r="F1717">
            <v>33622538</v>
          </cell>
          <cell r="H1717">
            <v>1897218</v>
          </cell>
        </row>
        <row r="1718">
          <cell r="A1718">
            <v>260200</v>
          </cell>
          <cell r="B1718" t="str">
            <v>PE</v>
          </cell>
          <cell r="C1718" t="str">
            <v>BODOCÓ</v>
          </cell>
          <cell r="D1718" t="str">
            <v>260200</v>
          </cell>
          <cell r="E1718">
            <v>53915</v>
          </cell>
          <cell r="F1718">
            <v>78466804</v>
          </cell>
          <cell r="G1718">
            <v>18773</v>
          </cell>
          <cell r="H1718">
            <v>23945405</v>
          </cell>
        </row>
        <row r="1719">
          <cell r="A1719">
            <v>260210</v>
          </cell>
          <cell r="B1719" t="str">
            <v>PE</v>
          </cell>
          <cell r="C1719" t="str">
            <v>BOM CONSELHO</v>
          </cell>
          <cell r="D1719" t="str">
            <v>260210</v>
          </cell>
          <cell r="F1719">
            <v>29292954</v>
          </cell>
          <cell r="H1719">
            <v>8504406</v>
          </cell>
        </row>
        <row r="1720">
          <cell r="A1720">
            <v>260220</v>
          </cell>
          <cell r="B1720" t="str">
            <v>PE</v>
          </cell>
          <cell r="C1720" t="str">
            <v>BOM JARDIM</v>
          </cell>
          <cell r="D1720" t="str">
            <v>260220</v>
          </cell>
          <cell r="E1720">
            <v>13854</v>
          </cell>
          <cell r="F1720">
            <v>164429331</v>
          </cell>
          <cell r="G1720">
            <v>11149</v>
          </cell>
          <cell r="H1720">
            <v>47530716</v>
          </cell>
        </row>
        <row r="1721">
          <cell r="A1721">
            <v>260230</v>
          </cell>
          <cell r="B1721" t="str">
            <v>PE</v>
          </cell>
          <cell r="C1721" t="str">
            <v>BONITO</v>
          </cell>
          <cell r="D1721" t="str">
            <v>260230</v>
          </cell>
          <cell r="E1721">
            <v>66770</v>
          </cell>
          <cell r="F1721">
            <v>46185894</v>
          </cell>
          <cell r="G1721">
            <v>16819</v>
          </cell>
          <cell r="H1721">
            <v>14154633</v>
          </cell>
        </row>
        <row r="1722">
          <cell r="A1722">
            <v>260240</v>
          </cell>
          <cell r="B1722" t="str">
            <v>PE</v>
          </cell>
          <cell r="C1722" t="str">
            <v>BREJÃO</v>
          </cell>
          <cell r="D1722" t="str">
            <v>260240</v>
          </cell>
          <cell r="E1722">
            <v>2558</v>
          </cell>
          <cell r="F1722">
            <v>9504437</v>
          </cell>
          <cell r="G1722">
            <v>543</v>
          </cell>
          <cell r="H1722">
            <v>3543221</v>
          </cell>
        </row>
        <row r="1723">
          <cell r="A1723">
            <v>260250</v>
          </cell>
          <cell r="B1723" t="str">
            <v>PE</v>
          </cell>
          <cell r="C1723" t="str">
            <v>BREJINHO</v>
          </cell>
          <cell r="D1723" t="str">
            <v>260250</v>
          </cell>
          <cell r="E1723">
            <v>35260</v>
          </cell>
          <cell r="F1723">
            <v>7828593</v>
          </cell>
          <cell r="G1723">
            <v>9532</v>
          </cell>
          <cell r="H1723">
            <v>2222146</v>
          </cell>
        </row>
        <row r="1724">
          <cell r="A1724">
            <v>260260</v>
          </cell>
          <cell r="B1724" t="str">
            <v>PE</v>
          </cell>
          <cell r="C1724" t="str">
            <v>BREJO DA MADRE DE DEUS</v>
          </cell>
          <cell r="D1724" t="str">
            <v>260260</v>
          </cell>
          <cell r="E1724">
            <v>15380</v>
          </cell>
          <cell r="F1724">
            <v>4665927</v>
          </cell>
          <cell r="G1724">
            <v>6017</v>
          </cell>
          <cell r="H1724">
            <v>1300459</v>
          </cell>
        </row>
        <row r="1725">
          <cell r="A1725">
            <v>260270</v>
          </cell>
          <cell r="B1725" t="str">
            <v>PE</v>
          </cell>
          <cell r="C1725" t="str">
            <v>BUENOS AIRES</v>
          </cell>
          <cell r="D1725" t="str">
            <v>260270</v>
          </cell>
          <cell r="F1725">
            <v>204445</v>
          </cell>
          <cell r="H1725">
            <v>59355</v>
          </cell>
        </row>
        <row r="1726">
          <cell r="A1726">
            <v>260280</v>
          </cell>
          <cell r="B1726" t="str">
            <v>PE</v>
          </cell>
          <cell r="C1726" t="str">
            <v>BUÍQUE</v>
          </cell>
          <cell r="D1726" t="str">
            <v>260280</v>
          </cell>
          <cell r="E1726">
            <v>32796</v>
          </cell>
          <cell r="F1726">
            <v>15237245</v>
          </cell>
          <cell r="G1726">
            <v>13809</v>
          </cell>
          <cell r="H1726">
            <v>5526426</v>
          </cell>
        </row>
        <row r="1727">
          <cell r="A1727">
            <v>260290</v>
          </cell>
          <cell r="B1727" t="str">
            <v>PE</v>
          </cell>
          <cell r="C1727" t="str">
            <v>CABO DE SANTO AGOSTINHO</v>
          </cell>
          <cell r="D1727" t="str">
            <v>260290</v>
          </cell>
          <cell r="F1727">
            <v>455442266</v>
          </cell>
          <cell r="H1727">
            <v>141304957</v>
          </cell>
        </row>
        <row r="1728">
          <cell r="A1728">
            <v>260300</v>
          </cell>
          <cell r="B1728" t="str">
            <v>PE</v>
          </cell>
          <cell r="C1728" t="str">
            <v>CABROBÓ</v>
          </cell>
          <cell r="D1728" t="str">
            <v>260300</v>
          </cell>
          <cell r="E1728">
            <v>41665</v>
          </cell>
          <cell r="F1728">
            <v>34333131</v>
          </cell>
          <cell r="G1728">
            <v>12585</v>
          </cell>
          <cell r="H1728">
            <v>11169616</v>
          </cell>
        </row>
        <row r="1729">
          <cell r="A1729">
            <v>260310</v>
          </cell>
          <cell r="B1729" t="str">
            <v>PE</v>
          </cell>
          <cell r="C1729" t="str">
            <v>CACHOEIRINHA</v>
          </cell>
          <cell r="D1729" t="str">
            <v>260310</v>
          </cell>
          <cell r="E1729">
            <v>2597</v>
          </cell>
          <cell r="F1729">
            <v>1621217</v>
          </cell>
          <cell r="G1729">
            <v>602</v>
          </cell>
          <cell r="H1729">
            <v>466748</v>
          </cell>
        </row>
        <row r="1730">
          <cell r="A1730">
            <v>260320</v>
          </cell>
          <cell r="B1730" t="str">
            <v>PE</v>
          </cell>
          <cell r="C1730" t="str">
            <v>CAETÉS</v>
          </cell>
          <cell r="D1730" t="str">
            <v>260320</v>
          </cell>
          <cell r="E1730">
            <v>110</v>
          </cell>
          <cell r="F1730">
            <v>36483700</v>
          </cell>
          <cell r="H1730">
            <v>11068482</v>
          </cell>
        </row>
        <row r="1731">
          <cell r="A1731">
            <v>260330</v>
          </cell>
          <cell r="B1731" t="str">
            <v>PE</v>
          </cell>
          <cell r="C1731" t="str">
            <v>CALÇADO</v>
          </cell>
          <cell r="D1731" t="str">
            <v>260330</v>
          </cell>
          <cell r="E1731">
            <v>22</v>
          </cell>
          <cell r="F1731">
            <v>510667</v>
          </cell>
          <cell r="G1731">
            <v>9</v>
          </cell>
          <cell r="H1731">
            <v>187278</v>
          </cell>
        </row>
        <row r="1732">
          <cell r="A1732">
            <v>260340</v>
          </cell>
          <cell r="B1732" t="str">
            <v>PE</v>
          </cell>
          <cell r="C1732" t="str">
            <v>CALUMBI</v>
          </cell>
          <cell r="D1732" t="str">
            <v>260340</v>
          </cell>
          <cell r="E1732">
            <v>45690</v>
          </cell>
          <cell r="F1732">
            <v>10507672</v>
          </cell>
          <cell r="G1732">
            <v>10087</v>
          </cell>
          <cell r="H1732">
            <v>2937929</v>
          </cell>
        </row>
        <row r="1733">
          <cell r="A1733">
            <v>260345</v>
          </cell>
          <cell r="B1733" t="str">
            <v>PE</v>
          </cell>
          <cell r="C1733" t="str">
            <v>CAMARAGIBE</v>
          </cell>
          <cell r="D1733" t="str">
            <v>260345</v>
          </cell>
          <cell r="E1733">
            <v>9801</v>
          </cell>
          <cell r="F1733">
            <v>664163709</v>
          </cell>
          <cell r="G1733">
            <v>2580</v>
          </cell>
          <cell r="H1733">
            <v>192596807</v>
          </cell>
        </row>
        <row r="1734">
          <cell r="A1734">
            <v>260350</v>
          </cell>
          <cell r="B1734" t="str">
            <v>PE</v>
          </cell>
          <cell r="C1734" t="str">
            <v>CAMOCIM DE SÃO FÉLIX</v>
          </cell>
          <cell r="D1734" t="str">
            <v>260350</v>
          </cell>
          <cell r="E1734">
            <v>19036</v>
          </cell>
          <cell r="F1734">
            <v>5314385</v>
          </cell>
          <cell r="H1734">
            <v>1523078</v>
          </cell>
        </row>
        <row r="1735">
          <cell r="A1735">
            <v>260360</v>
          </cell>
          <cell r="B1735" t="str">
            <v>PE</v>
          </cell>
          <cell r="C1735" t="str">
            <v>CAMUTANGA</v>
          </cell>
          <cell r="D1735" t="str">
            <v>260360</v>
          </cell>
          <cell r="E1735">
            <v>3155</v>
          </cell>
          <cell r="F1735">
            <v>1899896</v>
          </cell>
          <cell r="G1735">
            <v>895</v>
          </cell>
          <cell r="H1735">
            <v>536393</v>
          </cell>
        </row>
        <row r="1736">
          <cell r="A1736">
            <v>260370</v>
          </cell>
          <cell r="B1736" t="str">
            <v>PE</v>
          </cell>
          <cell r="C1736" t="str">
            <v>CANHOTINHO</v>
          </cell>
          <cell r="D1736" t="str">
            <v>260370</v>
          </cell>
          <cell r="E1736">
            <v>51141</v>
          </cell>
          <cell r="F1736">
            <v>8745386</v>
          </cell>
          <cell r="G1736">
            <v>15253</v>
          </cell>
          <cell r="H1736">
            <v>4030776</v>
          </cell>
        </row>
        <row r="1737">
          <cell r="A1737">
            <v>260380</v>
          </cell>
          <cell r="B1737" t="str">
            <v>PE</v>
          </cell>
          <cell r="C1737" t="str">
            <v>CAPOEIRAS</v>
          </cell>
          <cell r="D1737" t="str">
            <v>260380</v>
          </cell>
          <cell r="E1737">
            <v>9043</v>
          </cell>
          <cell r="F1737">
            <v>48245621</v>
          </cell>
          <cell r="G1737">
            <v>3554</v>
          </cell>
          <cell r="H1737">
            <v>14443330</v>
          </cell>
        </row>
        <row r="1738">
          <cell r="A1738">
            <v>260390</v>
          </cell>
          <cell r="B1738" t="str">
            <v>PE</v>
          </cell>
          <cell r="C1738" t="str">
            <v>CARNAÍBA</v>
          </cell>
          <cell r="D1738" t="str">
            <v>260390</v>
          </cell>
          <cell r="E1738">
            <v>35786</v>
          </cell>
          <cell r="F1738">
            <v>39980532</v>
          </cell>
          <cell r="G1738">
            <v>15593</v>
          </cell>
          <cell r="H1738">
            <v>11779952</v>
          </cell>
        </row>
        <row r="1739">
          <cell r="A1739">
            <v>260392</v>
          </cell>
          <cell r="B1739" t="str">
            <v>PE</v>
          </cell>
          <cell r="C1739" t="str">
            <v>CARNAUBEIRA DA PENHA</v>
          </cell>
          <cell r="D1739" t="str">
            <v>260392</v>
          </cell>
          <cell r="E1739">
            <v>944</v>
          </cell>
          <cell r="F1739">
            <v>3001458</v>
          </cell>
          <cell r="G1739">
            <v>766</v>
          </cell>
          <cell r="H1739">
            <v>953003</v>
          </cell>
        </row>
        <row r="1740">
          <cell r="A1740">
            <v>260400</v>
          </cell>
          <cell r="B1740" t="str">
            <v>PE</v>
          </cell>
          <cell r="C1740" t="str">
            <v>CARPINA</v>
          </cell>
          <cell r="D1740" t="str">
            <v>260400</v>
          </cell>
          <cell r="E1740">
            <v>94981</v>
          </cell>
          <cell r="F1740">
            <v>19994320</v>
          </cell>
          <cell r="G1740">
            <v>28457</v>
          </cell>
          <cell r="H1740">
            <v>6437269</v>
          </cell>
        </row>
        <row r="1741">
          <cell r="A1741">
            <v>260410</v>
          </cell>
          <cell r="B1741" t="str">
            <v>PE</v>
          </cell>
          <cell r="C1741" t="str">
            <v>CARUARU</v>
          </cell>
          <cell r="D1741" t="str">
            <v>260410</v>
          </cell>
          <cell r="E1741">
            <v>1869985</v>
          </cell>
          <cell r="F1741">
            <v>254323711</v>
          </cell>
          <cell r="G1741">
            <v>426991</v>
          </cell>
          <cell r="H1741">
            <v>71341179</v>
          </cell>
        </row>
        <row r="1742">
          <cell r="A1742">
            <v>260415</v>
          </cell>
          <cell r="B1742" t="str">
            <v>PE</v>
          </cell>
          <cell r="C1742" t="str">
            <v>CASINHAS</v>
          </cell>
          <cell r="D1742" t="str">
            <v>260415</v>
          </cell>
          <cell r="E1742">
            <v>25570</v>
          </cell>
          <cell r="F1742">
            <v>16646706</v>
          </cell>
          <cell r="G1742">
            <v>4948</v>
          </cell>
          <cell r="H1742">
            <v>4518152</v>
          </cell>
        </row>
        <row r="1743">
          <cell r="A1743">
            <v>260420</v>
          </cell>
          <cell r="B1743" t="str">
            <v>PE</v>
          </cell>
          <cell r="C1743" t="str">
            <v>CATENDE</v>
          </cell>
          <cell r="D1743" t="str">
            <v>260420</v>
          </cell>
          <cell r="E1743">
            <v>51319</v>
          </cell>
          <cell r="F1743">
            <v>66842580</v>
          </cell>
          <cell r="G1743">
            <v>20166</v>
          </cell>
          <cell r="H1743">
            <v>21392496</v>
          </cell>
        </row>
        <row r="1744">
          <cell r="A1744">
            <v>260430</v>
          </cell>
          <cell r="B1744" t="str">
            <v>PE</v>
          </cell>
          <cell r="C1744" t="str">
            <v>CEDRO</v>
          </cell>
          <cell r="D1744" t="str">
            <v>260430</v>
          </cell>
          <cell r="E1744">
            <v>25348</v>
          </cell>
          <cell r="F1744">
            <v>13403191</v>
          </cell>
          <cell r="G1744">
            <v>4713</v>
          </cell>
          <cell r="H1744">
            <v>3776728</v>
          </cell>
        </row>
        <row r="1745">
          <cell r="A1745">
            <v>260450</v>
          </cell>
          <cell r="B1745" t="str">
            <v>PE</v>
          </cell>
          <cell r="C1745" t="str">
            <v>CHÃ GRANDE</v>
          </cell>
          <cell r="D1745" t="str">
            <v>260450</v>
          </cell>
          <cell r="E1745">
            <v>854</v>
          </cell>
          <cell r="F1745">
            <v>28432961</v>
          </cell>
          <cell r="G1745">
            <v>2036</v>
          </cell>
          <cell r="H1745">
            <v>8240808</v>
          </cell>
        </row>
        <row r="1746">
          <cell r="A1746">
            <v>260460</v>
          </cell>
          <cell r="B1746" t="str">
            <v>PE</v>
          </cell>
          <cell r="C1746" t="str">
            <v>CONDADO</v>
          </cell>
          <cell r="D1746" t="str">
            <v>260460</v>
          </cell>
          <cell r="E1746">
            <v>28732</v>
          </cell>
          <cell r="F1746">
            <v>21346541</v>
          </cell>
          <cell r="G1746">
            <v>1610</v>
          </cell>
          <cell r="H1746">
            <v>5602333</v>
          </cell>
        </row>
        <row r="1747">
          <cell r="A1747">
            <v>260470</v>
          </cell>
          <cell r="B1747" t="str">
            <v>PE</v>
          </cell>
          <cell r="C1747" t="str">
            <v>CORRENTES</v>
          </cell>
          <cell r="D1747" t="str">
            <v>260470</v>
          </cell>
          <cell r="F1747">
            <v>8677226</v>
          </cell>
          <cell r="G1747">
            <v>1214</v>
          </cell>
          <cell r="H1747">
            <v>538631</v>
          </cell>
        </row>
        <row r="1748">
          <cell r="A1748">
            <v>260480</v>
          </cell>
          <cell r="B1748" t="str">
            <v>PE</v>
          </cell>
          <cell r="C1748" t="str">
            <v>CORTÊS</v>
          </cell>
          <cell r="D1748" t="str">
            <v>260480</v>
          </cell>
          <cell r="F1748">
            <v>12493825</v>
          </cell>
          <cell r="H1748">
            <v>3563091</v>
          </cell>
        </row>
        <row r="1749">
          <cell r="A1749">
            <v>260490</v>
          </cell>
          <cell r="B1749" t="str">
            <v>PE</v>
          </cell>
          <cell r="C1749" t="str">
            <v>CUMARU</v>
          </cell>
          <cell r="D1749" t="str">
            <v>260490</v>
          </cell>
          <cell r="F1749">
            <v>217155</v>
          </cell>
          <cell r="H1749">
            <v>63045</v>
          </cell>
        </row>
        <row r="1750">
          <cell r="A1750">
            <v>260500</v>
          </cell>
          <cell r="B1750" t="str">
            <v>PE</v>
          </cell>
          <cell r="C1750" t="str">
            <v>CUPIRA</v>
          </cell>
          <cell r="D1750" t="str">
            <v>260500</v>
          </cell>
          <cell r="E1750">
            <v>23933</v>
          </cell>
          <cell r="F1750">
            <v>3606571</v>
          </cell>
          <cell r="G1750">
            <v>5046</v>
          </cell>
          <cell r="H1750">
            <v>1040722</v>
          </cell>
        </row>
        <row r="1751">
          <cell r="A1751">
            <v>260510</v>
          </cell>
          <cell r="B1751" t="str">
            <v>PE</v>
          </cell>
          <cell r="C1751" t="str">
            <v>CUSTÓDIA</v>
          </cell>
          <cell r="D1751" t="str">
            <v>260510</v>
          </cell>
          <cell r="E1751">
            <v>101828</v>
          </cell>
          <cell r="F1751">
            <v>16610078</v>
          </cell>
          <cell r="G1751">
            <v>22081</v>
          </cell>
          <cell r="H1751">
            <v>5090010</v>
          </cell>
        </row>
        <row r="1752">
          <cell r="A1752">
            <v>260515</v>
          </cell>
          <cell r="B1752" t="str">
            <v>PE</v>
          </cell>
          <cell r="C1752" t="str">
            <v>DORMENTES</v>
          </cell>
          <cell r="D1752" t="str">
            <v>260515</v>
          </cell>
          <cell r="E1752">
            <v>11595</v>
          </cell>
          <cell r="F1752">
            <v>34464584</v>
          </cell>
          <cell r="G1752">
            <v>8794</v>
          </cell>
          <cell r="H1752">
            <v>9719878</v>
          </cell>
        </row>
        <row r="1753">
          <cell r="A1753">
            <v>260520</v>
          </cell>
          <cell r="B1753" t="str">
            <v>PE</v>
          </cell>
          <cell r="C1753" t="str">
            <v>ESCADA</v>
          </cell>
          <cell r="D1753" t="str">
            <v>260520</v>
          </cell>
          <cell r="F1753">
            <v>2038383</v>
          </cell>
          <cell r="H1753">
            <v>2391057</v>
          </cell>
        </row>
        <row r="1754">
          <cell r="A1754">
            <v>260530</v>
          </cell>
          <cell r="B1754" t="str">
            <v>PE</v>
          </cell>
          <cell r="C1754" t="str">
            <v>EXU</v>
          </cell>
          <cell r="D1754" t="str">
            <v>260530</v>
          </cell>
          <cell r="E1754">
            <v>5586</v>
          </cell>
          <cell r="F1754">
            <v>625537</v>
          </cell>
          <cell r="G1754">
            <v>4265</v>
          </cell>
          <cell r="H1754">
            <v>182234</v>
          </cell>
        </row>
        <row r="1755">
          <cell r="A1755">
            <v>260540</v>
          </cell>
          <cell r="B1755" t="str">
            <v>PE</v>
          </cell>
          <cell r="C1755" t="str">
            <v>FEIRA NOVA</v>
          </cell>
          <cell r="D1755" t="str">
            <v>260540</v>
          </cell>
          <cell r="E1755">
            <v>14523</v>
          </cell>
          <cell r="F1755">
            <v>37570270</v>
          </cell>
          <cell r="G1755">
            <v>449</v>
          </cell>
          <cell r="H1755">
            <v>10510182</v>
          </cell>
        </row>
        <row r="1756">
          <cell r="A1756">
            <v>260545</v>
          </cell>
          <cell r="B1756" t="str">
            <v>PE</v>
          </cell>
          <cell r="C1756" t="str">
            <v>FERNANDO DE NORONHA</v>
          </cell>
          <cell r="D1756" t="str">
            <v>260545</v>
          </cell>
          <cell r="E1756">
            <v>51217</v>
          </cell>
          <cell r="F1756">
            <v>5530851</v>
          </cell>
          <cell r="G1756">
            <v>14755</v>
          </cell>
          <cell r="H1756">
            <v>1839591</v>
          </cell>
        </row>
        <row r="1757">
          <cell r="A1757">
            <v>260550</v>
          </cell>
          <cell r="B1757" t="str">
            <v>PE</v>
          </cell>
          <cell r="C1757" t="str">
            <v>FERREIROS</v>
          </cell>
          <cell r="D1757" t="str">
            <v>260550</v>
          </cell>
          <cell r="E1757">
            <v>28724</v>
          </cell>
          <cell r="F1757">
            <v>23501015</v>
          </cell>
          <cell r="G1757">
            <v>3385</v>
          </cell>
          <cell r="H1757">
            <v>6690226</v>
          </cell>
        </row>
        <row r="1758">
          <cell r="A1758">
            <v>260560</v>
          </cell>
          <cell r="B1758" t="str">
            <v>PE</v>
          </cell>
          <cell r="C1758" t="str">
            <v>FLORES</v>
          </cell>
          <cell r="D1758" t="str">
            <v>260560</v>
          </cell>
          <cell r="E1758">
            <v>155835</v>
          </cell>
          <cell r="F1758">
            <v>34918381</v>
          </cell>
          <cell r="G1758">
            <v>35032</v>
          </cell>
          <cell r="H1758">
            <v>9897307</v>
          </cell>
        </row>
        <row r="1759">
          <cell r="A1759">
            <v>260570</v>
          </cell>
          <cell r="B1759" t="str">
            <v>PE</v>
          </cell>
          <cell r="C1759" t="str">
            <v>FLORESTA</v>
          </cell>
          <cell r="D1759" t="str">
            <v>260570</v>
          </cell>
          <cell r="E1759">
            <v>83295</v>
          </cell>
          <cell r="F1759">
            <v>30976508</v>
          </cell>
          <cell r="G1759">
            <v>19421</v>
          </cell>
          <cell r="H1759">
            <v>6400636</v>
          </cell>
        </row>
        <row r="1760">
          <cell r="A1760">
            <v>260590</v>
          </cell>
          <cell r="B1760" t="str">
            <v>PE</v>
          </cell>
          <cell r="C1760" t="str">
            <v>GAMELEIRA</v>
          </cell>
          <cell r="D1760" t="str">
            <v>260590</v>
          </cell>
          <cell r="F1760">
            <v>72575103</v>
          </cell>
          <cell r="H1760">
            <v>21995712</v>
          </cell>
        </row>
        <row r="1761">
          <cell r="A1761">
            <v>260600</v>
          </cell>
          <cell r="B1761" t="str">
            <v>PE</v>
          </cell>
          <cell r="C1761" t="str">
            <v>GARANHUNS</v>
          </cell>
          <cell r="D1761" t="str">
            <v>260600</v>
          </cell>
          <cell r="E1761">
            <v>328999</v>
          </cell>
          <cell r="F1761">
            <v>205650807</v>
          </cell>
          <cell r="G1761">
            <v>84518</v>
          </cell>
          <cell r="H1761">
            <v>63551128</v>
          </cell>
        </row>
        <row r="1762">
          <cell r="A1762">
            <v>260610</v>
          </cell>
          <cell r="B1762" t="str">
            <v>PE</v>
          </cell>
          <cell r="C1762" t="str">
            <v>GLÓRIA DO GOITÁ</v>
          </cell>
          <cell r="D1762" t="str">
            <v>260610</v>
          </cell>
          <cell r="F1762">
            <v>34392826</v>
          </cell>
          <cell r="H1762">
            <v>9985014</v>
          </cell>
        </row>
        <row r="1763">
          <cell r="A1763">
            <v>260620</v>
          </cell>
          <cell r="B1763" t="str">
            <v>PE</v>
          </cell>
          <cell r="C1763" t="str">
            <v>GOIANA</v>
          </cell>
          <cell r="D1763" t="str">
            <v>260620</v>
          </cell>
          <cell r="E1763">
            <v>126397</v>
          </cell>
          <cell r="F1763">
            <v>259426784</v>
          </cell>
          <cell r="G1763">
            <v>39306</v>
          </cell>
          <cell r="H1763">
            <v>74913580</v>
          </cell>
        </row>
        <row r="1764">
          <cell r="A1764">
            <v>260630</v>
          </cell>
          <cell r="B1764" t="str">
            <v>PE</v>
          </cell>
          <cell r="C1764" t="str">
            <v>GRANITO</v>
          </cell>
          <cell r="D1764" t="str">
            <v>260630</v>
          </cell>
          <cell r="E1764">
            <v>52895</v>
          </cell>
          <cell r="F1764">
            <v>11533160</v>
          </cell>
          <cell r="G1764">
            <v>16327</v>
          </cell>
          <cell r="H1764">
            <v>2999858</v>
          </cell>
        </row>
        <row r="1765">
          <cell r="A1765">
            <v>260640</v>
          </cell>
          <cell r="B1765" t="str">
            <v>PE</v>
          </cell>
          <cell r="C1765" t="str">
            <v>GRAVATÁ</v>
          </cell>
          <cell r="D1765" t="str">
            <v>260640</v>
          </cell>
          <cell r="E1765">
            <v>171903</v>
          </cell>
          <cell r="F1765">
            <v>173005198</v>
          </cell>
          <cell r="G1765">
            <v>40691</v>
          </cell>
          <cell r="H1765">
            <v>48552589</v>
          </cell>
        </row>
        <row r="1766">
          <cell r="A1766">
            <v>260650</v>
          </cell>
          <cell r="B1766" t="str">
            <v>PE</v>
          </cell>
          <cell r="C1766" t="str">
            <v>IATI</v>
          </cell>
          <cell r="D1766" t="str">
            <v>260650</v>
          </cell>
          <cell r="E1766">
            <v>8301</v>
          </cell>
          <cell r="F1766">
            <v>10701605</v>
          </cell>
          <cell r="G1766">
            <v>10364</v>
          </cell>
          <cell r="H1766">
            <v>3102765</v>
          </cell>
        </row>
        <row r="1767">
          <cell r="A1767">
            <v>260660</v>
          </cell>
          <cell r="B1767" t="str">
            <v>PE</v>
          </cell>
          <cell r="C1767" t="str">
            <v>IBIMIRIM</v>
          </cell>
          <cell r="D1767" t="str">
            <v>260660</v>
          </cell>
          <cell r="E1767">
            <v>134640</v>
          </cell>
          <cell r="F1767">
            <v>136367164</v>
          </cell>
          <cell r="G1767">
            <v>22939</v>
          </cell>
          <cell r="H1767">
            <v>41470727</v>
          </cell>
        </row>
        <row r="1768">
          <cell r="A1768">
            <v>260670</v>
          </cell>
          <cell r="B1768" t="str">
            <v>PE</v>
          </cell>
          <cell r="C1768" t="str">
            <v>IBIRAJUBA</v>
          </cell>
          <cell r="D1768" t="str">
            <v>260670</v>
          </cell>
          <cell r="E1768">
            <v>1489</v>
          </cell>
          <cell r="F1768">
            <v>2541863</v>
          </cell>
          <cell r="G1768">
            <v>929</v>
          </cell>
          <cell r="H1768">
            <v>741266</v>
          </cell>
        </row>
        <row r="1769">
          <cell r="A1769">
            <v>260680</v>
          </cell>
          <cell r="B1769" t="str">
            <v>PE</v>
          </cell>
          <cell r="C1769" t="str">
            <v>IGARASSU</v>
          </cell>
          <cell r="D1769" t="str">
            <v>260680</v>
          </cell>
          <cell r="E1769">
            <v>2454</v>
          </cell>
          <cell r="F1769">
            <v>129095228</v>
          </cell>
          <cell r="G1769">
            <v>522</v>
          </cell>
          <cell r="H1769">
            <v>37526805</v>
          </cell>
        </row>
        <row r="1770">
          <cell r="A1770">
            <v>260690</v>
          </cell>
          <cell r="B1770" t="str">
            <v>PE</v>
          </cell>
          <cell r="C1770" t="str">
            <v>IGUARACY</v>
          </cell>
          <cell r="D1770" t="str">
            <v>260690</v>
          </cell>
          <cell r="E1770">
            <v>80678</v>
          </cell>
          <cell r="F1770">
            <v>10602025</v>
          </cell>
          <cell r="G1770">
            <v>12586</v>
          </cell>
          <cell r="H1770">
            <v>1895553</v>
          </cell>
        </row>
        <row r="1771">
          <cell r="A1771">
            <v>260760</v>
          </cell>
          <cell r="B1771" t="str">
            <v>PE</v>
          </cell>
          <cell r="C1771" t="str">
            <v>ILHA DE ITAMARACÁ</v>
          </cell>
          <cell r="D1771" t="str">
            <v>260760</v>
          </cell>
          <cell r="F1771">
            <v>32418842</v>
          </cell>
          <cell r="H1771">
            <v>9812264</v>
          </cell>
        </row>
        <row r="1772">
          <cell r="A1772">
            <v>260700</v>
          </cell>
          <cell r="B1772" t="str">
            <v>PE</v>
          </cell>
          <cell r="C1772" t="str">
            <v>INAJÁ</v>
          </cell>
          <cell r="D1772" t="str">
            <v>260700</v>
          </cell>
          <cell r="E1772">
            <v>20186</v>
          </cell>
          <cell r="F1772">
            <v>35067415</v>
          </cell>
          <cell r="G1772">
            <v>1856</v>
          </cell>
          <cell r="H1772">
            <v>10104787</v>
          </cell>
        </row>
        <row r="1773">
          <cell r="A1773">
            <v>260710</v>
          </cell>
          <cell r="B1773" t="str">
            <v>PE</v>
          </cell>
          <cell r="C1773" t="str">
            <v>INGAZEIRA</v>
          </cell>
          <cell r="D1773" t="str">
            <v>260710</v>
          </cell>
          <cell r="E1773">
            <v>78555</v>
          </cell>
          <cell r="F1773">
            <v>5590688</v>
          </cell>
          <cell r="G1773">
            <v>13402</v>
          </cell>
          <cell r="H1773">
            <v>1523254</v>
          </cell>
        </row>
        <row r="1774">
          <cell r="A1774">
            <v>260720</v>
          </cell>
          <cell r="B1774" t="str">
            <v>PE</v>
          </cell>
          <cell r="C1774" t="str">
            <v>IPOJUCA</v>
          </cell>
          <cell r="D1774" t="str">
            <v>260720</v>
          </cell>
          <cell r="E1774">
            <v>833944</v>
          </cell>
          <cell r="F1774">
            <v>607981324</v>
          </cell>
          <cell r="G1774">
            <v>216705</v>
          </cell>
          <cell r="H1774">
            <v>168461036</v>
          </cell>
        </row>
        <row r="1775">
          <cell r="A1775">
            <v>260730</v>
          </cell>
          <cell r="B1775" t="str">
            <v>PE</v>
          </cell>
          <cell r="C1775" t="str">
            <v>IPUBI</v>
          </cell>
          <cell r="D1775" t="str">
            <v>260730</v>
          </cell>
          <cell r="E1775">
            <v>51619</v>
          </cell>
          <cell r="F1775">
            <v>77665164</v>
          </cell>
          <cell r="G1775">
            <v>22409</v>
          </cell>
          <cell r="H1775">
            <v>22880415</v>
          </cell>
        </row>
        <row r="1776">
          <cell r="A1776">
            <v>260740</v>
          </cell>
          <cell r="B1776" t="str">
            <v>PE</v>
          </cell>
          <cell r="C1776" t="str">
            <v>ITACURUBA</v>
          </cell>
          <cell r="D1776" t="str">
            <v>260740</v>
          </cell>
          <cell r="E1776">
            <v>16666</v>
          </cell>
          <cell r="F1776">
            <v>24912323</v>
          </cell>
          <cell r="G1776">
            <v>450</v>
          </cell>
          <cell r="H1776">
            <v>7360839</v>
          </cell>
        </row>
        <row r="1777">
          <cell r="A1777">
            <v>260750</v>
          </cell>
          <cell r="B1777" t="str">
            <v>PE</v>
          </cell>
          <cell r="C1777" t="str">
            <v>ITAÍBA</v>
          </cell>
          <cell r="D1777" t="str">
            <v>260750</v>
          </cell>
          <cell r="E1777">
            <v>25150</v>
          </cell>
          <cell r="F1777">
            <v>117431998</v>
          </cell>
          <cell r="G1777">
            <v>4831</v>
          </cell>
          <cell r="H1777">
            <v>34833040</v>
          </cell>
        </row>
        <row r="1778">
          <cell r="A1778">
            <v>260765</v>
          </cell>
          <cell r="B1778" t="str">
            <v>PE</v>
          </cell>
          <cell r="C1778" t="str">
            <v>ITAMBÉ</v>
          </cell>
          <cell r="D1778" t="str">
            <v>260765</v>
          </cell>
          <cell r="F1778">
            <v>53930886</v>
          </cell>
          <cell r="H1778">
            <v>15713621</v>
          </cell>
        </row>
        <row r="1779">
          <cell r="A1779">
            <v>260770</v>
          </cell>
          <cell r="B1779" t="str">
            <v>PE</v>
          </cell>
          <cell r="C1779" t="str">
            <v>ITAPETIM</v>
          </cell>
          <cell r="D1779" t="str">
            <v>260770</v>
          </cell>
          <cell r="E1779">
            <v>69630</v>
          </cell>
          <cell r="F1779">
            <v>6507664</v>
          </cell>
          <cell r="G1779">
            <v>34565</v>
          </cell>
          <cell r="H1779">
            <v>3007775</v>
          </cell>
        </row>
        <row r="1780">
          <cell r="A1780">
            <v>260775</v>
          </cell>
          <cell r="B1780" t="str">
            <v>PE</v>
          </cell>
          <cell r="C1780" t="str">
            <v>ITAPISSUMA</v>
          </cell>
          <cell r="D1780" t="str">
            <v>260775</v>
          </cell>
          <cell r="E1780">
            <v>45350</v>
          </cell>
          <cell r="F1780">
            <v>198187117</v>
          </cell>
          <cell r="G1780">
            <v>6120</v>
          </cell>
          <cell r="H1780">
            <v>57863232</v>
          </cell>
        </row>
        <row r="1781">
          <cell r="A1781">
            <v>260780</v>
          </cell>
          <cell r="B1781" t="str">
            <v>PE</v>
          </cell>
          <cell r="C1781" t="str">
            <v>ITAQUITINGA</v>
          </cell>
          <cell r="D1781" t="str">
            <v>260780</v>
          </cell>
          <cell r="E1781">
            <v>12843</v>
          </cell>
          <cell r="F1781">
            <v>2470255</v>
          </cell>
          <cell r="G1781">
            <v>4928</v>
          </cell>
          <cell r="H1781">
            <v>745103</v>
          </cell>
        </row>
        <row r="1782">
          <cell r="A1782">
            <v>260790</v>
          </cell>
          <cell r="B1782" t="str">
            <v>PE</v>
          </cell>
          <cell r="C1782" t="str">
            <v>JABOATÃO DOS GUARARAPES</v>
          </cell>
          <cell r="D1782" t="str">
            <v>260790</v>
          </cell>
          <cell r="E1782">
            <v>932364</v>
          </cell>
          <cell r="F1782">
            <v>860212490</v>
          </cell>
          <cell r="G1782">
            <v>271542</v>
          </cell>
          <cell r="H1782">
            <v>227805052</v>
          </cell>
        </row>
        <row r="1783">
          <cell r="A1783">
            <v>260795</v>
          </cell>
          <cell r="B1783" t="str">
            <v>PE</v>
          </cell>
          <cell r="C1783" t="str">
            <v>JAQUEIRA</v>
          </cell>
          <cell r="D1783" t="str">
            <v>260795</v>
          </cell>
          <cell r="E1783">
            <v>22407</v>
          </cell>
          <cell r="F1783">
            <v>5461897</v>
          </cell>
          <cell r="G1783">
            <v>7658</v>
          </cell>
          <cell r="H1783">
            <v>1058040</v>
          </cell>
        </row>
        <row r="1784">
          <cell r="A1784">
            <v>260800</v>
          </cell>
          <cell r="B1784" t="str">
            <v>PE</v>
          </cell>
          <cell r="C1784" t="str">
            <v>JATAÚBA</v>
          </cell>
          <cell r="D1784" t="str">
            <v>260800</v>
          </cell>
          <cell r="E1784">
            <v>47678</v>
          </cell>
          <cell r="F1784">
            <v>8471398</v>
          </cell>
          <cell r="G1784">
            <v>23455</v>
          </cell>
          <cell r="H1784">
            <v>2493938</v>
          </cell>
        </row>
        <row r="1785">
          <cell r="A1785">
            <v>260805</v>
          </cell>
          <cell r="B1785" t="str">
            <v>PE</v>
          </cell>
          <cell r="C1785" t="str">
            <v>JATOBÁ</v>
          </cell>
          <cell r="D1785" t="str">
            <v>260805</v>
          </cell>
          <cell r="E1785">
            <v>60989</v>
          </cell>
          <cell r="F1785">
            <v>5963566</v>
          </cell>
          <cell r="G1785">
            <v>21578</v>
          </cell>
          <cell r="H1785">
            <v>1801768</v>
          </cell>
        </row>
        <row r="1786">
          <cell r="A1786">
            <v>260810</v>
          </cell>
          <cell r="B1786" t="str">
            <v>PE</v>
          </cell>
          <cell r="C1786" t="str">
            <v>JOÃO ALFREDO</v>
          </cell>
          <cell r="D1786" t="str">
            <v>260810</v>
          </cell>
          <cell r="E1786">
            <v>2800</v>
          </cell>
          <cell r="F1786">
            <v>10211659</v>
          </cell>
          <cell r="H1786">
            <v>2951019</v>
          </cell>
        </row>
        <row r="1787">
          <cell r="A1787">
            <v>260820</v>
          </cell>
          <cell r="B1787" t="str">
            <v>PE</v>
          </cell>
          <cell r="C1787" t="str">
            <v>JOAQUIM NABUCO</v>
          </cell>
          <cell r="D1787" t="str">
            <v>260820</v>
          </cell>
          <cell r="F1787">
            <v>155000</v>
          </cell>
          <cell r="H1787">
            <v>45000</v>
          </cell>
        </row>
        <row r="1788">
          <cell r="A1788">
            <v>260825</v>
          </cell>
          <cell r="B1788" t="str">
            <v>PE</v>
          </cell>
          <cell r="C1788" t="str">
            <v>JUCATI</v>
          </cell>
          <cell r="D1788" t="str">
            <v>260825</v>
          </cell>
          <cell r="E1788">
            <v>138061</v>
          </cell>
          <cell r="F1788">
            <v>25687608</v>
          </cell>
          <cell r="G1788">
            <v>31614</v>
          </cell>
          <cell r="H1788">
            <v>6615423</v>
          </cell>
        </row>
        <row r="1789">
          <cell r="A1789">
            <v>260830</v>
          </cell>
          <cell r="B1789" t="str">
            <v>PE</v>
          </cell>
          <cell r="C1789" t="str">
            <v>JUPI</v>
          </cell>
          <cell r="D1789" t="str">
            <v>260830</v>
          </cell>
          <cell r="E1789">
            <v>37519</v>
          </cell>
          <cell r="F1789">
            <v>67068484</v>
          </cell>
          <cell r="G1789">
            <v>5740</v>
          </cell>
          <cell r="H1789">
            <v>19254934</v>
          </cell>
        </row>
        <row r="1790">
          <cell r="A1790">
            <v>260840</v>
          </cell>
          <cell r="B1790" t="str">
            <v>PE</v>
          </cell>
          <cell r="C1790" t="str">
            <v>JUREMA</v>
          </cell>
          <cell r="D1790" t="str">
            <v>260840</v>
          </cell>
          <cell r="E1790">
            <v>34874</v>
          </cell>
          <cell r="F1790">
            <v>21209851</v>
          </cell>
          <cell r="G1790">
            <v>5920</v>
          </cell>
          <cell r="H1790">
            <v>5368949</v>
          </cell>
        </row>
        <row r="1791">
          <cell r="A1791">
            <v>260850</v>
          </cell>
          <cell r="B1791" t="str">
            <v>PE</v>
          </cell>
          <cell r="C1791" t="str">
            <v>LAGOA DE ITAENGA</v>
          </cell>
          <cell r="D1791" t="str">
            <v>260850</v>
          </cell>
          <cell r="F1791">
            <v>11346</v>
          </cell>
          <cell r="H1791">
            <v>3294</v>
          </cell>
        </row>
        <row r="1792">
          <cell r="A1792">
            <v>260845</v>
          </cell>
          <cell r="B1792" t="str">
            <v>PE</v>
          </cell>
          <cell r="C1792" t="str">
            <v>LAGOA DO CARRO</v>
          </cell>
          <cell r="D1792" t="str">
            <v>260845</v>
          </cell>
          <cell r="F1792">
            <v>45765889</v>
          </cell>
          <cell r="H1792">
            <v>13286871</v>
          </cell>
        </row>
        <row r="1793">
          <cell r="A1793">
            <v>260860</v>
          </cell>
          <cell r="B1793" t="str">
            <v>PE</v>
          </cell>
          <cell r="C1793" t="str">
            <v>LAGOA DO OURO</v>
          </cell>
          <cell r="D1793" t="str">
            <v>260860</v>
          </cell>
          <cell r="E1793">
            <v>24979</v>
          </cell>
          <cell r="F1793">
            <v>13684536</v>
          </cell>
          <cell r="G1793">
            <v>8892</v>
          </cell>
          <cell r="H1793">
            <v>3794097</v>
          </cell>
        </row>
        <row r="1794">
          <cell r="A1794">
            <v>260870</v>
          </cell>
          <cell r="B1794" t="str">
            <v>PE</v>
          </cell>
          <cell r="C1794" t="str">
            <v>LAGOA DOS GATOS</v>
          </cell>
          <cell r="D1794" t="str">
            <v>260870</v>
          </cell>
          <cell r="E1794">
            <v>72192</v>
          </cell>
          <cell r="F1794">
            <v>72480394</v>
          </cell>
          <cell r="G1794">
            <v>17552</v>
          </cell>
          <cell r="H1794">
            <v>21819647</v>
          </cell>
        </row>
        <row r="1795">
          <cell r="A1795">
            <v>260875</v>
          </cell>
          <cell r="B1795" t="str">
            <v>PE</v>
          </cell>
          <cell r="C1795" t="str">
            <v>LAGOA GRANDE</v>
          </cell>
          <cell r="D1795" t="str">
            <v>260875</v>
          </cell>
          <cell r="F1795">
            <v>29115448</v>
          </cell>
          <cell r="H1795">
            <v>8452872</v>
          </cell>
        </row>
        <row r="1796">
          <cell r="A1796">
            <v>260880</v>
          </cell>
          <cell r="B1796" t="str">
            <v>PE</v>
          </cell>
          <cell r="C1796" t="str">
            <v>LAJEDO</v>
          </cell>
          <cell r="D1796" t="str">
            <v>260880</v>
          </cell>
          <cell r="E1796">
            <v>145163</v>
          </cell>
          <cell r="F1796">
            <v>31966574</v>
          </cell>
          <cell r="G1796">
            <v>34485</v>
          </cell>
          <cell r="H1796">
            <v>9534658</v>
          </cell>
        </row>
        <row r="1797">
          <cell r="A1797">
            <v>260890</v>
          </cell>
          <cell r="B1797" t="str">
            <v>PE</v>
          </cell>
          <cell r="C1797" t="str">
            <v>LIMOEIRO</v>
          </cell>
          <cell r="D1797" t="str">
            <v>260890</v>
          </cell>
          <cell r="E1797">
            <v>107745</v>
          </cell>
          <cell r="F1797">
            <v>9511739</v>
          </cell>
          <cell r="G1797">
            <v>24088</v>
          </cell>
          <cell r="H1797">
            <v>3240723</v>
          </cell>
        </row>
        <row r="1798">
          <cell r="A1798">
            <v>260900</v>
          </cell>
          <cell r="B1798" t="str">
            <v>PE</v>
          </cell>
          <cell r="C1798" t="str">
            <v>MACAPARANA</v>
          </cell>
          <cell r="D1798" t="str">
            <v>260900</v>
          </cell>
          <cell r="E1798">
            <v>42009</v>
          </cell>
          <cell r="F1798">
            <v>13134578</v>
          </cell>
          <cell r="G1798">
            <v>10576</v>
          </cell>
          <cell r="H1798">
            <v>3683666</v>
          </cell>
        </row>
        <row r="1799">
          <cell r="A1799">
            <v>260910</v>
          </cell>
          <cell r="B1799" t="str">
            <v>PE</v>
          </cell>
          <cell r="C1799" t="str">
            <v>MACHADOS</v>
          </cell>
          <cell r="D1799" t="str">
            <v>260910</v>
          </cell>
          <cell r="E1799">
            <v>28398</v>
          </cell>
          <cell r="F1799">
            <v>5232586</v>
          </cell>
          <cell r="G1799">
            <v>3930</v>
          </cell>
          <cell r="H1799">
            <v>1857445</v>
          </cell>
        </row>
        <row r="1800">
          <cell r="A1800">
            <v>260915</v>
          </cell>
          <cell r="B1800" t="str">
            <v>PE</v>
          </cell>
          <cell r="C1800" t="str">
            <v>MANARI</v>
          </cell>
          <cell r="D1800" t="str">
            <v>260915</v>
          </cell>
          <cell r="E1800">
            <v>21341</v>
          </cell>
          <cell r="F1800">
            <v>2695087</v>
          </cell>
          <cell r="G1800">
            <v>6088</v>
          </cell>
          <cell r="H1800">
            <v>890621</v>
          </cell>
        </row>
        <row r="1801">
          <cell r="A1801">
            <v>260920</v>
          </cell>
          <cell r="B1801" t="str">
            <v>PE</v>
          </cell>
          <cell r="C1801" t="str">
            <v>MARAIAL</v>
          </cell>
          <cell r="D1801" t="str">
            <v>260920</v>
          </cell>
          <cell r="F1801">
            <v>16286435</v>
          </cell>
          <cell r="H1801">
            <v>4732245</v>
          </cell>
        </row>
        <row r="1802">
          <cell r="A1802">
            <v>260930</v>
          </cell>
          <cell r="B1802" t="str">
            <v>PE</v>
          </cell>
          <cell r="C1802" t="str">
            <v>MIRANDIBA</v>
          </cell>
          <cell r="D1802" t="str">
            <v>260930</v>
          </cell>
          <cell r="E1802">
            <v>33215</v>
          </cell>
          <cell r="F1802">
            <v>29789950</v>
          </cell>
          <cell r="G1802">
            <v>10774</v>
          </cell>
          <cell r="H1802">
            <v>11103999</v>
          </cell>
        </row>
        <row r="1803">
          <cell r="A1803">
            <v>261430</v>
          </cell>
          <cell r="B1803" t="str">
            <v>PE</v>
          </cell>
          <cell r="C1803" t="str">
            <v>MOREILÂNDIA</v>
          </cell>
          <cell r="D1803" t="str">
            <v>261430</v>
          </cell>
          <cell r="F1803">
            <v>117614</v>
          </cell>
          <cell r="H1803">
            <v>34146</v>
          </cell>
        </row>
        <row r="1804">
          <cell r="A1804">
            <v>260940</v>
          </cell>
          <cell r="B1804" t="str">
            <v>PE</v>
          </cell>
          <cell r="C1804" t="str">
            <v>MORENO</v>
          </cell>
          <cell r="D1804" t="str">
            <v>260940</v>
          </cell>
          <cell r="E1804">
            <v>291921</v>
          </cell>
          <cell r="F1804">
            <v>215418345</v>
          </cell>
          <cell r="G1804">
            <v>33623</v>
          </cell>
          <cell r="H1804">
            <v>64593769</v>
          </cell>
        </row>
        <row r="1805">
          <cell r="A1805">
            <v>260950</v>
          </cell>
          <cell r="B1805" t="str">
            <v>PE</v>
          </cell>
          <cell r="C1805" t="str">
            <v>NAZARÉ DA MATA</v>
          </cell>
          <cell r="D1805" t="str">
            <v>260950</v>
          </cell>
          <cell r="E1805">
            <v>5640</v>
          </cell>
          <cell r="F1805">
            <v>66954861</v>
          </cell>
          <cell r="G1805">
            <v>1950</v>
          </cell>
          <cell r="H1805">
            <v>24073384</v>
          </cell>
        </row>
        <row r="1806">
          <cell r="A1806">
            <v>260960</v>
          </cell>
          <cell r="B1806" t="str">
            <v>PE</v>
          </cell>
          <cell r="C1806" t="str">
            <v>OLINDA</v>
          </cell>
          <cell r="D1806" t="str">
            <v>260960</v>
          </cell>
          <cell r="E1806">
            <v>105904</v>
          </cell>
          <cell r="F1806">
            <v>661699585</v>
          </cell>
          <cell r="G1806">
            <v>14282</v>
          </cell>
          <cell r="H1806">
            <v>188146917</v>
          </cell>
        </row>
        <row r="1807">
          <cell r="A1807">
            <v>260970</v>
          </cell>
          <cell r="B1807" t="str">
            <v>PE</v>
          </cell>
          <cell r="C1807" t="str">
            <v>OROBÓ</v>
          </cell>
          <cell r="D1807" t="str">
            <v>260970</v>
          </cell>
          <cell r="E1807">
            <v>41241</v>
          </cell>
          <cell r="F1807">
            <v>33816927</v>
          </cell>
          <cell r="G1807">
            <v>10150</v>
          </cell>
          <cell r="H1807">
            <v>11680259</v>
          </cell>
        </row>
        <row r="1808">
          <cell r="A1808">
            <v>260980</v>
          </cell>
          <cell r="B1808" t="str">
            <v>PE</v>
          </cell>
          <cell r="C1808" t="str">
            <v>OROCÓ</v>
          </cell>
          <cell r="D1808" t="str">
            <v>260980</v>
          </cell>
          <cell r="F1808">
            <v>1087635</v>
          </cell>
          <cell r="H1808">
            <v>315765</v>
          </cell>
        </row>
        <row r="1809">
          <cell r="A1809">
            <v>260990</v>
          </cell>
          <cell r="B1809" t="str">
            <v>PE</v>
          </cell>
          <cell r="C1809" t="str">
            <v>OURICURI</v>
          </cell>
          <cell r="D1809" t="str">
            <v>260990</v>
          </cell>
          <cell r="E1809">
            <v>19714</v>
          </cell>
          <cell r="F1809">
            <v>47981181</v>
          </cell>
          <cell r="G1809">
            <v>11978</v>
          </cell>
          <cell r="H1809">
            <v>14638353</v>
          </cell>
        </row>
        <row r="1810">
          <cell r="A1810">
            <v>261000</v>
          </cell>
          <cell r="B1810" t="str">
            <v>PE</v>
          </cell>
          <cell r="C1810" t="str">
            <v>PALMARES</v>
          </cell>
          <cell r="D1810" t="str">
            <v>261000</v>
          </cell>
          <cell r="E1810">
            <v>142410</v>
          </cell>
          <cell r="F1810">
            <v>452152578</v>
          </cell>
          <cell r="G1810">
            <v>43137</v>
          </cell>
          <cell r="H1810">
            <v>137862289</v>
          </cell>
        </row>
        <row r="1811">
          <cell r="A1811">
            <v>261010</v>
          </cell>
          <cell r="B1811" t="str">
            <v>PE</v>
          </cell>
          <cell r="C1811" t="str">
            <v>PALMEIRINA</v>
          </cell>
          <cell r="D1811" t="str">
            <v>261010</v>
          </cell>
          <cell r="E1811">
            <v>8294</v>
          </cell>
          <cell r="F1811">
            <v>785617</v>
          </cell>
          <cell r="G1811">
            <v>12162</v>
          </cell>
          <cell r="H1811">
            <v>254969</v>
          </cell>
        </row>
        <row r="1812">
          <cell r="A1812">
            <v>261020</v>
          </cell>
          <cell r="B1812" t="str">
            <v>PE</v>
          </cell>
          <cell r="C1812" t="str">
            <v>PANELAS</v>
          </cell>
          <cell r="D1812" t="str">
            <v>261020</v>
          </cell>
          <cell r="E1812">
            <v>50027</v>
          </cell>
          <cell r="F1812">
            <v>12558651</v>
          </cell>
          <cell r="G1812">
            <v>15018</v>
          </cell>
          <cell r="H1812">
            <v>3457632</v>
          </cell>
        </row>
        <row r="1813">
          <cell r="A1813">
            <v>261030</v>
          </cell>
          <cell r="B1813" t="str">
            <v>PE</v>
          </cell>
          <cell r="C1813" t="str">
            <v>PARANATAMA</v>
          </cell>
          <cell r="D1813" t="str">
            <v>261030</v>
          </cell>
          <cell r="E1813">
            <v>12155</v>
          </cell>
          <cell r="F1813">
            <v>2426497</v>
          </cell>
          <cell r="G1813">
            <v>4454</v>
          </cell>
          <cell r="H1813">
            <v>907751</v>
          </cell>
        </row>
        <row r="1814">
          <cell r="A1814">
            <v>261040</v>
          </cell>
          <cell r="B1814" t="str">
            <v>PE</v>
          </cell>
          <cell r="C1814" t="str">
            <v>PARNAMIRIM</v>
          </cell>
          <cell r="D1814" t="str">
            <v>261040</v>
          </cell>
          <cell r="E1814">
            <v>5644</v>
          </cell>
          <cell r="F1814">
            <v>30935966</v>
          </cell>
          <cell r="G1814">
            <v>14055</v>
          </cell>
          <cell r="H1814">
            <v>8891765</v>
          </cell>
        </row>
        <row r="1815">
          <cell r="A1815">
            <v>261050</v>
          </cell>
          <cell r="B1815" t="str">
            <v>PE</v>
          </cell>
          <cell r="C1815" t="str">
            <v>PASSIRA</v>
          </cell>
          <cell r="D1815" t="str">
            <v>261050</v>
          </cell>
          <cell r="F1815">
            <v>104928738</v>
          </cell>
          <cell r="H1815">
            <v>30463182</v>
          </cell>
        </row>
        <row r="1816">
          <cell r="A1816">
            <v>261060</v>
          </cell>
          <cell r="B1816" t="str">
            <v>PE</v>
          </cell>
          <cell r="C1816" t="str">
            <v>PAUDALHO</v>
          </cell>
          <cell r="D1816" t="str">
            <v>261060</v>
          </cell>
          <cell r="E1816">
            <v>94619</v>
          </cell>
          <cell r="F1816">
            <v>157586390</v>
          </cell>
          <cell r="G1816">
            <v>22659</v>
          </cell>
          <cell r="H1816">
            <v>45763124</v>
          </cell>
        </row>
        <row r="1817">
          <cell r="A1817">
            <v>261070</v>
          </cell>
          <cell r="B1817" t="str">
            <v>PE</v>
          </cell>
          <cell r="C1817" t="str">
            <v>PAULISTA</v>
          </cell>
          <cell r="D1817" t="str">
            <v>261070</v>
          </cell>
          <cell r="F1817">
            <v>475075837</v>
          </cell>
          <cell r="H1817">
            <v>137925243</v>
          </cell>
        </row>
        <row r="1818">
          <cell r="A1818">
            <v>261080</v>
          </cell>
          <cell r="B1818" t="str">
            <v>PE</v>
          </cell>
          <cell r="C1818" t="str">
            <v>PEDRA</v>
          </cell>
          <cell r="D1818" t="str">
            <v>261080</v>
          </cell>
          <cell r="E1818">
            <v>408</v>
          </cell>
          <cell r="F1818">
            <v>5315459</v>
          </cell>
          <cell r="G1818">
            <v>349</v>
          </cell>
          <cell r="H1818">
            <v>2260070</v>
          </cell>
        </row>
        <row r="1819">
          <cell r="A1819">
            <v>261090</v>
          </cell>
          <cell r="B1819" t="str">
            <v>PE</v>
          </cell>
          <cell r="C1819" t="str">
            <v>PESQUEIRA</v>
          </cell>
          <cell r="D1819" t="str">
            <v>261090</v>
          </cell>
          <cell r="E1819">
            <v>77142</v>
          </cell>
          <cell r="F1819">
            <v>4054508</v>
          </cell>
          <cell r="G1819">
            <v>4572</v>
          </cell>
          <cell r="H1819">
            <v>1832544</v>
          </cell>
        </row>
        <row r="1820">
          <cell r="A1820">
            <v>261100</v>
          </cell>
          <cell r="B1820" t="str">
            <v>PE</v>
          </cell>
          <cell r="C1820" t="str">
            <v>PETROLÂNDIA</v>
          </cell>
          <cell r="D1820" t="str">
            <v>261100</v>
          </cell>
          <cell r="E1820">
            <v>231769</v>
          </cell>
          <cell r="F1820">
            <v>50708277</v>
          </cell>
          <cell r="G1820">
            <v>53669</v>
          </cell>
          <cell r="H1820">
            <v>14292137</v>
          </cell>
        </row>
        <row r="1821">
          <cell r="A1821">
            <v>261110</v>
          </cell>
          <cell r="B1821" t="str">
            <v>PE</v>
          </cell>
          <cell r="C1821" t="str">
            <v>PETROLINA</v>
          </cell>
          <cell r="D1821" t="str">
            <v>261110</v>
          </cell>
          <cell r="F1821">
            <v>12405383</v>
          </cell>
          <cell r="H1821">
            <v>3678228</v>
          </cell>
        </row>
        <row r="1822">
          <cell r="A1822">
            <v>261120</v>
          </cell>
          <cell r="B1822" t="str">
            <v>PE</v>
          </cell>
          <cell r="C1822" t="str">
            <v>POÇÃO</v>
          </cell>
          <cell r="D1822" t="str">
            <v>261120</v>
          </cell>
          <cell r="E1822">
            <v>57696</v>
          </cell>
          <cell r="F1822">
            <v>34228549</v>
          </cell>
          <cell r="G1822">
            <v>18654</v>
          </cell>
          <cell r="H1822">
            <v>10248494</v>
          </cell>
        </row>
        <row r="1823">
          <cell r="A1823">
            <v>261140</v>
          </cell>
          <cell r="B1823" t="str">
            <v>PE</v>
          </cell>
          <cell r="C1823" t="str">
            <v>PRIMAVERA</v>
          </cell>
          <cell r="D1823" t="str">
            <v>261140</v>
          </cell>
          <cell r="F1823">
            <v>739072</v>
          </cell>
          <cell r="G1823">
            <v>640</v>
          </cell>
          <cell r="H1823">
            <v>857336</v>
          </cell>
        </row>
        <row r="1824">
          <cell r="A1824">
            <v>261150</v>
          </cell>
          <cell r="B1824" t="str">
            <v>PE</v>
          </cell>
          <cell r="C1824" t="str">
            <v>QUIPAPÁ</v>
          </cell>
          <cell r="D1824" t="str">
            <v>261150</v>
          </cell>
          <cell r="E1824">
            <v>55516</v>
          </cell>
          <cell r="F1824">
            <v>7997264</v>
          </cell>
          <cell r="G1824">
            <v>18119</v>
          </cell>
          <cell r="H1824">
            <v>2318682</v>
          </cell>
        </row>
        <row r="1825">
          <cell r="A1825">
            <v>261153</v>
          </cell>
          <cell r="B1825" t="str">
            <v>PE</v>
          </cell>
          <cell r="C1825" t="str">
            <v>QUIXABA</v>
          </cell>
          <cell r="D1825" t="str">
            <v>261153</v>
          </cell>
          <cell r="E1825">
            <v>127641</v>
          </cell>
          <cell r="F1825">
            <v>39122846</v>
          </cell>
          <cell r="G1825">
            <v>34026</v>
          </cell>
          <cell r="H1825">
            <v>11322513</v>
          </cell>
        </row>
        <row r="1826">
          <cell r="A1826">
            <v>261160</v>
          </cell>
          <cell r="B1826" t="str">
            <v>PE</v>
          </cell>
          <cell r="C1826" t="str">
            <v>RECIFE</v>
          </cell>
          <cell r="D1826" t="str">
            <v>261160</v>
          </cell>
          <cell r="F1826">
            <v>184109</v>
          </cell>
          <cell r="H1826">
            <v>53451</v>
          </cell>
        </row>
        <row r="1827">
          <cell r="A1827">
            <v>261170</v>
          </cell>
          <cell r="B1827" t="str">
            <v>PE</v>
          </cell>
          <cell r="C1827" t="str">
            <v>RIACHO DAS ALMAS</v>
          </cell>
          <cell r="D1827" t="str">
            <v>261170</v>
          </cell>
          <cell r="E1827">
            <v>760</v>
          </cell>
          <cell r="F1827">
            <v>115878</v>
          </cell>
          <cell r="H1827">
            <v>65592</v>
          </cell>
        </row>
        <row r="1828">
          <cell r="A1828">
            <v>261180</v>
          </cell>
          <cell r="B1828" t="str">
            <v>PE</v>
          </cell>
          <cell r="C1828" t="str">
            <v>RIBEIRÃO</v>
          </cell>
          <cell r="D1828" t="str">
            <v>261180</v>
          </cell>
          <cell r="F1828">
            <v>2141635</v>
          </cell>
          <cell r="H1828">
            <v>621765</v>
          </cell>
        </row>
        <row r="1829">
          <cell r="A1829">
            <v>261190</v>
          </cell>
          <cell r="B1829" t="str">
            <v>PE</v>
          </cell>
          <cell r="C1829" t="str">
            <v>RIO FORMOSO</v>
          </cell>
          <cell r="D1829" t="str">
            <v>261190</v>
          </cell>
          <cell r="E1829">
            <v>29926</v>
          </cell>
          <cell r="F1829">
            <v>96488007</v>
          </cell>
          <cell r="G1829">
            <v>5936</v>
          </cell>
          <cell r="H1829">
            <v>21557582</v>
          </cell>
        </row>
        <row r="1830">
          <cell r="A1830">
            <v>261200</v>
          </cell>
          <cell r="B1830" t="str">
            <v>PE</v>
          </cell>
          <cell r="C1830" t="str">
            <v>SAIRÉ</v>
          </cell>
          <cell r="D1830" t="str">
            <v>261200</v>
          </cell>
          <cell r="F1830">
            <v>30364283</v>
          </cell>
          <cell r="H1830">
            <v>8815437</v>
          </cell>
        </row>
        <row r="1831">
          <cell r="A1831">
            <v>261210</v>
          </cell>
          <cell r="B1831" t="str">
            <v>PE</v>
          </cell>
          <cell r="C1831" t="str">
            <v>SALGADINHO</v>
          </cell>
          <cell r="D1831" t="str">
            <v>261210</v>
          </cell>
          <cell r="E1831">
            <v>18341</v>
          </cell>
          <cell r="F1831">
            <v>31545442</v>
          </cell>
          <cell r="G1831">
            <v>4760</v>
          </cell>
          <cell r="H1831">
            <v>9224550</v>
          </cell>
        </row>
        <row r="1832">
          <cell r="A1832">
            <v>261220</v>
          </cell>
          <cell r="B1832" t="str">
            <v>PE</v>
          </cell>
          <cell r="C1832" t="str">
            <v>SALGUEIRO</v>
          </cell>
          <cell r="D1832" t="str">
            <v>261220</v>
          </cell>
          <cell r="E1832">
            <v>535411</v>
          </cell>
          <cell r="F1832">
            <v>116340340</v>
          </cell>
          <cell r="G1832">
            <v>126006</v>
          </cell>
          <cell r="H1832">
            <v>39437966</v>
          </cell>
        </row>
        <row r="1833">
          <cell r="A1833">
            <v>261230</v>
          </cell>
          <cell r="B1833" t="str">
            <v>PE</v>
          </cell>
          <cell r="C1833" t="str">
            <v>SALOÁ</v>
          </cell>
          <cell r="D1833" t="str">
            <v>261230</v>
          </cell>
          <cell r="E1833">
            <v>12681</v>
          </cell>
          <cell r="F1833">
            <v>21200835</v>
          </cell>
          <cell r="G1833">
            <v>8695</v>
          </cell>
          <cell r="H1833">
            <v>6070236</v>
          </cell>
        </row>
        <row r="1834">
          <cell r="A1834">
            <v>261240</v>
          </cell>
          <cell r="B1834" t="str">
            <v>PE</v>
          </cell>
          <cell r="C1834" t="str">
            <v>SANHARÓ</v>
          </cell>
          <cell r="D1834" t="str">
            <v>261240</v>
          </cell>
          <cell r="F1834">
            <v>5967345</v>
          </cell>
          <cell r="H1834">
            <v>1732455</v>
          </cell>
        </row>
        <row r="1835">
          <cell r="A1835">
            <v>261245</v>
          </cell>
          <cell r="B1835" t="str">
            <v>PE</v>
          </cell>
          <cell r="C1835" t="str">
            <v>SANTA CRUZ</v>
          </cell>
          <cell r="D1835" t="str">
            <v>261245</v>
          </cell>
          <cell r="E1835">
            <v>52711</v>
          </cell>
          <cell r="F1835">
            <v>14533490</v>
          </cell>
          <cell r="G1835">
            <v>12269</v>
          </cell>
          <cell r="H1835">
            <v>4240029</v>
          </cell>
        </row>
        <row r="1836">
          <cell r="A1836">
            <v>261247</v>
          </cell>
          <cell r="B1836" t="str">
            <v>PE</v>
          </cell>
          <cell r="C1836" t="str">
            <v>SANTA CRUZ DA BAIXA VERDE</v>
          </cell>
          <cell r="D1836" t="str">
            <v>261247</v>
          </cell>
          <cell r="E1836">
            <v>6563</v>
          </cell>
          <cell r="F1836">
            <v>20767453</v>
          </cell>
          <cell r="G1836">
            <v>298</v>
          </cell>
          <cell r="H1836">
            <v>6105404</v>
          </cell>
        </row>
        <row r="1837">
          <cell r="A1837">
            <v>261250</v>
          </cell>
          <cell r="B1837" t="str">
            <v>PE</v>
          </cell>
          <cell r="C1837" t="str">
            <v>SANTA CRUZ DO CAPIBARIBE</v>
          </cell>
          <cell r="D1837" t="str">
            <v>261250</v>
          </cell>
          <cell r="E1837">
            <v>1127</v>
          </cell>
          <cell r="F1837">
            <v>5837166</v>
          </cell>
          <cell r="H1837">
            <v>1757736</v>
          </cell>
        </row>
        <row r="1838">
          <cell r="A1838">
            <v>261255</v>
          </cell>
          <cell r="B1838" t="str">
            <v>PE</v>
          </cell>
          <cell r="C1838" t="str">
            <v>SANTA FILOMENA</v>
          </cell>
          <cell r="D1838" t="str">
            <v>261255</v>
          </cell>
          <cell r="E1838">
            <v>30</v>
          </cell>
          <cell r="F1838">
            <v>15292</v>
          </cell>
          <cell r="H1838">
            <v>1134</v>
          </cell>
        </row>
        <row r="1839">
          <cell r="A1839">
            <v>261260</v>
          </cell>
          <cell r="B1839" t="str">
            <v>PE</v>
          </cell>
          <cell r="C1839" t="str">
            <v>SANTA MARIA DA BOA VISTA</v>
          </cell>
          <cell r="D1839" t="str">
            <v>261260</v>
          </cell>
          <cell r="F1839">
            <v>45722995</v>
          </cell>
          <cell r="H1839">
            <v>13142117</v>
          </cell>
        </row>
        <row r="1840">
          <cell r="A1840">
            <v>261270</v>
          </cell>
          <cell r="B1840" t="str">
            <v>PE</v>
          </cell>
          <cell r="C1840" t="str">
            <v>SANTA MARIA DO CAMBUCÁ</v>
          </cell>
          <cell r="D1840" t="str">
            <v>261270</v>
          </cell>
          <cell r="E1840">
            <v>19825</v>
          </cell>
          <cell r="F1840">
            <v>7920279</v>
          </cell>
          <cell r="G1840">
            <v>14370</v>
          </cell>
          <cell r="H1840">
            <v>3881659</v>
          </cell>
        </row>
        <row r="1841">
          <cell r="A1841">
            <v>261280</v>
          </cell>
          <cell r="B1841" t="str">
            <v>PE</v>
          </cell>
          <cell r="C1841" t="str">
            <v>SANTA TEREZINHA</v>
          </cell>
          <cell r="D1841" t="str">
            <v>261280</v>
          </cell>
          <cell r="E1841">
            <v>21079</v>
          </cell>
          <cell r="F1841">
            <v>7653059</v>
          </cell>
          <cell r="G1841">
            <v>7406</v>
          </cell>
          <cell r="H1841">
            <v>3428861</v>
          </cell>
        </row>
        <row r="1842">
          <cell r="A1842">
            <v>261290</v>
          </cell>
          <cell r="B1842" t="str">
            <v>PE</v>
          </cell>
          <cell r="C1842" t="str">
            <v>SÃO BENEDITO DO SUL</v>
          </cell>
          <cell r="D1842" t="str">
            <v>261290</v>
          </cell>
          <cell r="F1842">
            <v>1770248366</v>
          </cell>
          <cell r="H1842">
            <v>513943074</v>
          </cell>
        </row>
        <row r="1843">
          <cell r="A1843">
            <v>261300</v>
          </cell>
          <cell r="B1843" t="str">
            <v>PE</v>
          </cell>
          <cell r="C1843" t="str">
            <v>SÃO BENTO DO UNA</v>
          </cell>
          <cell r="D1843" t="str">
            <v>261300</v>
          </cell>
          <cell r="F1843">
            <v>39122671</v>
          </cell>
          <cell r="H1843">
            <v>12605235</v>
          </cell>
        </row>
        <row r="1844">
          <cell r="A1844">
            <v>261310</v>
          </cell>
          <cell r="B1844" t="str">
            <v>PE</v>
          </cell>
          <cell r="C1844" t="str">
            <v>SÃO CAITANO</v>
          </cell>
          <cell r="D1844" t="str">
            <v>261310</v>
          </cell>
          <cell r="E1844">
            <v>131218</v>
          </cell>
          <cell r="F1844">
            <v>56772250</v>
          </cell>
          <cell r="G1844">
            <v>28369</v>
          </cell>
          <cell r="H1844">
            <v>19155373</v>
          </cell>
        </row>
        <row r="1845">
          <cell r="A1845">
            <v>261320</v>
          </cell>
          <cell r="B1845" t="str">
            <v>PE</v>
          </cell>
          <cell r="C1845" t="str">
            <v>SÃO JOÃO</v>
          </cell>
          <cell r="D1845" t="str">
            <v>261320</v>
          </cell>
          <cell r="E1845">
            <v>159500</v>
          </cell>
          <cell r="F1845">
            <v>11058971</v>
          </cell>
          <cell r="G1845">
            <v>40123</v>
          </cell>
          <cell r="H1845">
            <v>3576424</v>
          </cell>
        </row>
        <row r="1846">
          <cell r="A1846">
            <v>261330</v>
          </cell>
          <cell r="B1846" t="str">
            <v>PE</v>
          </cell>
          <cell r="C1846" t="str">
            <v>SÃO JOAQUIM DO MONTE</v>
          </cell>
          <cell r="D1846" t="str">
            <v>261330</v>
          </cell>
          <cell r="E1846">
            <v>2018</v>
          </cell>
          <cell r="F1846">
            <v>115091375</v>
          </cell>
          <cell r="G1846">
            <v>388</v>
          </cell>
          <cell r="H1846">
            <v>33362147</v>
          </cell>
        </row>
        <row r="1847">
          <cell r="A1847">
            <v>261340</v>
          </cell>
          <cell r="B1847" t="str">
            <v>PE</v>
          </cell>
          <cell r="C1847" t="str">
            <v>SÃO JOSÉ DA COROA GRANDE</v>
          </cell>
          <cell r="D1847" t="str">
            <v>261340</v>
          </cell>
          <cell r="F1847">
            <v>1858636</v>
          </cell>
          <cell r="H1847">
            <v>539604</v>
          </cell>
        </row>
        <row r="1848">
          <cell r="A1848">
            <v>261350</v>
          </cell>
          <cell r="B1848" t="str">
            <v>PE</v>
          </cell>
          <cell r="C1848" t="str">
            <v>SÃO JOSÉ DO BELMONTE</v>
          </cell>
          <cell r="D1848" t="str">
            <v>261350</v>
          </cell>
          <cell r="E1848">
            <v>150187</v>
          </cell>
          <cell r="F1848">
            <v>16074360</v>
          </cell>
          <cell r="G1848">
            <v>29446</v>
          </cell>
          <cell r="H1848">
            <v>4172922</v>
          </cell>
        </row>
        <row r="1849">
          <cell r="A1849">
            <v>261360</v>
          </cell>
          <cell r="B1849" t="str">
            <v>PE</v>
          </cell>
          <cell r="C1849" t="str">
            <v>SÃO JOSÉ DO EGITO</v>
          </cell>
          <cell r="D1849" t="str">
            <v>261360</v>
          </cell>
          <cell r="E1849">
            <v>236874</v>
          </cell>
          <cell r="F1849">
            <v>35425652</v>
          </cell>
          <cell r="G1849">
            <v>123030</v>
          </cell>
          <cell r="H1849">
            <v>9764065</v>
          </cell>
        </row>
        <row r="1850">
          <cell r="A1850">
            <v>261370</v>
          </cell>
          <cell r="B1850" t="str">
            <v>PE</v>
          </cell>
          <cell r="C1850" t="str">
            <v>SÃO LOURENÇO DA MATA</v>
          </cell>
          <cell r="D1850" t="str">
            <v>261370</v>
          </cell>
          <cell r="E1850">
            <v>6822</v>
          </cell>
          <cell r="F1850">
            <v>1132463196</v>
          </cell>
          <cell r="G1850">
            <v>2895</v>
          </cell>
          <cell r="H1850">
            <v>309639968</v>
          </cell>
        </row>
        <row r="1851">
          <cell r="A1851">
            <v>261380</v>
          </cell>
          <cell r="B1851" t="str">
            <v>PE</v>
          </cell>
          <cell r="C1851" t="str">
            <v>SÃO VICENTE FERRER</v>
          </cell>
          <cell r="D1851" t="str">
            <v>261380</v>
          </cell>
          <cell r="E1851">
            <v>351</v>
          </cell>
          <cell r="F1851">
            <v>21818349</v>
          </cell>
          <cell r="G1851">
            <v>200</v>
          </cell>
          <cell r="H1851">
            <v>6270402</v>
          </cell>
        </row>
        <row r="1852">
          <cell r="A1852">
            <v>261390</v>
          </cell>
          <cell r="B1852" t="str">
            <v>PE</v>
          </cell>
          <cell r="C1852" t="str">
            <v>SERRA TALHADA</v>
          </cell>
          <cell r="D1852" t="str">
            <v>261390</v>
          </cell>
          <cell r="E1852">
            <v>369068</v>
          </cell>
          <cell r="F1852">
            <v>151444614</v>
          </cell>
          <cell r="G1852">
            <v>69125</v>
          </cell>
          <cell r="H1852">
            <v>44222746</v>
          </cell>
        </row>
        <row r="1853">
          <cell r="A1853">
            <v>261400</v>
          </cell>
          <cell r="B1853" t="str">
            <v>PE</v>
          </cell>
          <cell r="C1853" t="str">
            <v>SERRITA</v>
          </cell>
          <cell r="D1853" t="str">
            <v>261400</v>
          </cell>
          <cell r="E1853">
            <v>27973</v>
          </cell>
          <cell r="F1853">
            <v>3933058</v>
          </cell>
          <cell r="G1853">
            <v>10219</v>
          </cell>
          <cell r="H1853">
            <v>1220757</v>
          </cell>
        </row>
        <row r="1854">
          <cell r="A1854">
            <v>261410</v>
          </cell>
          <cell r="B1854" t="str">
            <v>PE</v>
          </cell>
          <cell r="C1854" t="str">
            <v>SERTÂNIA</v>
          </cell>
          <cell r="D1854" t="str">
            <v>261410</v>
          </cell>
          <cell r="E1854">
            <v>265320</v>
          </cell>
          <cell r="F1854">
            <v>30561009</v>
          </cell>
          <cell r="G1854">
            <v>65215</v>
          </cell>
          <cell r="H1854">
            <v>8087779</v>
          </cell>
        </row>
        <row r="1855">
          <cell r="A1855">
            <v>261420</v>
          </cell>
          <cell r="B1855" t="str">
            <v>PE</v>
          </cell>
          <cell r="C1855" t="str">
            <v>SIRINHAÉM</v>
          </cell>
          <cell r="D1855" t="str">
            <v>261420</v>
          </cell>
          <cell r="F1855">
            <v>25840298</v>
          </cell>
          <cell r="H1855">
            <v>7502022</v>
          </cell>
        </row>
        <row r="1856">
          <cell r="A1856">
            <v>261440</v>
          </cell>
          <cell r="B1856" t="str">
            <v>PE</v>
          </cell>
          <cell r="C1856" t="str">
            <v>SOLIDÃO</v>
          </cell>
          <cell r="D1856" t="str">
            <v>261440</v>
          </cell>
          <cell r="E1856">
            <v>563</v>
          </cell>
          <cell r="F1856">
            <v>7479609</v>
          </cell>
          <cell r="G1856">
            <v>34</v>
          </cell>
          <cell r="H1856">
            <v>2819426</v>
          </cell>
        </row>
        <row r="1857">
          <cell r="A1857">
            <v>261450</v>
          </cell>
          <cell r="B1857" t="str">
            <v>PE</v>
          </cell>
          <cell r="C1857" t="str">
            <v>SURUBIM</v>
          </cell>
          <cell r="D1857" t="str">
            <v>261450</v>
          </cell>
          <cell r="F1857">
            <v>71351956</v>
          </cell>
          <cell r="H1857">
            <v>20715084</v>
          </cell>
        </row>
        <row r="1858">
          <cell r="A1858">
            <v>261460</v>
          </cell>
          <cell r="B1858" t="str">
            <v>PE</v>
          </cell>
          <cell r="C1858" t="str">
            <v>TABIRA</v>
          </cell>
          <cell r="D1858" t="str">
            <v>261460</v>
          </cell>
          <cell r="E1858">
            <v>27767</v>
          </cell>
          <cell r="F1858">
            <v>42505904</v>
          </cell>
          <cell r="G1858">
            <v>8457</v>
          </cell>
          <cell r="H1858">
            <v>13703201</v>
          </cell>
        </row>
        <row r="1859">
          <cell r="A1859">
            <v>261470</v>
          </cell>
          <cell r="B1859" t="str">
            <v>PE</v>
          </cell>
          <cell r="C1859" t="str">
            <v>TACAIMBÓ</v>
          </cell>
          <cell r="D1859" t="str">
            <v>261470</v>
          </cell>
          <cell r="E1859">
            <v>26600</v>
          </cell>
          <cell r="F1859">
            <v>6634397</v>
          </cell>
          <cell r="G1859">
            <v>5252</v>
          </cell>
          <cell r="H1859">
            <v>1747805</v>
          </cell>
        </row>
        <row r="1860">
          <cell r="A1860">
            <v>261480</v>
          </cell>
          <cell r="B1860" t="str">
            <v>PE</v>
          </cell>
          <cell r="C1860" t="str">
            <v>TACARATU</v>
          </cell>
          <cell r="D1860" t="str">
            <v>261480</v>
          </cell>
          <cell r="E1860">
            <v>58828</v>
          </cell>
          <cell r="F1860">
            <v>121359773</v>
          </cell>
          <cell r="G1860">
            <v>11874</v>
          </cell>
          <cell r="H1860">
            <v>35276776</v>
          </cell>
        </row>
        <row r="1861">
          <cell r="A1861">
            <v>261485</v>
          </cell>
          <cell r="B1861" t="str">
            <v>PE</v>
          </cell>
          <cell r="C1861" t="str">
            <v>TAMANDARÉ</v>
          </cell>
          <cell r="D1861" t="str">
            <v>261485</v>
          </cell>
          <cell r="F1861">
            <v>72966213</v>
          </cell>
          <cell r="G1861">
            <v>60</v>
          </cell>
          <cell r="H1861">
            <v>16074564</v>
          </cell>
        </row>
        <row r="1862">
          <cell r="A1862">
            <v>261500</v>
          </cell>
          <cell r="B1862" t="str">
            <v>PE</v>
          </cell>
          <cell r="C1862" t="str">
            <v>TAQUARITINGA DO NORTE</v>
          </cell>
          <cell r="D1862" t="str">
            <v>261500</v>
          </cell>
          <cell r="E1862">
            <v>39276</v>
          </cell>
          <cell r="F1862">
            <v>48168825</v>
          </cell>
          <cell r="G1862">
            <v>15130</v>
          </cell>
          <cell r="H1862">
            <v>19280221</v>
          </cell>
        </row>
        <row r="1863">
          <cell r="A1863">
            <v>261510</v>
          </cell>
          <cell r="B1863" t="str">
            <v>PE</v>
          </cell>
          <cell r="C1863" t="str">
            <v>TEREZINHA</v>
          </cell>
          <cell r="D1863" t="str">
            <v>261510</v>
          </cell>
          <cell r="E1863">
            <v>18321</v>
          </cell>
          <cell r="F1863">
            <v>11881147</v>
          </cell>
          <cell r="G1863">
            <v>8265</v>
          </cell>
          <cell r="H1863">
            <v>3200217</v>
          </cell>
        </row>
        <row r="1864">
          <cell r="A1864">
            <v>261520</v>
          </cell>
          <cell r="B1864" t="str">
            <v>PE</v>
          </cell>
          <cell r="C1864" t="str">
            <v>TERRA NOVA</v>
          </cell>
          <cell r="D1864" t="str">
            <v>261520</v>
          </cell>
          <cell r="E1864">
            <v>177578</v>
          </cell>
          <cell r="F1864">
            <v>31766505</v>
          </cell>
          <cell r="G1864">
            <v>32199</v>
          </cell>
          <cell r="H1864">
            <v>10940733</v>
          </cell>
        </row>
        <row r="1865">
          <cell r="A1865">
            <v>261530</v>
          </cell>
          <cell r="B1865" t="str">
            <v>PE</v>
          </cell>
          <cell r="C1865" t="str">
            <v>TIMBAÚBA</v>
          </cell>
          <cell r="D1865" t="str">
            <v>261530</v>
          </cell>
          <cell r="E1865">
            <v>109990</v>
          </cell>
          <cell r="F1865">
            <v>36690290</v>
          </cell>
          <cell r="G1865">
            <v>22546</v>
          </cell>
          <cell r="H1865">
            <v>10246689</v>
          </cell>
        </row>
        <row r="1866">
          <cell r="A1866">
            <v>261540</v>
          </cell>
          <cell r="B1866" t="str">
            <v>PE</v>
          </cell>
          <cell r="C1866" t="str">
            <v>TORITAMA</v>
          </cell>
          <cell r="D1866" t="str">
            <v>261540</v>
          </cell>
          <cell r="F1866">
            <v>26692891</v>
          </cell>
          <cell r="H1866">
            <v>7749549</v>
          </cell>
        </row>
        <row r="1867">
          <cell r="A1867">
            <v>261550</v>
          </cell>
          <cell r="B1867" t="str">
            <v>PE</v>
          </cell>
          <cell r="C1867" t="str">
            <v>TRACUNHAÉM</v>
          </cell>
          <cell r="D1867" t="str">
            <v>261550</v>
          </cell>
          <cell r="F1867">
            <v>5731249</v>
          </cell>
          <cell r="H1867">
            <v>1663911</v>
          </cell>
        </row>
        <row r="1868">
          <cell r="A1868">
            <v>261560</v>
          </cell>
          <cell r="B1868" t="str">
            <v>PE</v>
          </cell>
          <cell r="C1868" t="str">
            <v>TRINDADE</v>
          </cell>
          <cell r="D1868" t="str">
            <v>261560</v>
          </cell>
          <cell r="E1868">
            <v>3026</v>
          </cell>
          <cell r="F1868">
            <v>190488</v>
          </cell>
          <cell r="G1868">
            <v>89</v>
          </cell>
          <cell r="H1868">
            <v>82496</v>
          </cell>
        </row>
        <row r="1869">
          <cell r="A1869">
            <v>261570</v>
          </cell>
          <cell r="B1869" t="str">
            <v>PE</v>
          </cell>
          <cell r="C1869" t="str">
            <v>TRIUNFO</v>
          </cell>
          <cell r="D1869" t="str">
            <v>261570</v>
          </cell>
          <cell r="E1869">
            <v>42998</v>
          </cell>
          <cell r="F1869">
            <v>35093018</v>
          </cell>
          <cell r="G1869">
            <v>11205</v>
          </cell>
          <cell r="H1869">
            <v>9803689</v>
          </cell>
        </row>
        <row r="1870">
          <cell r="A1870">
            <v>261580</v>
          </cell>
          <cell r="B1870" t="str">
            <v>PE</v>
          </cell>
          <cell r="C1870" t="str">
            <v>TUPANATINGA</v>
          </cell>
          <cell r="D1870" t="str">
            <v>261580</v>
          </cell>
          <cell r="E1870">
            <v>45610</v>
          </cell>
          <cell r="F1870">
            <v>12577394</v>
          </cell>
          <cell r="G1870">
            <v>7673</v>
          </cell>
          <cell r="H1870">
            <v>4188630</v>
          </cell>
        </row>
        <row r="1871">
          <cell r="A1871">
            <v>261590</v>
          </cell>
          <cell r="B1871" t="str">
            <v>PE</v>
          </cell>
          <cell r="C1871" t="str">
            <v>TUPARETAMA</v>
          </cell>
          <cell r="D1871" t="str">
            <v>261590</v>
          </cell>
          <cell r="E1871">
            <v>1736</v>
          </cell>
          <cell r="F1871">
            <v>15189246</v>
          </cell>
          <cell r="G1871">
            <v>115</v>
          </cell>
          <cell r="H1871">
            <v>4412460</v>
          </cell>
        </row>
        <row r="1872">
          <cell r="A1872">
            <v>261600</v>
          </cell>
          <cell r="B1872" t="str">
            <v>PE</v>
          </cell>
          <cell r="C1872" t="str">
            <v>VENTUROSA</v>
          </cell>
          <cell r="D1872" t="str">
            <v>261600</v>
          </cell>
          <cell r="E1872">
            <v>12508</v>
          </cell>
          <cell r="F1872">
            <v>5466272</v>
          </cell>
          <cell r="G1872">
            <v>4225</v>
          </cell>
          <cell r="H1872">
            <v>1345385</v>
          </cell>
        </row>
        <row r="1873">
          <cell r="A1873">
            <v>261610</v>
          </cell>
          <cell r="B1873" t="str">
            <v>PE</v>
          </cell>
          <cell r="C1873" t="str">
            <v>VERDEJANTE</v>
          </cell>
          <cell r="D1873" t="str">
            <v>261610</v>
          </cell>
          <cell r="E1873">
            <v>23101</v>
          </cell>
          <cell r="F1873">
            <v>18700034</v>
          </cell>
          <cell r="G1873">
            <v>3451</v>
          </cell>
          <cell r="H1873">
            <v>5269640</v>
          </cell>
        </row>
        <row r="1874">
          <cell r="A1874">
            <v>261618</v>
          </cell>
          <cell r="B1874" t="str">
            <v>PE</v>
          </cell>
          <cell r="C1874" t="str">
            <v>VERTENTE DO LÉRIO</v>
          </cell>
          <cell r="D1874" t="str">
            <v>261618</v>
          </cell>
          <cell r="E1874">
            <v>83264</v>
          </cell>
          <cell r="F1874">
            <v>17926899</v>
          </cell>
          <cell r="G1874">
            <v>23723</v>
          </cell>
          <cell r="H1874">
            <v>4973647</v>
          </cell>
        </row>
        <row r="1875">
          <cell r="A1875">
            <v>261620</v>
          </cell>
          <cell r="B1875" t="str">
            <v>PE</v>
          </cell>
          <cell r="C1875" t="str">
            <v>VERTENTES</v>
          </cell>
          <cell r="D1875" t="str">
            <v>261620</v>
          </cell>
          <cell r="E1875">
            <v>15407</v>
          </cell>
          <cell r="F1875">
            <v>44537940</v>
          </cell>
          <cell r="G1875">
            <v>7403</v>
          </cell>
          <cell r="H1875">
            <v>14715642</v>
          </cell>
        </row>
        <row r="1876">
          <cell r="A1876">
            <v>261630</v>
          </cell>
          <cell r="B1876" t="str">
            <v>PE</v>
          </cell>
          <cell r="C1876" t="str">
            <v>VICÊNCIA</v>
          </cell>
          <cell r="D1876" t="str">
            <v>261630</v>
          </cell>
          <cell r="E1876">
            <v>69583</v>
          </cell>
          <cell r="F1876">
            <v>37900192</v>
          </cell>
          <cell r="G1876">
            <v>20511</v>
          </cell>
          <cell r="H1876">
            <v>11051120</v>
          </cell>
        </row>
        <row r="1877">
          <cell r="A1877">
            <v>261640</v>
          </cell>
          <cell r="B1877" t="str">
            <v>PE</v>
          </cell>
          <cell r="C1877" t="str">
            <v>VITÓRIA DE SANTO ANTÃO</v>
          </cell>
          <cell r="D1877" t="str">
            <v>261640</v>
          </cell>
          <cell r="F1877">
            <v>565817052</v>
          </cell>
          <cell r="H1877">
            <v>152009028</v>
          </cell>
        </row>
        <row r="1878">
          <cell r="A1878">
            <v>261650</v>
          </cell>
          <cell r="B1878" t="str">
            <v>PE</v>
          </cell>
          <cell r="C1878" t="str">
            <v>XEXÉU</v>
          </cell>
          <cell r="D1878" t="str">
            <v>261650</v>
          </cell>
          <cell r="E1878">
            <v>5479</v>
          </cell>
          <cell r="F1878">
            <v>52018037</v>
          </cell>
          <cell r="G1878">
            <v>637</v>
          </cell>
          <cell r="H1878">
            <v>18235433</v>
          </cell>
        </row>
        <row r="1879">
          <cell r="A1879">
            <v>220005</v>
          </cell>
          <cell r="B1879" t="str">
            <v>PI</v>
          </cell>
          <cell r="C1879" t="str">
            <v>ACAUÃ</v>
          </cell>
          <cell r="D1879" t="str">
            <v>220005</v>
          </cell>
          <cell r="E1879">
            <v>19198</v>
          </cell>
          <cell r="F1879">
            <v>11957486</v>
          </cell>
          <cell r="G1879">
            <v>10744</v>
          </cell>
          <cell r="H1879">
            <v>3486948</v>
          </cell>
        </row>
        <row r="1880">
          <cell r="A1880">
            <v>220010</v>
          </cell>
          <cell r="B1880" t="str">
            <v>PI</v>
          </cell>
          <cell r="C1880" t="str">
            <v>AGRICOLÂNDIA</v>
          </cell>
          <cell r="D1880" t="str">
            <v>220010</v>
          </cell>
          <cell r="F1880">
            <v>37200</v>
          </cell>
          <cell r="H1880">
            <v>10800</v>
          </cell>
        </row>
        <row r="1881">
          <cell r="A1881">
            <v>220020</v>
          </cell>
          <cell r="B1881" t="str">
            <v>PI</v>
          </cell>
          <cell r="C1881" t="str">
            <v>ÁGUA BRANCA</v>
          </cell>
          <cell r="D1881" t="str">
            <v>220020</v>
          </cell>
          <cell r="E1881">
            <v>81119</v>
          </cell>
          <cell r="F1881">
            <v>4141988</v>
          </cell>
          <cell r="G1881">
            <v>25604</v>
          </cell>
          <cell r="H1881">
            <v>1485420</v>
          </cell>
        </row>
        <row r="1882">
          <cell r="A1882">
            <v>220025</v>
          </cell>
          <cell r="B1882" t="str">
            <v>PI</v>
          </cell>
          <cell r="C1882" t="str">
            <v>ALAGOINHA DO PIAUÍ</v>
          </cell>
          <cell r="D1882" t="str">
            <v>220025</v>
          </cell>
          <cell r="F1882">
            <v>1570429</v>
          </cell>
          <cell r="H1882">
            <v>455931</v>
          </cell>
        </row>
        <row r="1883">
          <cell r="A1883">
            <v>220027</v>
          </cell>
          <cell r="B1883" t="str">
            <v>PI</v>
          </cell>
          <cell r="C1883" t="str">
            <v>ALEGRETE DO PIAUÍ</v>
          </cell>
          <cell r="D1883" t="str">
            <v>220027</v>
          </cell>
          <cell r="E1883">
            <v>14121</v>
          </cell>
          <cell r="F1883">
            <v>16556299</v>
          </cell>
          <cell r="G1883">
            <v>1513</v>
          </cell>
          <cell r="H1883">
            <v>4403039</v>
          </cell>
        </row>
        <row r="1884">
          <cell r="A1884">
            <v>220045</v>
          </cell>
          <cell r="B1884" t="str">
            <v>PI</v>
          </cell>
          <cell r="C1884" t="str">
            <v>ALVORADA DO GURGUÉIA</v>
          </cell>
          <cell r="D1884" t="str">
            <v>220045</v>
          </cell>
          <cell r="E1884">
            <v>19778</v>
          </cell>
          <cell r="F1884">
            <v>5908262</v>
          </cell>
          <cell r="G1884">
            <v>78</v>
          </cell>
          <cell r="H1884">
            <v>1494219</v>
          </cell>
        </row>
        <row r="1885">
          <cell r="A1885">
            <v>220050</v>
          </cell>
          <cell r="B1885" t="str">
            <v>PI</v>
          </cell>
          <cell r="C1885" t="str">
            <v>AMARANTE</v>
          </cell>
          <cell r="D1885" t="str">
            <v>220050</v>
          </cell>
          <cell r="E1885">
            <v>40803</v>
          </cell>
          <cell r="F1885">
            <v>8216291</v>
          </cell>
          <cell r="G1885">
            <v>5832</v>
          </cell>
          <cell r="H1885">
            <v>2191361</v>
          </cell>
        </row>
        <row r="1886">
          <cell r="A1886">
            <v>220060</v>
          </cell>
          <cell r="B1886" t="str">
            <v>PI</v>
          </cell>
          <cell r="C1886" t="str">
            <v>ANGICAL DO PIAUÍ</v>
          </cell>
          <cell r="D1886" t="str">
            <v>220060</v>
          </cell>
          <cell r="E1886">
            <v>7095</v>
          </cell>
          <cell r="F1886">
            <v>430155</v>
          </cell>
          <cell r="G1886">
            <v>3888</v>
          </cell>
          <cell r="H1886">
            <v>184424</v>
          </cell>
        </row>
        <row r="1887">
          <cell r="A1887">
            <v>220070</v>
          </cell>
          <cell r="B1887" t="str">
            <v>PI</v>
          </cell>
          <cell r="C1887" t="str">
            <v>ANÍSIO DE ABREU</v>
          </cell>
          <cell r="D1887" t="str">
            <v>220070</v>
          </cell>
          <cell r="F1887">
            <v>1051551</v>
          </cell>
          <cell r="H1887">
            <v>305289</v>
          </cell>
        </row>
        <row r="1888">
          <cell r="A1888">
            <v>220080</v>
          </cell>
          <cell r="B1888" t="str">
            <v>PI</v>
          </cell>
          <cell r="C1888" t="str">
            <v>ANTÔNIO ALMEIDA</v>
          </cell>
          <cell r="D1888" t="str">
            <v>220080</v>
          </cell>
          <cell r="E1888">
            <v>25903</v>
          </cell>
          <cell r="F1888">
            <v>26638927</v>
          </cell>
          <cell r="G1888">
            <v>22168</v>
          </cell>
          <cell r="H1888">
            <v>7790033</v>
          </cell>
        </row>
        <row r="1889">
          <cell r="A1889">
            <v>220095</v>
          </cell>
          <cell r="B1889" t="str">
            <v>PI</v>
          </cell>
          <cell r="C1889" t="str">
            <v>AROEIRAS DO ITAIM</v>
          </cell>
          <cell r="D1889" t="str">
            <v>220095</v>
          </cell>
          <cell r="E1889">
            <v>994</v>
          </cell>
          <cell r="F1889">
            <v>2570093</v>
          </cell>
          <cell r="G1889">
            <v>3228</v>
          </cell>
          <cell r="H1889">
            <v>815731</v>
          </cell>
        </row>
        <row r="1890">
          <cell r="A1890">
            <v>220100</v>
          </cell>
          <cell r="B1890" t="str">
            <v>PI</v>
          </cell>
          <cell r="C1890" t="str">
            <v>ARRAIAL</v>
          </cell>
          <cell r="D1890" t="str">
            <v>220100</v>
          </cell>
          <cell r="E1890">
            <v>60</v>
          </cell>
          <cell r="F1890">
            <v>3281450</v>
          </cell>
          <cell r="H1890">
            <v>952470</v>
          </cell>
        </row>
        <row r="1891">
          <cell r="A1891">
            <v>220105</v>
          </cell>
          <cell r="B1891" t="str">
            <v>PI</v>
          </cell>
          <cell r="C1891" t="str">
            <v>ASSUNÇÃO DO PIAUÍ</v>
          </cell>
          <cell r="D1891" t="str">
            <v>220105</v>
          </cell>
          <cell r="E1891">
            <v>7577</v>
          </cell>
          <cell r="F1891">
            <v>8192307</v>
          </cell>
          <cell r="H1891">
            <v>2359827</v>
          </cell>
        </row>
        <row r="1892">
          <cell r="A1892">
            <v>220110</v>
          </cell>
          <cell r="B1892" t="str">
            <v>PI</v>
          </cell>
          <cell r="C1892" t="str">
            <v>AVELINO LOPES</v>
          </cell>
          <cell r="D1892" t="str">
            <v>220110</v>
          </cell>
          <cell r="F1892">
            <v>16974391</v>
          </cell>
          <cell r="H1892">
            <v>4928049</v>
          </cell>
        </row>
        <row r="1893">
          <cell r="A1893">
            <v>220115</v>
          </cell>
          <cell r="B1893" t="str">
            <v>PI</v>
          </cell>
          <cell r="C1893" t="str">
            <v>BAIXA GRANDE DO RIBEIRO</v>
          </cell>
          <cell r="D1893" t="str">
            <v>220115</v>
          </cell>
          <cell r="F1893">
            <v>447485</v>
          </cell>
          <cell r="H1893">
            <v>129915</v>
          </cell>
        </row>
        <row r="1894">
          <cell r="A1894">
            <v>220117</v>
          </cell>
          <cell r="B1894" t="str">
            <v>PI</v>
          </cell>
          <cell r="C1894" t="str">
            <v>BARRA D'ALCÂNTARA</v>
          </cell>
          <cell r="D1894" t="str">
            <v>220117</v>
          </cell>
          <cell r="F1894">
            <v>223873754</v>
          </cell>
          <cell r="H1894">
            <v>64995606</v>
          </cell>
        </row>
        <row r="1895">
          <cell r="A1895">
            <v>220120</v>
          </cell>
          <cell r="B1895" t="str">
            <v>PI</v>
          </cell>
          <cell r="C1895" t="str">
            <v>BARRAS</v>
          </cell>
          <cell r="D1895" t="str">
            <v>220120</v>
          </cell>
          <cell r="F1895">
            <v>4074547</v>
          </cell>
          <cell r="H1895">
            <v>1182933</v>
          </cell>
        </row>
        <row r="1896">
          <cell r="A1896">
            <v>220140</v>
          </cell>
          <cell r="B1896" t="str">
            <v>PI</v>
          </cell>
          <cell r="C1896" t="str">
            <v>BARRO DURO</v>
          </cell>
          <cell r="D1896" t="str">
            <v>220140</v>
          </cell>
          <cell r="E1896">
            <v>6693</v>
          </cell>
          <cell r="F1896">
            <v>11880958</v>
          </cell>
          <cell r="G1896">
            <v>120</v>
          </cell>
          <cell r="H1896">
            <v>3431454</v>
          </cell>
        </row>
        <row r="1897">
          <cell r="A1897">
            <v>220150</v>
          </cell>
          <cell r="B1897" t="str">
            <v>PI</v>
          </cell>
          <cell r="C1897" t="str">
            <v>BATALHA</v>
          </cell>
          <cell r="D1897" t="str">
            <v>220150</v>
          </cell>
          <cell r="E1897">
            <v>13412</v>
          </cell>
          <cell r="F1897">
            <v>6733121</v>
          </cell>
          <cell r="G1897">
            <v>1336</v>
          </cell>
          <cell r="H1897">
            <v>1994475</v>
          </cell>
        </row>
        <row r="1898">
          <cell r="A1898">
            <v>220155</v>
          </cell>
          <cell r="B1898" t="str">
            <v>PI</v>
          </cell>
          <cell r="C1898" t="str">
            <v>BELA VISTA DO PIAUÍ</v>
          </cell>
          <cell r="D1898" t="str">
            <v>220155</v>
          </cell>
          <cell r="E1898">
            <v>21833</v>
          </cell>
          <cell r="F1898">
            <v>14574871</v>
          </cell>
          <cell r="G1898">
            <v>7673</v>
          </cell>
          <cell r="H1898">
            <v>4089661</v>
          </cell>
        </row>
        <row r="1899">
          <cell r="A1899">
            <v>220157</v>
          </cell>
          <cell r="B1899" t="str">
            <v>PI</v>
          </cell>
          <cell r="C1899" t="str">
            <v>BELÉM DO PIAUÍ</v>
          </cell>
          <cell r="D1899" t="str">
            <v>220157</v>
          </cell>
          <cell r="E1899">
            <v>9021</v>
          </cell>
          <cell r="F1899">
            <v>15270957</v>
          </cell>
          <cell r="G1899">
            <v>2684</v>
          </cell>
          <cell r="H1899">
            <v>4135764</v>
          </cell>
        </row>
        <row r="1900">
          <cell r="A1900">
            <v>220170</v>
          </cell>
          <cell r="B1900" t="str">
            <v>PI</v>
          </cell>
          <cell r="C1900" t="str">
            <v>BERTOLÍNIA</v>
          </cell>
          <cell r="D1900" t="str">
            <v>220170</v>
          </cell>
          <cell r="E1900">
            <v>30799</v>
          </cell>
          <cell r="F1900">
            <v>1613128</v>
          </cell>
          <cell r="G1900">
            <v>11664</v>
          </cell>
          <cell r="H1900">
            <v>585354</v>
          </cell>
        </row>
        <row r="1901">
          <cell r="A1901">
            <v>220177</v>
          </cell>
          <cell r="B1901" t="str">
            <v>PI</v>
          </cell>
          <cell r="C1901" t="str">
            <v>BOA HORA</v>
          </cell>
          <cell r="D1901" t="str">
            <v>220177</v>
          </cell>
          <cell r="F1901">
            <v>7852600</v>
          </cell>
          <cell r="H1901">
            <v>2407770</v>
          </cell>
        </row>
        <row r="1902">
          <cell r="A1902">
            <v>220190</v>
          </cell>
          <cell r="B1902" t="str">
            <v>PI</v>
          </cell>
          <cell r="C1902" t="str">
            <v>BOM JESUS</v>
          </cell>
          <cell r="D1902" t="str">
            <v>220190</v>
          </cell>
          <cell r="F1902">
            <v>45377366</v>
          </cell>
          <cell r="H1902">
            <v>13174074</v>
          </cell>
        </row>
        <row r="1903">
          <cell r="A1903">
            <v>220191</v>
          </cell>
          <cell r="B1903" t="str">
            <v>PI</v>
          </cell>
          <cell r="C1903" t="str">
            <v>BOM PRINCÍPIO DO PIAUÍ</v>
          </cell>
          <cell r="D1903" t="str">
            <v>220191</v>
          </cell>
          <cell r="F1903">
            <v>0</v>
          </cell>
          <cell r="H1903">
            <v>0</v>
          </cell>
        </row>
        <row r="1904">
          <cell r="A1904">
            <v>220192</v>
          </cell>
          <cell r="B1904" t="str">
            <v>PI</v>
          </cell>
          <cell r="C1904" t="str">
            <v>BONFIM DO PIAUÍ</v>
          </cell>
          <cell r="D1904" t="str">
            <v>220192</v>
          </cell>
          <cell r="E1904">
            <v>38352</v>
          </cell>
          <cell r="F1904">
            <v>9817809</v>
          </cell>
          <cell r="G1904">
            <v>10991</v>
          </cell>
          <cell r="H1904">
            <v>2317264</v>
          </cell>
        </row>
        <row r="1905">
          <cell r="A1905">
            <v>220194</v>
          </cell>
          <cell r="B1905" t="str">
            <v>PI</v>
          </cell>
          <cell r="C1905" t="str">
            <v>BOQUEIRÃO DO PIAUÍ</v>
          </cell>
          <cell r="D1905" t="str">
            <v>220194</v>
          </cell>
          <cell r="E1905">
            <v>54058</v>
          </cell>
          <cell r="F1905">
            <v>6522401</v>
          </cell>
          <cell r="G1905">
            <v>11519</v>
          </cell>
          <cell r="H1905">
            <v>1591708</v>
          </cell>
        </row>
        <row r="1906">
          <cell r="A1906">
            <v>220196</v>
          </cell>
          <cell r="B1906" t="str">
            <v>PI</v>
          </cell>
          <cell r="C1906" t="str">
            <v>BRASILEIRA</v>
          </cell>
          <cell r="D1906" t="str">
            <v>220196</v>
          </cell>
          <cell r="E1906">
            <v>60310</v>
          </cell>
          <cell r="F1906">
            <v>5229924</v>
          </cell>
          <cell r="G1906">
            <v>14826</v>
          </cell>
          <cell r="H1906">
            <v>1302599</v>
          </cell>
        </row>
        <row r="1907">
          <cell r="A1907">
            <v>220198</v>
          </cell>
          <cell r="B1907" t="str">
            <v>PI</v>
          </cell>
          <cell r="C1907" t="str">
            <v>BREJO DO PIAUÍ</v>
          </cell>
          <cell r="D1907" t="str">
            <v>220198</v>
          </cell>
          <cell r="E1907">
            <v>19147</v>
          </cell>
          <cell r="F1907">
            <v>2160691</v>
          </cell>
          <cell r="G1907">
            <v>12083</v>
          </cell>
          <cell r="H1907">
            <v>855566</v>
          </cell>
        </row>
        <row r="1908">
          <cell r="A1908">
            <v>220202</v>
          </cell>
          <cell r="B1908" t="str">
            <v>PI</v>
          </cell>
          <cell r="C1908" t="str">
            <v>BURITI DOS MONTES</v>
          </cell>
          <cell r="D1908" t="str">
            <v>220202</v>
          </cell>
          <cell r="E1908">
            <v>96</v>
          </cell>
          <cell r="F1908">
            <v>1887750</v>
          </cell>
          <cell r="H1908">
            <v>548784</v>
          </cell>
        </row>
        <row r="1909">
          <cell r="A1909">
            <v>220208</v>
          </cell>
          <cell r="B1909" t="str">
            <v>PI</v>
          </cell>
          <cell r="C1909" t="str">
            <v>CAJUEIRO DA PRAIA</v>
          </cell>
          <cell r="D1909" t="str">
            <v>220208</v>
          </cell>
          <cell r="F1909">
            <v>3201308</v>
          </cell>
          <cell r="H1909">
            <v>929412</v>
          </cell>
        </row>
        <row r="1910">
          <cell r="A1910">
            <v>220209</v>
          </cell>
          <cell r="B1910" t="str">
            <v>PI</v>
          </cell>
          <cell r="C1910" t="str">
            <v>CALDEIRÃO GRANDE DO PIAUÍ</v>
          </cell>
          <cell r="D1910" t="str">
            <v>220209</v>
          </cell>
          <cell r="E1910">
            <v>1280</v>
          </cell>
          <cell r="F1910">
            <v>1874954</v>
          </cell>
          <cell r="G1910">
            <v>2050</v>
          </cell>
          <cell r="H1910">
            <v>653179</v>
          </cell>
        </row>
        <row r="1911">
          <cell r="A1911">
            <v>220210</v>
          </cell>
          <cell r="B1911" t="str">
            <v>PI</v>
          </cell>
          <cell r="C1911" t="str">
            <v>CAMPINAS DO PIAUÍ</v>
          </cell>
          <cell r="D1911" t="str">
            <v>220210</v>
          </cell>
          <cell r="F1911">
            <v>85870</v>
          </cell>
          <cell r="H1911">
            <v>24930</v>
          </cell>
        </row>
        <row r="1912">
          <cell r="A1912">
            <v>220211</v>
          </cell>
          <cell r="B1912" t="str">
            <v>PI</v>
          </cell>
          <cell r="C1912" t="str">
            <v>CAMPO ALEGRE DO FIDALGO</v>
          </cell>
          <cell r="D1912" t="str">
            <v>220211</v>
          </cell>
          <cell r="E1912">
            <v>6375</v>
          </cell>
          <cell r="F1912">
            <v>2442606</v>
          </cell>
          <cell r="G1912">
            <v>1368</v>
          </cell>
          <cell r="H1912">
            <v>678344</v>
          </cell>
        </row>
        <row r="1913">
          <cell r="A1913">
            <v>220213</v>
          </cell>
          <cell r="B1913" t="str">
            <v>PI</v>
          </cell>
          <cell r="C1913" t="str">
            <v>CAMPO GRANDE DO PIAUÍ</v>
          </cell>
          <cell r="D1913" t="str">
            <v>220213</v>
          </cell>
          <cell r="E1913">
            <v>17452</v>
          </cell>
          <cell r="F1913">
            <v>51738759</v>
          </cell>
          <cell r="G1913">
            <v>6152</v>
          </cell>
          <cell r="H1913">
            <v>15692368</v>
          </cell>
        </row>
        <row r="1914">
          <cell r="A1914">
            <v>220217</v>
          </cell>
          <cell r="B1914" t="str">
            <v>PI</v>
          </cell>
          <cell r="C1914" t="str">
            <v>CAMPO LARGO DO PIAUÍ</v>
          </cell>
          <cell r="D1914" t="str">
            <v>220217</v>
          </cell>
          <cell r="E1914">
            <v>3147</v>
          </cell>
          <cell r="F1914">
            <v>369768</v>
          </cell>
          <cell r="G1914">
            <v>1189</v>
          </cell>
          <cell r="H1914">
            <v>141288</v>
          </cell>
        </row>
        <row r="1915">
          <cell r="A1915">
            <v>220220</v>
          </cell>
          <cell r="B1915" t="str">
            <v>PI</v>
          </cell>
          <cell r="C1915" t="str">
            <v>CAMPO MAIOR</v>
          </cell>
          <cell r="D1915" t="str">
            <v>220220</v>
          </cell>
          <cell r="E1915">
            <v>52656</v>
          </cell>
          <cell r="F1915">
            <v>68028633</v>
          </cell>
          <cell r="G1915">
            <v>3218</v>
          </cell>
          <cell r="H1915">
            <v>19781916</v>
          </cell>
        </row>
        <row r="1916">
          <cell r="A1916">
            <v>220225</v>
          </cell>
          <cell r="B1916" t="str">
            <v>PI</v>
          </cell>
          <cell r="C1916" t="str">
            <v>CANAVIEIRA</v>
          </cell>
          <cell r="D1916" t="str">
            <v>220225</v>
          </cell>
          <cell r="E1916">
            <v>11174</v>
          </cell>
          <cell r="F1916">
            <v>1583390</v>
          </cell>
          <cell r="G1916">
            <v>4120</v>
          </cell>
          <cell r="H1916">
            <v>426073</v>
          </cell>
        </row>
        <row r="1917">
          <cell r="A1917">
            <v>220230</v>
          </cell>
          <cell r="B1917" t="str">
            <v>PI</v>
          </cell>
          <cell r="C1917" t="str">
            <v>CANTO DO BURITI</v>
          </cell>
          <cell r="D1917" t="str">
            <v>220230</v>
          </cell>
          <cell r="E1917">
            <v>290</v>
          </cell>
          <cell r="F1917">
            <v>6210116</v>
          </cell>
          <cell r="H1917">
            <v>1802124</v>
          </cell>
        </row>
        <row r="1918">
          <cell r="A1918">
            <v>220240</v>
          </cell>
          <cell r="B1918" t="str">
            <v>PI</v>
          </cell>
          <cell r="C1918" t="str">
            <v>CAPITÃO DE CAMPOS</v>
          </cell>
          <cell r="D1918" t="str">
            <v>220240</v>
          </cell>
          <cell r="E1918">
            <v>1063</v>
          </cell>
          <cell r="F1918">
            <v>610726</v>
          </cell>
          <cell r="H1918">
            <v>233118</v>
          </cell>
        </row>
        <row r="1919">
          <cell r="A1919">
            <v>220245</v>
          </cell>
          <cell r="B1919" t="str">
            <v>PI</v>
          </cell>
          <cell r="C1919" t="str">
            <v>CAPITÃO GERVÁSIO OLIVEIRA</v>
          </cell>
          <cell r="D1919" t="str">
            <v>220245</v>
          </cell>
          <cell r="E1919">
            <v>4217</v>
          </cell>
          <cell r="F1919">
            <v>842330</v>
          </cell>
          <cell r="G1919">
            <v>837</v>
          </cell>
          <cell r="H1919">
            <v>226503</v>
          </cell>
        </row>
        <row r="1920">
          <cell r="A1920">
            <v>220250</v>
          </cell>
          <cell r="B1920" t="str">
            <v>PI</v>
          </cell>
          <cell r="C1920" t="str">
            <v>CARACOL</v>
          </cell>
          <cell r="D1920" t="str">
            <v>220250</v>
          </cell>
          <cell r="E1920">
            <v>31</v>
          </cell>
          <cell r="F1920">
            <v>12671428</v>
          </cell>
          <cell r="H1920">
            <v>3728574</v>
          </cell>
        </row>
        <row r="1921">
          <cell r="A1921">
            <v>220253</v>
          </cell>
          <cell r="B1921" t="str">
            <v>PI</v>
          </cell>
          <cell r="C1921" t="str">
            <v>CARAÚBAS DO PIAUÍ</v>
          </cell>
          <cell r="D1921" t="str">
            <v>220253</v>
          </cell>
          <cell r="F1921">
            <v>6721420</v>
          </cell>
          <cell r="H1921">
            <v>1951380</v>
          </cell>
        </row>
        <row r="1922">
          <cell r="A1922">
            <v>220255</v>
          </cell>
          <cell r="B1922" t="str">
            <v>PI</v>
          </cell>
          <cell r="C1922" t="str">
            <v>CARIDADE DO PIAUÍ</v>
          </cell>
          <cell r="D1922" t="str">
            <v>220255</v>
          </cell>
          <cell r="E1922">
            <v>311</v>
          </cell>
          <cell r="F1922">
            <v>12125071</v>
          </cell>
          <cell r="H1922">
            <v>4131252</v>
          </cell>
        </row>
        <row r="1923">
          <cell r="A1923">
            <v>220260</v>
          </cell>
          <cell r="B1923" t="str">
            <v>PI</v>
          </cell>
          <cell r="C1923" t="str">
            <v>CASTELO DO PIAUÍ</v>
          </cell>
          <cell r="D1923" t="str">
            <v>220260</v>
          </cell>
          <cell r="E1923">
            <v>34658</v>
          </cell>
          <cell r="F1923">
            <v>2806740</v>
          </cell>
          <cell r="G1923">
            <v>2262</v>
          </cell>
          <cell r="H1923">
            <v>691936</v>
          </cell>
        </row>
        <row r="1924">
          <cell r="A1924">
            <v>220265</v>
          </cell>
          <cell r="B1924" t="str">
            <v>PI</v>
          </cell>
          <cell r="C1924" t="str">
            <v>CAXINGÓ</v>
          </cell>
          <cell r="D1924" t="str">
            <v>220265</v>
          </cell>
          <cell r="E1924">
            <v>3103</v>
          </cell>
          <cell r="F1924">
            <v>6155370</v>
          </cell>
          <cell r="G1924">
            <v>579</v>
          </cell>
          <cell r="H1924">
            <v>1884359</v>
          </cell>
        </row>
        <row r="1925">
          <cell r="A1925">
            <v>220270</v>
          </cell>
          <cell r="B1925" t="str">
            <v>PI</v>
          </cell>
          <cell r="C1925" t="str">
            <v>COCAL</v>
          </cell>
          <cell r="D1925" t="str">
            <v>220270</v>
          </cell>
          <cell r="E1925">
            <v>5680</v>
          </cell>
          <cell r="F1925">
            <v>20784320</v>
          </cell>
          <cell r="G1925">
            <v>3413</v>
          </cell>
          <cell r="H1925">
            <v>5971572</v>
          </cell>
        </row>
        <row r="1926">
          <cell r="A1926">
            <v>220271</v>
          </cell>
          <cell r="B1926" t="str">
            <v>PI</v>
          </cell>
          <cell r="C1926" t="str">
            <v>COCAL DE TELHA</v>
          </cell>
          <cell r="D1926" t="str">
            <v>220271</v>
          </cell>
          <cell r="E1926">
            <v>11296</v>
          </cell>
          <cell r="F1926">
            <v>1724733</v>
          </cell>
          <cell r="H1926">
            <v>360718</v>
          </cell>
        </row>
        <row r="1927">
          <cell r="A1927">
            <v>220273</v>
          </cell>
          <cell r="B1927" t="str">
            <v>PI</v>
          </cell>
          <cell r="C1927" t="str">
            <v>COIVARAS</v>
          </cell>
          <cell r="D1927" t="str">
            <v>220273</v>
          </cell>
          <cell r="E1927">
            <v>1783</v>
          </cell>
          <cell r="F1927">
            <v>9701895</v>
          </cell>
          <cell r="G1927">
            <v>2241</v>
          </cell>
          <cell r="H1927">
            <v>2799135</v>
          </cell>
        </row>
        <row r="1928">
          <cell r="A1928">
            <v>220275</v>
          </cell>
          <cell r="B1928" t="str">
            <v>PI</v>
          </cell>
          <cell r="C1928" t="str">
            <v>COLÔNIA DO GURGUÉIA</v>
          </cell>
          <cell r="D1928" t="str">
            <v>220275</v>
          </cell>
          <cell r="E1928">
            <v>3600</v>
          </cell>
          <cell r="F1928">
            <v>889421</v>
          </cell>
          <cell r="H1928">
            <v>234459</v>
          </cell>
        </row>
        <row r="1929">
          <cell r="A1929">
            <v>220277</v>
          </cell>
          <cell r="B1929" t="str">
            <v>PI</v>
          </cell>
          <cell r="C1929" t="str">
            <v>COLÔNIA DO PIAUÍ</v>
          </cell>
          <cell r="D1929" t="str">
            <v>220277</v>
          </cell>
          <cell r="F1929">
            <v>2401880</v>
          </cell>
          <cell r="H1929">
            <v>697320</v>
          </cell>
        </row>
        <row r="1930">
          <cell r="A1930">
            <v>220280</v>
          </cell>
          <cell r="B1930" t="str">
            <v>PI</v>
          </cell>
          <cell r="C1930" t="str">
            <v>CONCEIÇÃO DO CANINDÉ</v>
          </cell>
          <cell r="D1930" t="str">
            <v>220280</v>
          </cell>
          <cell r="F1930">
            <v>610328</v>
          </cell>
          <cell r="H1930">
            <v>177192</v>
          </cell>
        </row>
        <row r="1931">
          <cell r="A1931">
            <v>220285</v>
          </cell>
          <cell r="B1931" t="str">
            <v>PI</v>
          </cell>
          <cell r="C1931" t="str">
            <v>CORONEL JOSÉ DIAS</v>
          </cell>
          <cell r="D1931" t="str">
            <v>220285</v>
          </cell>
          <cell r="E1931">
            <v>4134</v>
          </cell>
          <cell r="F1931">
            <v>9839351</v>
          </cell>
          <cell r="G1931">
            <v>4560</v>
          </cell>
          <cell r="H1931">
            <v>3046723</v>
          </cell>
        </row>
        <row r="1932">
          <cell r="A1932">
            <v>220290</v>
          </cell>
          <cell r="B1932" t="str">
            <v>PI</v>
          </cell>
          <cell r="C1932" t="str">
            <v>CORRENTE</v>
          </cell>
          <cell r="D1932" t="str">
            <v>220290</v>
          </cell>
          <cell r="F1932">
            <v>44479172</v>
          </cell>
          <cell r="H1932">
            <v>12913308</v>
          </cell>
        </row>
        <row r="1933">
          <cell r="A1933">
            <v>220300</v>
          </cell>
          <cell r="B1933" t="str">
            <v>PI</v>
          </cell>
          <cell r="C1933" t="str">
            <v>CRISTALÂNDIA DO PIAUÍ</v>
          </cell>
          <cell r="D1933" t="str">
            <v>220300</v>
          </cell>
          <cell r="F1933">
            <v>3442395</v>
          </cell>
          <cell r="H1933">
            <v>999405</v>
          </cell>
        </row>
        <row r="1934">
          <cell r="A1934">
            <v>220310</v>
          </cell>
          <cell r="B1934" t="str">
            <v>PI</v>
          </cell>
          <cell r="C1934" t="str">
            <v>CRISTINO CASTRO</v>
          </cell>
          <cell r="D1934" t="str">
            <v>220310</v>
          </cell>
          <cell r="E1934">
            <v>22351</v>
          </cell>
          <cell r="F1934">
            <v>7430263</v>
          </cell>
          <cell r="G1934">
            <v>4130</v>
          </cell>
          <cell r="H1934">
            <v>2217168</v>
          </cell>
        </row>
        <row r="1935">
          <cell r="A1935">
            <v>220320</v>
          </cell>
          <cell r="B1935" t="str">
            <v>PI</v>
          </cell>
          <cell r="C1935" t="str">
            <v>CURIMATÁ</v>
          </cell>
          <cell r="D1935" t="str">
            <v>220320</v>
          </cell>
          <cell r="E1935">
            <v>9361</v>
          </cell>
          <cell r="F1935">
            <v>1423908</v>
          </cell>
          <cell r="G1935">
            <v>3084</v>
          </cell>
          <cell r="H1935">
            <v>426538</v>
          </cell>
        </row>
        <row r="1936">
          <cell r="A1936">
            <v>220323</v>
          </cell>
          <cell r="B1936" t="str">
            <v>PI</v>
          </cell>
          <cell r="C1936" t="str">
            <v>CURRAIS</v>
          </cell>
          <cell r="D1936" t="str">
            <v>220323</v>
          </cell>
          <cell r="E1936">
            <v>6454</v>
          </cell>
          <cell r="F1936">
            <v>6661133</v>
          </cell>
          <cell r="G1936">
            <v>1486</v>
          </cell>
          <cell r="H1936">
            <v>1900097</v>
          </cell>
        </row>
        <row r="1937">
          <cell r="A1937">
            <v>220327</v>
          </cell>
          <cell r="B1937" t="str">
            <v>PI</v>
          </cell>
          <cell r="C1937" t="str">
            <v>CURRAL NOVO DO PIAUÍ</v>
          </cell>
          <cell r="D1937" t="str">
            <v>220327</v>
          </cell>
          <cell r="E1937">
            <v>12034</v>
          </cell>
          <cell r="F1937">
            <v>9874015</v>
          </cell>
          <cell r="G1937">
            <v>1860</v>
          </cell>
          <cell r="H1937">
            <v>2974797</v>
          </cell>
        </row>
        <row r="1938">
          <cell r="A1938">
            <v>220325</v>
          </cell>
          <cell r="B1938" t="str">
            <v>PI</v>
          </cell>
          <cell r="C1938" t="str">
            <v>CURRALINHOS</v>
          </cell>
          <cell r="D1938" t="str">
            <v>220325</v>
          </cell>
          <cell r="F1938">
            <v>2281879</v>
          </cell>
          <cell r="H1938">
            <v>662481</v>
          </cell>
        </row>
        <row r="1939">
          <cell r="A1939">
            <v>220330</v>
          </cell>
          <cell r="B1939" t="str">
            <v>PI</v>
          </cell>
          <cell r="C1939" t="str">
            <v>DEMERVAL LOBÃO</v>
          </cell>
          <cell r="D1939" t="str">
            <v>220330</v>
          </cell>
          <cell r="E1939">
            <v>89807</v>
          </cell>
          <cell r="F1939">
            <v>5177248</v>
          </cell>
          <cell r="G1939">
            <v>26075</v>
          </cell>
          <cell r="H1939">
            <v>1573675</v>
          </cell>
        </row>
        <row r="1940">
          <cell r="A1940">
            <v>220335</v>
          </cell>
          <cell r="B1940" t="str">
            <v>PI</v>
          </cell>
          <cell r="C1940" t="str">
            <v>DIRCEU ARCOVERDE</v>
          </cell>
          <cell r="D1940" t="str">
            <v>220335</v>
          </cell>
          <cell r="E1940">
            <v>646</v>
          </cell>
          <cell r="F1940">
            <v>845365</v>
          </cell>
          <cell r="G1940">
            <v>115</v>
          </cell>
          <cell r="H1940">
            <v>285584</v>
          </cell>
        </row>
        <row r="1941">
          <cell r="A1941">
            <v>220340</v>
          </cell>
          <cell r="B1941" t="str">
            <v>PI</v>
          </cell>
          <cell r="C1941" t="str">
            <v>DOM EXPEDITO LOPES</v>
          </cell>
          <cell r="D1941" t="str">
            <v>220340</v>
          </cell>
          <cell r="F1941">
            <v>2333835</v>
          </cell>
          <cell r="H1941">
            <v>677565</v>
          </cell>
        </row>
        <row r="1942">
          <cell r="A1942">
            <v>220345</v>
          </cell>
          <cell r="B1942" t="str">
            <v>PI</v>
          </cell>
          <cell r="C1942" t="str">
            <v>DOM INOCÊNCIO</v>
          </cell>
          <cell r="D1942" t="str">
            <v>220345</v>
          </cell>
          <cell r="E1942">
            <v>6541</v>
          </cell>
          <cell r="F1942">
            <v>2148788</v>
          </cell>
          <cell r="H1942">
            <v>453924</v>
          </cell>
        </row>
        <row r="1943">
          <cell r="A1943">
            <v>220342</v>
          </cell>
          <cell r="B1943" t="str">
            <v>PI</v>
          </cell>
          <cell r="C1943" t="str">
            <v>DOMINGOS MOURÃO</v>
          </cell>
          <cell r="D1943" t="str">
            <v>220342</v>
          </cell>
          <cell r="E1943">
            <v>524</v>
          </cell>
          <cell r="F1943">
            <v>19127772</v>
          </cell>
          <cell r="G1943">
            <v>106</v>
          </cell>
          <cell r="H1943">
            <v>5550776</v>
          </cell>
        </row>
        <row r="1944">
          <cell r="A1944">
            <v>220350</v>
          </cell>
          <cell r="B1944" t="str">
            <v>PI</v>
          </cell>
          <cell r="C1944" t="str">
            <v>ELESBÃO VELOSO</v>
          </cell>
          <cell r="D1944" t="str">
            <v>220350</v>
          </cell>
          <cell r="E1944">
            <v>789</v>
          </cell>
          <cell r="F1944">
            <v>1188239</v>
          </cell>
          <cell r="G1944">
            <v>1643</v>
          </cell>
          <cell r="H1944">
            <v>585397</v>
          </cell>
        </row>
        <row r="1945">
          <cell r="A1945">
            <v>220360</v>
          </cell>
          <cell r="B1945" t="str">
            <v>PI</v>
          </cell>
          <cell r="C1945" t="str">
            <v>ELISEU MARTINS</v>
          </cell>
          <cell r="D1945" t="str">
            <v>220360</v>
          </cell>
          <cell r="F1945">
            <v>493355</v>
          </cell>
          <cell r="H1945">
            <v>151596</v>
          </cell>
        </row>
        <row r="1946">
          <cell r="A1946">
            <v>220370</v>
          </cell>
          <cell r="B1946" t="str">
            <v>PI</v>
          </cell>
          <cell r="C1946" t="str">
            <v>ESPERANTINA</v>
          </cell>
          <cell r="D1946" t="str">
            <v>220370</v>
          </cell>
          <cell r="F1946">
            <v>5342819</v>
          </cell>
          <cell r="H1946">
            <v>1551141</v>
          </cell>
        </row>
        <row r="1947">
          <cell r="A1947">
            <v>220375</v>
          </cell>
          <cell r="B1947" t="str">
            <v>PI</v>
          </cell>
          <cell r="C1947" t="str">
            <v>FARTURA DO PIAUÍ</v>
          </cell>
          <cell r="D1947" t="str">
            <v>220375</v>
          </cell>
          <cell r="E1947">
            <v>71</v>
          </cell>
          <cell r="F1947">
            <v>18425816</v>
          </cell>
          <cell r="H1947">
            <v>5356762</v>
          </cell>
        </row>
        <row r="1948">
          <cell r="A1948">
            <v>220380</v>
          </cell>
          <cell r="B1948" t="str">
            <v>PI</v>
          </cell>
          <cell r="C1948" t="str">
            <v>FLORES DO PIAUÍ</v>
          </cell>
          <cell r="D1948" t="str">
            <v>220380</v>
          </cell>
          <cell r="E1948">
            <v>881</v>
          </cell>
          <cell r="F1948">
            <v>5321105</v>
          </cell>
          <cell r="G1948">
            <v>36</v>
          </cell>
          <cell r="H1948">
            <v>1537560</v>
          </cell>
        </row>
        <row r="1949">
          <cell r="A1949">
            <v>220385</v>
          </cell>
          <cell r="B1949" t="str">
            <v>PI</v>
          </cell>
          <cell r="C1949" t="str">
            <v>FLORESTA DO PIAUÍ</v>
          </cell>
          <cell r="D1949" t="str">
            <v>220385</v>
          </cell>
          <cell r="E1949">
            <v>7530</v>
          </cell>
          <cell r="F1949">
            <v>4750742</v>
          </cell>
          <cell r="H1949">
            <v>1349244</v>
          </cell>
        </row>
        <row r="1950">
          <cell r="A1950">
            <v>220390</v>
          </cell>
          <cell r="B1950" t="str">
            <v>PI</v>
          </cell>
          <cell r="C1950" t="str">
            <v>FLORIANO</v>
          </cell>
          <cell r="D1950" t="str">
            <v>220390</v>
          </cell>
          <cell r="E1950">
            <v>278491</v>
          </cell>
          <cell r="F1950">
            <v>42899567</v>
          </cell>
          <cell r="G1950">
            <v>73734</v>
          </cell>
          <cell r="H1950">
            <v>10981366</v>
          </cell>
        </row>
        <row r="1951">
          <cell r="A1951">
            <v>220400</v>
          </cell>
          <cell r="B1951" t="str">
            <v>PI</v>
          </cell>
          <cell r="C1951" t="str">
            <v>FRANCINÓPOLIS</v>
          </cell>
          <cell r="D1951" t="str">
            <v>220400</v>
          </cell>
          <cell r="E1951">
            <v>14305</v>
          </cell>
          <cell r="F1951">
            <v>2057817</v>
          </cell>
          <cell r="G1951">
            <v>2366</v>
          </cell>
          <cell r="H1951">
            <v>539494</v>
          </cell>
        </row>
        <row r="1952">
          <cell r="A1952">
            <v>220410</v>
          </cell>
          <cell r="B1952" t="str">
            <v>PI</v>
          </cell>
          <cell r="C1952" t="str">
            <v>FRANCISCO AYRES</v>
          </cell>
          <cell r="D1952" t="str">
            <v>220410</v>
          </cell>
          <cell r="F1952">
            <v>74524</v>
          </cell>
          <cell r="H1952">
            <v>21636</v>
          </cell>
        </row>
        <row r="1953">
          <cell r="A1953">
            <v>220415</v>
          </cell>
          <cell r="B1953" t="str">
            <v>PI</v>
          </cell>
          <cell r="C1953" t="str">
            <v>FRANCISCO MACEDO</v>
          </cell>
          <cell r="D1953" t="str">
            <v>220415</v>
          </cell>
          <cell r="E1953">
            <v>4069</v>
          </cell>
          <cell r="F1953">
            <v>6714652</v>
          </cell>
          <cell r="G1953">
            <v>440</v>
          </cell>
          <cell r="H1953">
            <v>2201182</v>
          </cell>
        </row>
        <row r="1954">
          <cell r="A1954">
            <v>220420</v>
          </cell>
          <cell r="B1954" t="str">
            <v>PI</v>
          </cell>
          <cell r="C1954" t="str">
            <v>FRANCISCO SANTOS</v>
          </cell>
          <cell r="D1954" t="str">
            <v>220420</v>
          </cell>
          <cell r="E1954">
            <v>8512</v>
          </cell>
          <cell r="F1954">
            <v>99431432</v>
          </cell>
          <cell r="G1954">
            <v>1726</v>
          </cell>
          <cell r="H1954">
            <v>29775348</v>
          </cell>
        </row>
        <row r="1955">
          <cell r="A1955">
            <v>220430</v>
          </cell>
          <cell r="B1955" t="str">
            <v>PI</v>
          </cell>
          <cell r="C1955" t="str">
            <v>FRONTEIRAS</v>
          </cell>
          <cell r="D1955" t="str">
            <v>220430</v>
          </cell>
          <cell r="F1955">
            <v>1072507</v>
          </cell>
          <cell r="H1955">
            <v>311373</v>
          </cell>
        </row>
        <row r="1956">
          <cell r="A1956">
            <v>220440</v>
          </cell>
          <cell r="B1956" t="str">
            <v>PI</v>
          </cell>
          <cell r="C1956" t="str">
            <v>GILBUÉS</v>
          </cell>
          <cell r="D1956" t="str">
            <v>220440</v>
          </cell>
          <cell r="E1956">
            <v>7238</v>
          </cell>
          <cell r="F1956">
            <v>2164226</v>
          </cell>
          <cell r="G1956">
            <v>3950</v>
          </cell>
          <cell r="H1956">
            <v>1939482</v>
          </cell>
        </row>
        <row r="1957">
          <cell r="A1957">
            <v>220455</v>
          </cell>
          <cell r="B1957" t="str">
            <v>PI</v>
          </cell>
          <cell r="C1957" t="str">
            <v>GUARIBAS</v>
          </cell>
          <cell r="D1957" t="str">
            <v>220455</v>
          </cell>
          <cell r="F1957">
            <v>9227274</v>
          </cell>
          <cell r="H1957">
            <v>2678886</v>
          </cell>
        </row>
        <row r="1958">
          <cell r="A1958">
            <v>220460</v>
          </cell>
          <cell r="B1958" t="str">
            <v>PI</v>
          </cell>
          <cell r="C1958" t="str">
            <v>HUGO NAPOLEÃO</v>
          </cell>
          <cell r="D1958" t="str">
            <v>220460</v>
          </cell>
          <cell r="E1958">
            <v>23245</v>
          </cell>
          <cell r="F1958">
            <v>898810</v>
          </cell>
          <cell r="G1958">
            <v>4890</v>
          </cell>
          <cell r="H1958">
            <v>405076</v>
          </cell>
        </row>
        <row r="1959">
          <cell r="A1959">
            <v>220470</v>
          </cell>
          <cell r="B1959" t="str">
            <v>PI</v>
          </cell>
          <cell r="C1959" t="str">
            <v>INHUMA</v>
          </cell>
          <cell r="D1959" t="str">
            <v>220470</v>
          </cell>
          <cell r="F1959">
            <v>35340</v>
          </cell>
          <cell r="H1959">
            <v>10260</v>
          </cell>
        </row>
        <row r="1960">
          <cell r="A1960">
            <v>220480</v>
          </cell>
          <cell r="B1960" t="str">
            <v>PI</v>
          </cell>
          <cell r="C1960" t="str">
            <v>IPIRANGA DO PIAUÍ</v>
          </cell>
          <cell r="D1960" t="str">
            <v>220480</v>
          </cell>
          <cell r="E1960">
            <v>26541</v>
          </cell>
          <cell r="F1960">
            <v>2088782</v>
          </cell>
          <cell r="G1960">
            <v>4023</v>
          </cell>
          <cell r="H1960">
            <v>478001</v>
          </cell>
        </row>
        <row r="1961">
          <cell r="A1961">
            <v>220500</v>
          </cell>
          <cell r="B1961" t="str">
            <v>PI</v>
          </cell>
          <cell r="C1961" t="str">
            <v>ITAINÓPOLIS</v>
          </cell>
          <cell r="D1961" t="str">
            <v>220500</v>
          </cell>
          <cell r="F1961">
            <v>5870594</v>
          </cell>
          <cell r="H1961">
            <v>1704366</v>
          </cell>
        </row>
        <row r="1962">
          <cell r="A1962">
            <v>220510</v>
          </cell>
          <cell r="B1962" t="str">
            <v>PI</v>
          </cell>
          <cell r="C1962" t="str">
            <v>ITAUEIRA</v>
          </cell>
          <cell r="D1962" t="str">
            <v>220510</v>
          </cell>
          <cell r="E1962">
            <v>134793</v>
          </cell>
          <cell r="F1962">
            <v>10777758</v>
          </cell>
          <cell r="G1962">
            <v>46102</v>
          </cell>
          <cell r="H1962">
            <v>2776065</v>
          </cell>
        </row>
        <row r="1963">
          <cell r="A1963">
            <v>220515</v>
          </cell>
          <cell r="B1963" t="str">
            <v>PI</v>
          </cell>
          <cell r="C1963" t="str">
            <v>JACOBINA DO PIAUÍ</v>
          </cell>
          <cell r="D1963" t="str">
            <v>220515</v>
          </cell>
          <cell r="E1963">
            <v>11667</v>
          </cell>
          <cell r="F1963">
            <v>1374786</v>
          </cell>
          <cell r="G1963">
            <v>1273</v>
          </cell>
          <cell r="H1963">
            <v>342205</v>
          </cell>
        </row>
        <row r="1964">
          <cell r="A1964">
            <v>220520</v>
          </cell>
          <cell r="B1964" t="str">
            <v>PI</v>
          </cell>
          <cell r="C1964" t="str">
            <v>JAICÓS</v>
          </cell>
          <cell r="D1964" t="str">
            <v>220520</v>
          </cell>
          <cell r="E1964">
            <v>4960</v>
          </cell>
          <cell r="F1964">
            <v>15798601</v>
          </cell>
          <cell r="G1964">
            <v>1172</v>
          </cell>
          <cell r="H1964">
            <v>4553907</v>
          </cell>
        </row>
        <row r="1965">
          <cell r="A1965">
            <v>220525</v>
          </cell>
          <cell r="B1965" t="str">
            <v>PI</v>
          </cell>
          <cell r="C1965" t="str">
            <v>JARDIM DO MULATO</v>
          </cell>
          <cell r="D1965" t="str">
            <v>220525</v>
          </cell>
          <cell r="F1965">
            <v>2124957</v>
          </cell>
          <cell r="H1965">
            <v>616923</v>
          </cell>
        </row>
        <row r="1966">
          <cell r="A1966">
            <v>220527</v>
          </cell>
          <cell r="B1966" t="str">
            <v>PI</v>
          </cell>
          <cell r="C1966" t="str">
            <v>JATOBÁ DO PIAUÍ</v>
          </cell>
          <cell r="D1966" t="str">
            <v>220527</v>
          </cell>
          <cell r="E1966">
            <v>32674</v>
          </cell>
          <cell r="F1966">
            <v>4052919</v>
          </cell>
          <cell r="G1966">
            <v>7526</v>
          </cell>
          <cell r="H1966">
            <v>1074411</v>
          </cell>
        </row>
        <row r="1967">
          <cell r="A1967">
            <v>220530</v>
          </cell>
          <cell r="B1967" t="str">
            <v>PI</v>
          </cell>
          <cell r="C1967" t="str">
            <v>JERUMENHA</v>
          </cell>
          <cell r="D1967" t="str">
            <v>220530</v>
          </cell>
          <cell r="E1967">
            <v>17946</v>
          </cell>
          <cell r="F1967">
            <v>2279025</v>
          </cell>
          <cell r="G1967">
            <v>2108</v>
          </cell>
          <cell r="H1967">
            <v>602875</v>
          </cell>
        </row>
        <row r="1968">
          <cell r="A1968">
            <v>220535</v>
          </cell>
          <cell r="B1968" t="str">
            <v>PI</v>
          </cell>
          <cell r="C1968" t="str">
            <v>JOÃO COSTA</v>
          </cell>
          <cell r="D1968" t="str">
            <v>220535</v>
          </cell>
          <cell r="E1968">
            <v>5838</v>
          </cell>
          <cell r="F1968">
            <v>9866556</v>
          </cell>
          <cell r="G1968">
            <v>685</v>
          </cell>
          <cell r="H1968">
            <v>2837534</v>
          </cell>
        </row>
        <row r="1969">
          <cell r="A1969">
            <v>220540</v>
          </cell>
          <cell r="B1969" t="str">
            <v>PI</v>
          </cell>
          <cell r="C1969" t="str">
            <v>JOAQUIM PIRES</v>
          </cell>
          <cell r="D1969" t="str">
            <v>220540</v>
          </cell>
          <cell r="F1969">
            <v>5655702</v>
          </cell>
          <cell r="G1969">
            <v>14</v>
          </cell>
          <cell r="H1969">
            <v>1641880</v>
          </cell>
        </row>
        <row r="1970">
          <cell r="A1970">
            <v>220545</v>
          </cell>
          <cell r="B1970" t="str">
            <v>PI</v>
          </cell>
          <cell r="C1970" t="str">
            <v>JOCA MARQUES</v>
          </cell>
          <cell r="D1970" t="str">
            <v>220545</v>
          </cell>
          <cell r="F1970">
            <v>357120</v>
          </cell>
          <cell r="H1970">
            <v>103680</v>
          </cell>
        </row>
        <row r="1971">
          <cell r="A1971">
            <v>220552</v>
          </cell>
          <cell r="B1971" t="str">
            <v>PI</v>
          </cell>
          <cell r="C1971" t="str">
            <v>JÚLIO BORGES</v>
          </cell>
          <cell r="D1971" t="str">
            <v>220552</v>
          </cell>
          <cell r="E1971">
            <v>25961</v>
          </cell>
          <cell r="F1971">
            <v>2079111</v>
          </cell>
          <cell r="G1971">
            <v>1274</v>
          </cell>
          <cell r="H1971">
            <v>605050</v>
          </cell>
        </row>
        <row r="1972">
          <cell r="A1972">
            <v>220553</v>
          </cell>
          <cell r="B1972" t="str">
            <v>PI</v>
          </cell>
          <cell r="C1972" t="str">
            <v>JUREMA</v>
          </cell>
          <cell r="D1972" t="str">
            <v>220553</v>
          </cell>
          <cell r="F1972">
            <v>4819697</v>
          </cell>
          <cell r="H1972">
            <v>1426383</v>
          </cell>
        </row>
        <row r="1973">
          <cell r="A1973">
            <v>220555</v>
          </cell>
          <cell r="B1973" t="str">
            <v>PI</v>
          </cell>
          <cell r="C1973" t="str">
            <v>LAGOA ALEGRE</v>
          </cell>
          <cell r="D1973" t="str">
            <v>220555</v>
          </cell>
          <cell r="E1973">
            <v>41018</v>
          </cell>
          <cell r="F1973">
            <v>2620811</v>
          </cell>
          <cell r="G1973">
            <v>7279</v>
          </cell>
          <cell r="H1973">
            <v>690524</v>
          </cell>
        </row>
        <row r="1974">
          <cell r="A1974">
            <v>220557</v>
          </cell>
          <cell r="B1974" t="str">
            <v>PI</v>
          </cell>
          <cell r="C1974" t="str">
            <v>LAGOA DE SÃO FRANCISCO</v>
          </cell>
          <cell r="D1974" t="str">
            <v>220557</v>
          </cell>
          <cell r="F1974">
            <v>12555</v>
          </cell>
          <cell r="H1974">
            <v>3645</v>
          </cell>
        </row>
        <row r="1975">
          <cell r="A1975">
            <v>220556</v>
          </cell>
          <cell r="B1975" t="str">
            <v>PI</v>
          </cell>
          <cell r="C1975" t="str">
            <v>LAGOA DO BARRO DO PIAUÍ</v>
          </cell>
          <cell r="D1975" t="str">
            <v>220556</v>
          </cell>
          <cell r="E1975">
            <v>11452</v>
          </cell>
          <cell r="F1975">
            <v>38317901</v>
          </cell>
          <cell r="G1975">
            <v>538</v>
          </cell>
          <cell r="H1975">
            <v>11165238</v>
          </cell>
        </row>
        <row r="1976">
          <cell r="A1976">
            <v>220559</v>
          </cell>
          <cell r="B1976" t="str">
            <v>PI</v>
          </cell>
          <cell r="C1976" t="str">
            <v>LAGOA DO SÍTIO</v>
          </cell>
          <cell r="D1976" t="str">
            <v>220559</v>
          </cell>
          <cell r="E1976">
            <v>5514</v>
          </cell>
          <cell r="F1976">
            <v>631544</v>
          </cell>
          <cell r="H1976">
            <v>160974</v>
          </cell>
        </row>
        <row r="1977">
          <cell r="A1977">
            <v>220560</v>
          </cell>
          <cell r="B1977" t="str">
            <v>PI</v>
          </cell>
          <cell r="C1977" t="str">
            <v>LANDRI SALES</v>
          </cell>
          <cell r="D1977" t="str">
            <v>220560</v>
          </cell>
          <cell r="E1977">
            <v>14869</v>
          </cell>
          <cell r="F1977">
            <v>3179429</v>
          </cell>
          <cell r="G1977">
            <v>2837</v>
          </cell>
          <cell r="H1977">
            <v>923668</v>
          </cell>
        </row>
        <row r="1978">
          <cell r="A1978">
            <v>220570</v>
          </cell>
          <cell r="B1978" t="str">
            <v>PI</v>
          </cell>
          <cell r="C1978" t="str">
            <v>LUÍS CORREIA</v>
          </cell>
          <cell r="D1978" t="str">
            <v>220570</v>
          </cell>
          <cell r="F1978">
            <v>10397803</v>
          </cell>
          <cell r="H1978">
            <v>3018717</v>
          </cell>
        </row>
        <row r="1979">
          <cell r="A1979">
            <v>220580</v>
          </cell>
          <cell r="B1979" t="str">
            <v>PI</v>
          </cell>
          <cell r="C1979" t="str">
            <v>LUZILÂNDIA</v>
          </cell>
          <cell r="D1979" t="str">
            <v>220580</v>
          </cell>
          <cell r="F1979">
            <v>4399129</v>
          </cell>
          <cell r="H1979">
            <v>1902411</v>
          </cell>
        </row>
        <row r="1980">
          <cell r="A1980">
            <v>220585</v>
          </cell>
          <cell r="B1980" t="str">
            <v>PI</v>
          </cell>
          <cell r="C1980" t="str">
            <v>MADEIRO</v>
          </cell>
          <cell r="D1980" t="str">
            <v>220585</v>
          </cell>
          <cell r="E1980">
            <v>254</v>
          </cell>
          <cell r="F1980">
            <v>276869</v>
          </cell>
          <cell r="G1980">
            <v>4</v>
          </cell>
          <cell r="H1980">
            <v>72228</v>
          </cell>
        </row>
        <row r="1981">
          <cell r="A1981">
            <v>220590</v>
          </cell>
          <cell r="B1981" t="str">
            <v>PI</v>
          </cell>
          <cell r="C1981" t="str">
            <v>MANOEL EMÍDIO</v>
          </cell>
          <cell r="D1981" t="str">
            <v>220590</v>
          </cell>
          <cell r="E1981">
            <v>35178</v>
          </cell>
          <cell r="F1981">
            <v>7296526</v>
          </cell>
          <cell r="G1981">
            <v>4278</v>
          </cell>
          <cell r="H1981">
            <v>2009583</v>
          </cell>
        </row>
        <row r="1982">
          <cell r="A1982">
            <v>220595</v>
          </cell>
          <cell r="B1982" t="str">
            <v>PI</v>
          </cell>
          <cell r="C1982" t="str">
            <v>MARCOLÂNDIA</v>
          </cell>
          <cell r="D1982" t="str">
            <v>220595</v>
          </cell>
          <cell r="F1982">
            <v>15500</v>
          </cell>
          <cell r="H1982">
            <v>4500</v>
          </cell>
        </row>
        <row r="1983">
          <cell r="A1983">
            <v>220605</v>
          </cell>
          <cell r="B1983" t="str">
            <v>PI</v>
          </cell>
          <cell r="C1983" t="str">
            <v>MASSAPÊ DO PIAUÍ</v>
          </cell>
          <cell r="D1983" t="str">
            <v>220605</v>
          </cell>
          <cell r="E1983">
            <v>5359</v>
          </cell>
          <cell r="F1983">
            <v>6801656</v>
          </cell>
          <cell r="G1983">
            <v>1284</v>
          </cell>
          <cell r="H1983">
            <v>1943934</v>
          </cell>
        </row>
        <row r="1984">
          <cell r="A1984">
            <v>220610</v>
          </cell>
          <cell r="B1984" t="str">
            <v>PI</v>
          </cell>
          <cell r="C1984" t="str">
            <v>MATIAS OLÍMPIO</v>
          </cell>
          <cell r="D1984" t="str">
            <v>220610</v>
          </cell>
          <cell r="F1984">
            <v>1136367</v>
          </cell>
          <cell r="H1984">
            <v>329913</v>
          </cell>
        </row>
        <row r="1985">
          <cell r="A1985">
            <v>220620</v>
          </cell>
          <cell r="B1985" t="str">
            <v>PI</v>
          </cell>
          <cell r="C1985" t="str">
            <v>MIGUEL ALVES</v>
          </cell>
          <cell r="D1985" t="str">
            <v>220620</v>
          </cell>
          <cell r="F1985">
            <v>5617727</v>
          </cell>
          <cell r="H1985">
            <v>1630953</v>
          </cell>
        </row>
        <row r="1986">
          <cell r="A1986">
            <v>220630</v>
          </cell>
          <cell r="B1986" t="str">
            <v>PI</v>
          </cell>
          <cell r="C1986" t="str">
            <v>MIGUEL LEÃO</v>
          </cell>
          <cell r="D1986" t="str">
            <v>220630</v>
          </cell>
          <cell r="E1986">
            <v>2454</v>
          </cell>
          <cell r="F1986">
            <v>1833088</v>
          </cell>
          <cell r="H1986">
            <v>329127</v>
          </cell>
        </row>
        <row r="1987">
          <cell r="A1987">
            <v>220640</v>
          </cell>
          <cell r="B1987" t="str">
            <v>PI</v>
          </cell>
          <cell r="C1987" t="str">
            <v>MONSENHOR GIL</v>
          </cell>
          <cell r="D1987" t="str">
            <v>220640</v>
          </cell>
          <cell r="F1987">
            <v>0</v>
          </cell>
          <cell r="H1987">
            <v>0</v>
          </cell>
        </row>
        <row r="1988">
          <cell r="A1988">
            <v>220660</v>
          </cell>
          <cell r="B1988" t="str">
            <v>PI</v>
          </cell>
          <cell r="C1988" t="str">
            <v>MONTE ALEGRE DO PIAUÍ</v>
          </cell>
          <cell r="D1988" t="str">
            <v>220660</v>
          </cell>
          <cell r="E1988">
            <v>2884</v>
          </cell>
          <cell r="F1988">
            <v>8394642</v>
          </cell>
          <cell r="G1988">
            <v>1089</v>
          </cell>
          <cell r="H1988">
            <v>2419387</v>
          </cell>
        </row>
        <row r="1989">
          <cell r="A1989">
            <v>220665</v>
          </cell>
          <cell r="B1989" t="str">
            <v>PI</v>
          </cell>
          <cell r="C1989" t="str">
            <v>MORRO CABEÇA NO TEMPO</v>
          </cell>
          <cell r="D1989" t="str">
            <v>220665</v>
          </cell>
          <cell r="E1989">
            <v>8010</v>
          </cell>
          <cell r="F1989">
            <v>9002438</v>
          </cell>
          <cell r="G1989">
            <v>1800</v>
          </cell>
          <cell r="H1989">
            <v>2569722</v>
          </cell>
        </row>
        <row r="1990">
          <cell r="A1990">
            <v>220667</v>
          </cell>
          <cell r="B1990" t="str">
            <v>PI</v>
          </cell>
          <cell r="C1990" t="str">
            <v>MORRO DO CHAPÉU DO PIAUÍ</v>
          </cell>
          <cell r="D1990" t="str">
            <v>220667</v>
          </cell>
          <cell r="E1990">
            <v>4191</v>
          </cell>
          <cell r="F1990">
            <v>3218191</v>
          </cell>
          <cell r="H1990">
            <v>1169882</v>
          </cell>
        </row>
        <row r="1991">
          <cell r="A1991">
            <v>220669</v>
          </cell>
          <cell r="B1991" t="str">
            <v>PI</v>
          </cell>
          <cell r="C1991" t="str">
            <v>MURICI DOS PORTELAS</v>
          </cell>
          <cell r="D1991" t="str">
            <v>220669</v>
          </cell>
          <cell r="E1991">
            <v>96</v>
          </cell>
          <cell r="F1991">
            <v>1242123</v>
          </cell>
          <cell r="G1991">
            <v>300</v>
          </cell>
          <cell r="H1991">
            <v>271063</v>
          </cell>
        </row>
        <row r="1992">
          <cell r="A1992">
            <v>220670</v>
          </cell>
          <cell r="B1992" t="str">
            <v>PI</v>
          </cell>
          <cell r="C1992" t="str">
            <v>NAZARÉ DO PIAUÍ</v>
          </cell>
          <cell r="D1992" t="str">
            <v>220670</v>
          </cell>
          <cell r="E1992">
            <v>5531</v>
          </cell>
          <cell r="F1992">
            <v>1759049</v>
          </cell>
          <cell r="H1992">
            <v>482247</v>
          </cell>
        </row>
        <row r="1993">
          <cell r="A1993">
            <v>220675</v>
          </cell>
          <cell r="B1993" t="str">
            <v>PI</v>
          </cell>
          <cell r="C1993" t="str">
            <v>NOSSA SENHORA DE NAZARÉ</v>
          </cell>
          <cell r="D1993" t="str">
            <v>220675</v>
          </cell>
          <cell r="F1993">
            <v>1084257</v>
          </cell>
          <cell r="H1993">
            <v>344223</v>
          </cell>
        </row>
        <row r="1994">
          <cell r="A1994">
            <v>220795</v>
          </cell>
          <cell r="B1994" t="str">
            <v>PI</v>
          </cell>
          <cell r="C1994" t="str">
            <v>NOVA SANTA RITA</v>
          </cell>
          <cell r="D1994" t="str">
            <v>220795</v>
          </cell>
          <cell r="E1994">
            <v>17931</v>
          </cell>
          <cell r="F1994">
            <v>19580263</v>
          </cell>
          <cell r="G1994">
            <v>12313</v>
          </cell>
          <cell r="H1994">
            <v>6067235</v>
          </cell>
        </row>
        <row r="1995">
          <cell r="A1995">
            <v>220690</v>
          </cell>
          <cell r="B1995" t="str">
            <v>PI</v>
          </cell>
          <cell r="C1995" t="str">
            <v>NOVO ORIENTE DO PIAUÍ</v>
          </cell>
          <cell r="D1995" t="str">
            <v>220690</v>
          </cell>
          <cell r="F1995">
            <v>1329435</v>
          </cell>
          <cell r="H1995">
            <v>385965</v>
          </cell>
        </row>
        <row r="1996">
          <cell r="A1996">
            <v>220695</v>
          </cell>
          <cell r="B1996" t="str">
            <v>PI</v>
          </cell>
          <cell r="C1996" t="str">
            <v>NOVO SANTO ANTÔNIO</v>
          </cell>
          <cell r="D1996" t="str">
            <v>220695</v>
          </cell>
          <cell r="F1996">
            <v>5890806</v>
          </cell>
          <cell r="H1996">
            <v>1710234</v>
          </cell>
        </row>
        <row r="1997">
          <cell r="A1997">
            <v>220700</v>
          </cell>
          <cell r="B1997" t="str">
            <v>PI</v>
          </cell>
          <cell r="C1997" t="str">
            <v>OEIRAS</v>
          </cell>
          <cell r="D1997" t="str">
            <v>220700</v>
          </cell>
          <cell r="F1997">
            <v>31000</v>
          </cell>
          <cell r="H1997">
            <v>9000</v>
          </cell>
        </row>
        <row r="1998">
          <cell r="A1998">
            <v>220720</v>
          </cell>
          <cell r="B1998" t="str">
            <v>PI</v>
          </cell>
          <cell r="C1998" t="str">
            <v>PADRE MARCOS</v>
          </cell>
          <cell r="D1998" t="str">
            <v>220720</v>
          </cell>
          <cell r="E1998">
            <v>6293</v>
          </cell>
          <cell r="F1998">
            <v>80943459</v>
          </cell>
          <cell r="G1998">
            <v>1801</v>
          </cell>
          <cell r="H1998">
            <v>23464602</v>
          </cell>
        </row>
        <row r="1999">
          <cell r="A1999">
            <v>220730</v>
          </cell>
          <cell r="B1999" t="str">
            <v>PI</v>
          </cell>
          <cell r="C1999" t="str">
            <v>PAES LANDIM</v>
          </cell>
          <cell r="D1999" t="str">
            <v>220730</v>
          </cell>
          <cell r="E1999">
            <v>36311</v>
          </cell>
          <cell r="F1999">
            <v>2243312</v>
          </cell>
          <cell r="G1999">
            <v>12462</v>
          </cell>
          <cell r="H1999">
            <v>649148</v>
          </cell>
        </row>
        <row r="2000">
          <cell r="A2000">
            <v>220735</v>
          </cell>
          <cell r="B2000" t="str">
            <v>PI</v>
          </cell>
          <cell r="C2000" t="str">
            <v>PAJEÚ DO PIAUÍ</v>
          </cell>
          <cell r="D2000" t="str">
            <v>220735</v>
          </cell>
          <cell r="E2000">
            <v>7597</v>
          </cell>
          <cell r="F2000">
            <v>19307934</v>
          </cell>
          <cell r="G2000">
            <v>489</v>
          </cell>
          <cell r="H2000">
            <v>5579838</v>
          </cell>
        </row>
        <row r="2001">
          <cell r="A2001">
            <v>220740</v>
          </cell>
          <cell r="B2001" t="str">
            <v>PI</v>
          </cell>
          <cell r="C2001" t="str">
            <v>PALMEIRA DO PIAUÍ</v>
          </cell>
          <cell r="D2001" t="str">
            <v>220740</v>
          </cell>
          <cell r="E2001">
            <v>9195</v>
          </cell>
          <cell r="F2001">
            <v>4459269</v>
          </cell>
          <cell r="G2001">
            <v>14072</v>
          </cell>
          <cell r="H2001">
            <v>1345599</v>
          </cell>
        </row>
        <row r="2002">
          <cell r="A2002">
            <v>220750</v>
          </cell>
          <cell r="B2002" t="str">
            <v>PI</v>
          </cell>
          <cell r="C2002" t="str">
            <v>PALMEIRAIS</v>
          </cell>
          <cell r="D2002" t="str">
            <v>220750</v>
          </cell>
          <cell r="E2002">
            <v>11146</v>
          </cell>
          <cell r="F2002">
            <v>10992467</v>
          </cell>
          <cell r="G2002">
            <v>2615</v>
          </cell>
          <cell r="H2002">
            <v>3034799</v>
          </cell>
        </row>
        <row r="2003">
          <cell r="A2003">
            <v>220755</v>
          </cell>
          <cell r="B2003" t="str">
            <v>PI</v>
          </cell>
          <cell r="C2003" t="str">
            <v>PAQUETÁ</v>
          </cell>
          <cell r="D2003" t="str">
            <v>220755</v>
          </cell>
          <cell r="E2003">
            <v>999</v>
          </cell>
          <cell r="F2003">
            <v>5413674</v>
          </cell>
          <cell r="H2003">
            <v>1688751</v>
          </cell>
        </row>
        <row r="2004">
          <cell r="A2004">
            <v>220760</v>
          </cell>
          <cell r="B2004" t="str">
            <v>PI</v>
          </cell>
          <cell r="C2004" t="str">
            <v>PARNAGUÁ</v>
          </cell>
          <cell r="D2004" t="str">
            <v>220760</v>
          </cell>
          <cell r="E2004">
            <v>93</v>
          </cell>
          <cell r="F2004">
            <v>1773851</v>
          </cell>
          <cell r="G2004">
            <v>121</v>
          </cell>
          <cell r="H2004">
            <v>1370109</v>
          </cell>
        </row>
        <row r="2005">
          <cell r="A2005">
            <v>220770</v>
          </cell>
          <cell r="B2005" t="str">
            <v>PI</v>
          </cell>
          <cell r="C2005" t="str">
            <v>PARNAÍBA</v>
          </cell>
          <cell r="D2005" t="str">
            <v>220770</v>
          </cell>
          <cell r="F2005">
            <v>623100</v>
          </cell>
          <cell r="H2005">
            <v>180900</v>
          </cell>
        </row>
        <row r="2006">
          <cell r="A2006">
            <v>220777</v>
          </cell>
          <cell r="B2006" t="str">
            <v>PI</v>
          </cell>
          <cell r="C2006" t="str">
            <v>PATOS DO PIAUÍ</v>
          </cell>
          <cell r="D2006" t="str">
            <v>220777</v>
          </cell>
          <cell r="E2006">
            <v>15872</v>
          </cell>
          <cell r="F2006">
            <v>26541275</v>
          </cell>
          <cell r="G2006">
            <v>5045</v>
          </cell>
          <cell r="H2006">
            <v>7606559</v>
          </cell>
        </row>
        <row r="2007">
          <cell r="A2007">
            <v>220779</v>
          </cell>
          <cell r="B2007" t="str">
            <v>PI</v>
          </cell>
          <cell r="C2007" t="str">
            <v>PAU D'ARCO DO PIAUÍ</v>
          </cell>
          <cell r="D2007" t="str">
            <v>220779</v>
          </cell>
          <cell r="E2007">
            <v>322</v>
          </cell>
          <cell r="F2007">
            <v>6561829</v>
          </cell>
          <cell r="H2007">
            <v>2050374</v>
          </cell>
        </row>
        <row r="2008">
          <cell r="A2008">
            <v>220780</v>
          </cell>
          <cell r="B2008" t="str">
            <v>PI</v>
          </cell>
          <cell r="C2008" t="str">
            <v>PAULISTANA</v>
          </cell>
          <cell r="D2008" t="str">
            <v>220780</v>
          </cell>
          <cell r="E2008">
            <v>37988</v>
          </cell>
          <cell r="F2008">
            <v>2827019</v>
          </cell>
          <cell r="G2008">
            <v>5891</v>
          </cell>
          <cell r="H2008">
            <v>811908</v>
          </cell>
        </row>
        <row r="2009">
          <cell r="A2009">
            <v>220785</v>
          </cell>
          <cell r="B2009" t="str">
            <v>PI</v>
          </cell>
          <cell r="C2009" t="str">
            <v>PAVUSSU</v>
          </cell>
          <cell r="D2009" t="str">
            <v>220785</v>
          </cell>
          <cell r="E2009">
            <v>11494</v>
          </cell>
          <cell r="F2009">
            <v>6024925</v>
          </cell>
          <cell r="G2009">
            <v>5594</v>
          </cell>
          <cell r="H2009">
            <v>2027780</v>
          </cell>
        </row>
        <row r="2010">
          <cell r="A2010">
            <v>220793</v>
          </cell>
          <cell r="B2010" t="str">
            <v>PI</v>
          </cell>
          <cell r="C2010" t="str">
            <v>PEDRO LAURENTINO</v>
          </cell>
          <cell r="D2010" t="str">
            <v>220793</v>
          </cell>
          <cell r="E2010">
            <v>5180</v>
          </cell>
          <cell r="F2010">
            <v>638264</v>
          </cell>
          <cell r="G2010">
            <v>4953</v>
          </cell>
          <cell r="H2010">
            <v>182567</v>
          </cell>
        </row>
        <row r="2011">
          <cell r="A2011">
            <v>220800</v>
          </cell>
          <cell r="B2011" t="str">
            <v>PI</v>
          </cell>
          <cell r="C2011" t="str">
            <v>PICOS</v>
          </cell>
          <cell r="D2011" t="str">
            <v>220800</v>
          </cell>
          <cell r="E2011">
            <v>590</v>
          </cell>
          <cell r="F2011">
            <v>7311031</v>
          </cell>
          <cell r="G2011">
            <v>4560</v>
          </cell>
          <cell r="H2011">
            <v>2253249</v>
          </cell>
        </row>
        <row r="2012">
          <cell r="A2012">
            <v>220810</v>
          </cell>
          <cell r="B2012" t="str">
            <v>PI</v>
          </cell>
          <cell r="C2012" t="str">
            <v>PIMENTEIRAS</v>
          </cell>
          <cell r="D2012" t="str">
            <v>220810</v>
          </cell>
          <cell r="E2012">
            <v>6686</v>
          </cell>
          <cell r="F2012">
            <v>927982</v>
          </cell>
          <cell r="G2012">
            <v>1650</v>
          </cell>
          <cell r="H2012">
            <v>229068</v>
          </cell>
        </row>
        <row r="2013">
          <cell r="A2013">
            <v>220820</v>
          </cell>
          <cell r="B2013" t="str">
            <v>PI</v>
          </cell>
          <cell r="C2013" t="str">
            <v>PIO IX</v>
          </cell>
          <cell r="D2013" t="str">
            <v>220820</v>
          </cell>
          <cell r="E2013">
            <v>2400</v>
          </cell>
          <cell r="F2013">
            <v>6758454</v>
          </cell>
          <cell r="H2013">
            <v>2885341</v>
          </cell>
        </row>
        <row r="2014">
          <cell r="A2014">
            <v>220830</v>
          </cell>
          <cell r="B2014" t="str">
            <v>PI</v>
          </cell>
          <cell r="C2014" t="str">
            <v>PIRACURUCA</v>
          </cell>
          <cell r="D2014" t="str">
            <v>220830</v>
          </cell>
          <cell r="E2014">
            <v>109106</v>
          </cell>
          <cell r="F2014">
            <v>40680892</v>
          </cell>
          <cell r="G2014">
            <v>43448</v>
          </cell>
          <cell r="H2014">
            <v>11355307</v>
          </cell>
        </row>
        <row r="2015">
          <cell r="A2015">
            <v>220840</v>
          </cell>
          <cell r="B2015" t="str">
            <v>PI</v>
          </cell>
          <cell r="C2015" t="str">
            <v>PIRIPIRI</v>
          </cell>
          <cell r="D2015" t="str">
            <v>220840</v>
          </cell>
          <cell r="F2015">
            <v>29776275</v>
          </cell>
          <cell r="H2015">
            <v>8644725</v>
          </cell>
        </row>
        <row r="2016">
          <cell r="A2016">
            <v>220850</v>
          </cell>
          <cell r="B2016" t="str">
            <v>PI</v>
          </cell>
          <cell r="C2016" t="str">
            <v>PORTO</v>
          </cell>
          <cell r="D2016" t="str">
            <v>220850</v>
          </cell>
          <cell r="F2016">
            <v>896861</v>
          </cell>
          <cell r="H2016">
            <v>260379</v>
          </cell>
        </row>
        <row r="2017">
          <cell r="A2017">
            <v>220855</v>
          </cell>
          <cell r="B2017" t="str">
            <v>PI</v>
          </cell>
          <cell r="C2017" t="str">
            <v>PORTO ALEGRE DO PIAUÍ</v>
          </cell>
          <cell r="D2017" t="str">
            <v>220855</v>
          </cell>
          <cell r="E2017">
            <v>32086</v>
          </cell>
          <cell r="F2017">
            <v>5945304</v>
          </cell>
          <cell r="G2017">
            <v>14915</v>
          </cell>
          <cell r="H2017">
            <v>1743017</v>
          </cell>
        </row>
        <row r="2018">
          <cell r="A2018">
            <v>220860</v>
          </cell>
          <cell r="B2018" t="str">
            <v>PI</v>
          </cell>
          <cell r="C2018" t="str">
            <v>PRATA DO PIAUÍ</v>
          </cell>
          <cell r="D2018" t="str">
            <v>220860</v>
          </cell>
          <cell r="F2018">
            <v>640615</v>
          </cell>
          <cell r="H2018">
            <v>185985</v>
          </cell>
        </row>
        <row r="2019">
          <cell r="A2019">
            <v>220865</v>
          </cell>
          <cell r="B2019" t="str">
            <v>PI</v>
          </cell>
          <cell r="C2019" t="str">
            <v>QUEIMADA NOVA</v>
          </cell>
          <cell r="D2019" t="str">
            <v>220865</v>
          </cell>
          <cell r="E2019">
            <v>30</v>
          </cell>
          <cell r="F2019">
            <v>1104433</v>
          </cell>
          <cell r="G2019">
            <v>30</v>
          </cell>
          <cell r="H2019">
            <v>404667</v>
          </cell>
        </row>
        <row r="2020">
          <cell r="A2020">
            <v>220870</v>
          </cell>
          <cell r="B2020" t="str">
            <v>PI</v>
          </cell>
          <cell r="C2020" t="str">
            <v>REDENÇÃO DO GURGUÉIA</v>
          </cell>
          <cell r="D2020" t="str">
            <v>220870</v>
          </cell>
          <cell r="E2020">
            <v>54733</v>
          </cell>
          <cell r="F2020">
            <v>2862998</v>
          </cell>
          <cell r="G2020">
            <v>18242</v>
          </cell>
          <cell r="H2020">
            <v>813961</v>
          </cell>
        </row>
        <row r="2021">
          <cell r="A2021">
            <v>220880</v>
          </cell>
          <cell r="B2021" t="str">
            <v>PI</v>
          </cell>
          <cell r="C2021" t="str">
            <v>REGENERAÇÃO</v>
          </cell>
          <cell r="D2021" t="str">
            <v>220880</v>
          </cell>
          <cell r="F2021">
            <v>0</v>
          </cell>
          <cell r="G2021">
            <v>5403</v>
          </cell>
          <cell r="H2021">
            <v>174413</v>
          </cell>
        </row>
        <row r="2022">
          <cell r="A2022">
            <v>220887</v>
          </cell>
          <cell r="B2022" t="str">
            <v>PI</v>
          </cell>
          <cell r="C2022" t="str">
            <v>RIBEIRA DO PIAUÍ</v>
          </cell>
          <cell r="D2022" t="str">
            <v>220887</v>
          </cell>
          <cell r="E2022">
            <v>31893</v>
          </cell>
          <cell r="F2022">
            <v>11235468</v>
          </cell>
          <cell r="G2022">
            <v>9093</v>
          </cell>
          <cell r="H2022">
            <v>3337732</v>
          </cell>
        </row>
        <row r="2023">
          <cell r="A2023">
            <v>220890</v>
          </cell>
          <cell r="B2023" t="str">
            <v>PI</v>
          </cell>
          <cell r="C2023" t="str">
            <v>RIBEIRO GONÇALVES</v>
          </cell>
          <cell r="D2023" t="str">
            <v>220890</v>
          </cell>
          <cell r="E2023">
            <v>24623</v>
          </cell>
          <cell r="F2023">
            <v>2881962</v>
          </cell>
          <cell r="G2023">
            <v>4252</v>
          </cell>
          <cell r="H2023">
            <v>723856</v>
          </cell>
        </row>
        <row r="2024">
          <cell r="A2024">
            <v>220900</v>
          </cell>
          <cell r="B2024" t="str">
            <v>PI</v>
          </cell>
          <cell r="C2024" t="str">
            <v>RIO GRANDE DO PIAUÍ</v>
          </cell>
          <cell r="D2024" t="str">
            <v>220900</v>
          </cell>
          <cell r="E2024">
            <v>156</v>
          </cell>
          <cell r="F2024">
            <v>1565648</v>
          </cell>
          <cell r="H2024">
            <v>454104</v>
          </cell>
        </row>
        <row r="2025">
          <cell r="A2025">
            <v>220910</v>
          </cell>
          <cell r="B2025" t="str">
            <v>PI</v>
          </cell>
          <cell r="C2025" t="str">
            <v>SANTA CRUZ DO PIAUÍ</v>
          </cell>
          <cell r="D2025" t="str">
            <v>220910</v>
          </cell>
          <cell r="E2025">
            <v>3330</v>
          </cell>
          <cell r="F2025">
            <v>1989131</v>
          </cell>
          <cell r="G2025">
            <v>192</v>
          </cell>
          <cell r="H2025">
            <v>701377</v>
          </cell>
        </row>
        <row r="2026">
          <cell r="A2026">
            <v>220920</v>
          </cell>
          <cell r="B2026" t="str">
            <v>PI</v>
          </cell>
          <cell r="C2026" t="str">
            <v>SANTA FILOMENA</v>
          </cell>
          <cell r="D2026" t="str">
            <v>220920</v>
          </cell>
          <cell r="E2026">
            <v>2959</v>
          </cell>
          <cell r="F2026">
            <v>3384385</v>
          </cell>
          <cell r="G2026">
            <v>695</v>
          </cell>
          <cell r="H2026">
            <v>969191</v>
          </cell>
        </row>
        <row r="2027">
          <cell r="A2027">
            <v>220930</v>
          </cell>
          <cell r="B2027" t="str">
            <v>PI</v>
          </cell>
          <cell r="C2027" t="str">
            <v>SANTA LUZ</v>
          </cell>
          <cell r="D2027" t="str">
            <v>220930</v>
          </cell>
          <cell r="E2027">
            <v>210</v>
          </cell>
          <cell r="F2027">
            <v>2068058</v>
          </cell>
          <cell r="G2027">
            <v>541</v>
          </cell>
          <cell r="H2027">
            <v>577238</v>
          </cell>
        </row>
        <row r="2028">
          <cell r="A2028">
            <v>220937</v>
          </cell>
          <cell r="B2028" t="str">
            <v>PI</v>
          </cell>
          <cell r="C2028" t="str">
            <v>SANTA ROSA DO PIAUÍ</v>
          </cell>
          <cell r="D2028" t="str">
            <v>220937</v>
          </cell>
          <cell r="E2028">
            <v>23547</v>
          </cell>
          <cell r="F2028">
            <v>4677815</v>
          </cell>
          <cell r="G2028">
            <v>1276</v>
          </cell>
          <cell r="H2028">
            <v>1419323</v>
          </cell>
        </row>
        <row r="2029">
          <cell r="A2029">
            <v>220935</v>
          </cell>
          <cell r="B2029" t="str">
            <v>PI</v>
          </cell>
          <cell r="C2029" t="str">
            <v>SANTANA DO PIAUÍ</v>
          </cell>
          <cell r="D2029" t="str">
            <v>220935</v>
          </cell>
          <cell r="E2029">
            <v>3060</v>
          </cell>
          <cell r="F2029">
            <v>3243840</v>
          </cell>
          <cell r="H2029">
            <v>955532</v>
          </cell>
        </row>
        <row r="2030">
          <cell r="A2030">
            <v>220945</v>
          </cell>
          <cell r="B2030" t="str">
            <v>PI</v>
          </cell>
          <cell r="C2030" t="str">
            <v>SANTO ANTÔNIO DOS MILAGRES</v>
          </cell>
          <cell r="D2030" t="str">
            <v>220945</v>
          </cell>
          <cell r="F2030">
            <v>804481</v>
          </cell>
          <cell r="H2030">
            <v>233559</v>
          </cell>
        </row>
        <row r="2031">
          <cell r="A2031">
            <v>220955</v>
          </cell>
          <cell r="B2031" t="str">
            <v>PI</v>
          </cell>
          <cell r="C2031" t="str">
            <v>SÃO BRAZ DO PIAUÍ</v>
          </cell>
          <cell r="D2031" t="str">
            <v>220955</v>
          </cell>
          <cell r="E2031">
            <v>702</v>
          </cell>
          <cell r="F2031">
            <v>576416</v>
          </cell>
          <cell r="G2031">
            <v>155</v>
          </cell>
          <cell r="H2031">
            <v>165022</v>
          </cell>
        </row>
        <row r="2032">
          <cell r="A2032">
            <v>220965</v>
          </cell>
          <cell r="B2032" t="str">
            <v>PI</v>
          </cell>
          <cell r="C2032" t="str">
            <v>SÃO FRANCISCO DE ASSIS DO PIAUÍ</v>
          </cell>
          <cell r="D2032" t="str">
            <v>220965</v>
          </cell>
          <cell r="E2032">
            <v>33394</v>
          </cell>
          <cell r="F2032">
            <v>4846875</v>
          </cell>
          <cell r="G2032">
            <v>4719</v>
          </cell>
          <cell r="H2032">
            <v>1489644</v>
          </cell>
        </row>
        <row r="2033">
          <cell r="A2033">
            <v>220970</v>
          </cell>
          <cell r="B2033" t="str">
            <v>PI</v>
          </cell>
          <cell r="C2033" t="str">
            <v>SÃO FRANCISCO DO PIAUÍ</v>
          </cell>
          <cell r="D2033" t="str">
            <v>220970</v>
          </cell>
          <cell r="F2033">
            <v>28000</v>
          </cell>
          <cell r="H2033">
            <v>601438</v>
          </cell>
        </row>
        <row r="2034">
          <cell r="A2034">
            <v>220975</v>
          </cell>
          <cell r="B2034" t="str">
            <v>PI</v>
          </cell>
          <cell r="C2034" t="str">
            <v>SÃO GONÇALO DO GURGUÉIA</v>
          </cell>
          <cell r="D2034" t="str">
            <v>220975</v>
          </cell>
          <cell r="E2034">
            <v>780</v>
          </cell>
          <cell r="F2034">
            <v>770885</v>
          </cell>
          <cell r="G2034">
            <v>90</v>
          </cell>
          <cell r="H2034">
            <v>221805</v>
          </cell>
        </row>
        <row r="2035">
          <cell r="A2035">
            <v>220980</v>
          </cell>
          <cell r="B2035" t="str">
            <v>PI</v>
          </cell>
          <cell r="C2035" t="str">
            <v>SÃO GONÇALO DO PIAUÍ</v>
          </cell>
          <cell r="D2035" t="str">
            <v>220980</v>
          </cell>
          <cell r="F2035">
            <v>365490</v>
          </cell>
          <cell r="H2035">
            <v>106110</v>
          </cell>
        </row>
        <row r="2036">
          <cell r="A2036">
            <v>220985</v>
          </cell>
          <cell r="B2036" t="str">
            <v>PI</v>
          </cell>
          <cell r="C2036" t="str">
            <v>SÃO JOÃO DA CANABRAVA</v>
          </cell>
          <cell r="D2036" t="str">
            <v>220985</v>
          </cell>
          <cell r="E2036">
            <v>3690</v>
          </cell>
          <cell r="F2036">
            <v>2759064</v>
          </cell>
          <cell r="G2036">
            <v>1560</v>
          </cell>
          <cell r="H2036">
            <v>763790</v>
          </cell>
        </row>
        <row r="2037">
          <cell r="A2037">
            <v>220987</v>
          </cell>
          <cell r="B2037" t="str">
            <v>PI</v>
          </cell>
          <cell r="C2037" t="str">
            <v>SÃO JOÃO DA FRONTEIRA</v>
          </cell>
          <cell r="D2037" t="str">
            <v>220987</v>
          </cell>
          <cell r="F2037">
            <v>2621639</v>
          </cell>
          <cell r="H2037">
            <v>761121</v>
          </cell>
        </row>
        <row r="2038">
          <cell r="A2038">
            <v>220995</v>
          </cell>
          <cell r="B2038" t="str">
            <v>PI</v>
          </cell>
          <cell r="C2038" t="str">
            <v>SÃO JOÃO DA VARJOTA</v>
          </cell>
          <cell r="D2038" t="str">
            <v>220995</v>
          </cell>
          <cell r="E2038">
            <v>240</v>
          </cell>
          <cell r="F2038">
            <v>7225030</v>
          </cell>
          <cell r="H2038">
            <v>2097450</v>
          </cell>
        </row>
        <row r="2039">
          <cell r="A2039">
            <v>220997</v>
          </cell>
          <cell r="B2039" t="str">
            <v>PI</v>
          </cell>
          <cell r="C2039" t="str">
            <v>SÃO JOÃO DO ARRAIAL</v>
          </cell>
          <cell r="D2039" t="str">
            <v>220997</v>
          </cell>
          <cell r="E2039">
            <v>1038</v>
          </cell>
          <cell r="F2039">
            <v>3945415</v>
          </cell>
          <cell r="G2039">
            <v>384</v>
          </cell>
          <cell r="H2039">
            <v>1192230</v>
          </cell>
        </row>
        <row r="2040">
          <cell r="A2040">
            <v>221000</v>
          </cell>
          <cell r="B2040" t="str">
            <v>PI</v>
          </cell>
          <cell r="C2040" t="str">
            <v>SÃO JOÃO DO PIAUÍ</v>
          </cell>
          <cell r="D2040" t="str">
            <v>221000</v>
          </cell>
          <cell r="F2040">
            <v>2809344</v>
          </cell>
          <cell r="H2040">
            <v>815616</v>
          </cell>
        </row>
        <row r="2041">
          <cell r="A2041">
            <v>221005</v>
          </cell>
          <cell r="B2041" t="str">
            <v>PI</v>
          </cell>
          <cell r="C2041" t="str">
            <v>SÃO JOSÉ DO DIVINO</v>
          </cell>
          <cell r="D2041" t="str">
            <v>221005</v>
          </cell>
          <cell r="E2041">
            <v>45827</v>
          </cell>
          <cell r="F2041">
            <v>2995763</v>
          </cell>
          <cell r="G2041">
            <v>11437</v>
          </cell>
          <cell r="H2041">
            <v>1008018</v>
          </cell>
        </row>
        <row r="2042">
          <cell r="A2042">
            <v>221010</v>
          </cell>
          <cell r="B2042" t="str">
            <v>PI</v>
          </cell>
          <cell r="C2042" t="str">
            <v>SÃO JOSÉ DO PEIXE</v>
          </cell>
          <cell r="D2042" t="str">
            <v>221010</v>
          </cell>
          <cell r="E2042">
            <v>13507</v>
          </cell>
          <cell r="F2042">
            <v>6641899</v>
          </cell>
          <cell r="G2042">
            <v>405</v>
          </cell>
          <cell r="H2042">
            <v>1882455</v>
          </cell>
        </row>
        <row r="2043">
          <cell r="A2043">
            <v>221030</v>
          </cell>
          <cell r="B2043" t="str">
            <v>PI</v>
          </cell>
          <cell r="C2043" t="str">
            <v>SÃO JULIÃO</v>
          </cell>
          <cell r="D2043" t="str">
            <v>221030</v>
          </cell>
          <cell r="E2043">
            <v>1603</v>
          </cell>
          <cell r="F2043">
            <v>2727925</v>
          </cell>
          <cell r="H2043">
            <v>917595</v>
          </cell>
        </row>
        <row r="2044">
          <cell r="A2044">
            <v>221035</v>
          </cell>
          <cell r="B2044" t="str">
            <v>PI</v>
          </cell>
          <cell r="C2044" t="str">
            <v>SÃO LOURENÇO DO PIAUÍ</v>
          </cell>
          <cell r="D2044" t="str">
            <v>221035</v>
          </cell>
          <cell r="F2044">
            <v>37369</v>
          </cell>
          <cell r="H2044">
            <v>12942</v>
          </cell>
        </row>
        <row r="2045">
          <cell r="A2045">
            <v>221037</v>
          </cell>
          <cell r="B2045" t="str">
            <v>PI</v>
          </cell>
          <cell r="C2045" t="str">
            <v>SÃO LUIS DO PIAUÍ</v>
          </cell>
          <cell r="D2045" t="str">
            <v>221037</v>
          </cell>
          <cell r="E2045">
            <v>9510</v>
          </cell>
          <cell r="F2045">
            <v>2139842</v>
          </cell>
          <cell r="G2045">
            <v>1770</v>
          </cell>
          <cell r="H2045">
            <v>500085</v>
          </cell>
        </row>
        <row r="2046">
          <cell r="A2046">
            <v>221038</v>
          </cell>
          <cell r="B2046" t="str">
            <v>PI</v>
          </cell>
          <cell r="C2046" t="str">
            <v>SÃO MIGUEL DA BAIXA GRANDE</v>
          </cell>
          <cell r="D2046" t="str">
            <v>221038</v>
          </cell>
          <cell r="F2046">
            <v>17665257</v>
          </cell>
          <cell r="H2046">
            <v>5128623</v>
          </cell>
        </row>
        <row r="2047">
          <cell r="A2047">
            <v>221039</v>
          </cell>
          <cell r="B2047" t="str">
            <v>PI</v>
          </cell>
          <cell r="C2047" t="str">
            <v>SÃO MIGUEL DO FIDALGO</v>
          </cell>
          <cell r="D2047" t="str">
            <v>221039</v>
          </cell>
          <cell r="E2047">
            <v>16827</v>
          </cell>
          <cell r="F2047">
            <v>3052011</v>
          </cell>
          <cell r="G2047">
            <v>1749</v>
          </cell>
          <cell r="H2047">
            <v>831879</v>
          </cell>
        </row>
        <row r="2048">
          <cell r="A2048">
            <v>221040</v>
          </cell>
          <cell r="B2048" t="str">
            <v>PI</v>
          </cell>
          <cell r="C2048" t="str">
            <v>SÃO MIGUEL DO TAPUIO</v>
          </cell>
          <cell r="D2048" t="str">
            <v>221040</v>
          </cell>
          <cell r="F2048">
            <v>5335162</v>
          </cell>
          <cell r="H2048">
            <v>1548918</v>
          </cell>
        </row>
        <row r="2049">
          <cell r="A2049">
            <v>221062</v>
          </cell>
          <cell r="B2049" t="str">
            <v>PI</v>
          </cell>
          <cell r="C2049" t="str">
            <v>SEBASTIÃO BARROS</v>
          </cell>
          <cell r="D2049" t="str">
            <v>221062</v>
          </cell>
          <cell r="F2049">
            <v>4015118</v>
          </cell>
          <cell r="H2049">
            <v>1186002</v>
          </cell>
        </row>
        <row r="2050">
          <cell r="A2050">
            <v>221063</v>
          </cell>
          <cell r="B2050" t="str">
            <v>PI</v>
          </cell>
          <cell r="C2050" t="str">
            <v>SEBASTIÃO LEAL</v>
          </cell>
          <cell r="D2050" t="str">
            <v>221063</v>
          </cell>
          <cell r="E2050">
            <v>8961</v>
          </cell>
          <cell r="F2050">
            <v>1406502</v>
          </cell>
          <cell r="G2050">
            <v>1002</v>
          </cell>
          <cell r="H2050">
            <v>401711</v>
          </cell>
        </row>
        <row r="2051">
          <cell r="A2051">
            <v>221065</v>
          </cell>
          <cell r="B2051" t="str">
            <v>PI</v>
          </cell>
          <cell r="C2051" t="str">
            <v>SIGEFREDO PACHECO</v>
          </cell>
          <cell r="D2051" t="str">
            <v>221065</v>
          </cell>
          <cell r="F2051">
            <v>193131</v>
          </cell>
          <cell r="G2051">
            <v>1359</v>
          </cell>
          <cell r="H2051">
            <v>189533</v>
          </cell>
        </row>
        <row r="2052">
          <cell r="A2052">
            <v>221070</v>
          </cell>
          <cell r="B2052" t="str">
            <v>PI</v>
          </cell>
          <cell r="C2052" t="str">
            <v>SIMÕES</v>
          </cell>
          <cell r="D2052" t="str">
            <v>221070</v>
          </cell>
          <cell r="E2052">
            <v>7558</v>
          </cell>
          <cell r="F2052">
            <v>3652051</v>
          </cell>
          <cell r="H2052">
            <v>1146375</v>
          </cell>
        </row>
        <row r="2053">
          <cell r="A2053">
            <v>221090</v>
          </cell>
          <cell r="B2053" t="str">
            <v>PI</v>
          </cell>
          <cell r="C2053" t="str">
            <v>SOCORRO DO PIAUÍ</v>
          </cell>
          <cell r="D2053" t="str">
            <v>221090</v>
          </cell>
          <cell r="E2053">
            <v>36358</v>
          </cell>
          <cell r="F2053">
            <v>2298414</v>
          </cell>
          <cell r="G2053">
            <v>9064</v>
          </cell>
          <cell r="H2053">
            <v>831130</v>
          </cell>
        </row>
        <row r="2054">
          <cell r="A2054">
            <v>221093</v>
          </cell>
          <cell r="B2054" t="str">
            <v>PI</v>
          </cell>
          <cell r="C2054" t="str">
            <v>SUSSUAPARA</v>
          </cell>
          <cell r="D2054" t="str">
            <v>221093</v>
          </cell>
          <cell r="E2054">
            <v>2850</v>
          </cell>
          <cell r="F2054">
            <v>1633128</v>
          </cell>
          <cell r="G2054">
            <v>150</v>
          </cell>
          <cell r="H2054">
            <v>629722</v>
          </cell>
        </row>
        <row r="2055">
          <cell r="A2055">
            <v>221095</v>
          </cell>
          <cell r="B2055" t="str">
            <v>PI</v>
          </cell>
          <cell r="C2055" t="str">
            <v>TAMBORIL DO PIAUÍ</v>
          </cell>
          <cell r="D2055" t="str">
            <v>221095</v>
          </cell>
          <cell r="F2055">
            <v>20818337</v>
          </cell>
          <cell r="G2055">
            <v>61</v>
          </cell>
          <cell r="H2055">
            <v>6074697</v>
          </cell>
        </row>
        <row r="2056">
          <cell r="A2056">
            <v>221100</v>
          </cell>
          <cell r="B2056" t="str">
            <v>PI</v>
          </cell>
          <cell r="C2056" t="str">
            <v>TERESINA</v>
          </cell>
          <cell r="D2056" t="str">
            <v>221100</v>
          </cell>
          <cell r="E2056">
            <v>338186</v>
          </cell>
          <cell r="F2056">
            <v>620051819</v>
          </cell>
          <cell r="G2056">
            <v>113821</v>
          </cell>
          <cell r="H2056">
            <v>186534233</v>
          </cell>
        </row>
        <row r="2057">
          <cell r="A2057">
            <v>221110</v>
          </cell>
          <cell r="B2057" t="str">
            <v>PI</v>
          </cell>
          <cell r="C2057" t="str">
            <v>UNIÃO</v>
          </cell>
          <cell r="D2057" t="str">
            <v>221110</v>
          </cell>
          <cell r="F2057">
            <v>117086075</v>
          </cell>
          <cell r="H2057">
            <v>33614724</v>
          </cell>
        </row>
        <row r="2058">
          <cell r="A2058">
            <v>221120</v>
          </cell>
          <cell r="B2058" t="str">
            <v>PI</v>
          </cell>
          <cell r="C2058" t="str">
            <v>URUÇUÍ</v>
          </cell>
          <cell r="D2058" t="str">
            <v>221120</v>
          </cell>
          <cell r="E2058">
            <v>128096</v>
          </cell>
          <cell r="F2058">
            <v>29863220</v>
          </cell>
          <cell r="G2058">
            <v>42090</v>
          </cell>
          <cell r="H2058">
            <v>10287974</v>
          </cell>
        </row>
        <row r="2059">
          <cell r="A2059">
            <v>221130</v>
          </cell>
          <cell r="B2059" t="str">
            <v>PI</v>
          </cell>
          <cell r="C2059" t="str">
            <v>VALENÇA DO PIAUÍ</v>
          </cell>
          <cell r="D2059" t="str">
            <v>221130</v>
          </cell>
          <cell r="F2059">
            <v>1330768</v>
          </cell>
          <cell r="H2059">
            <v>386352</v>
          </cell>
        </row>
        <row r="2060">
          <cell r="A2060">
            <v>221135</v>
          </cell>
          <cell r="B2060" t="str">
            <v>PI</v>
          </cell>
          <cell r="C2060" t="str">
            <v>VÁRZEA BRANCA</v>
          </cell>
          <cell r="D2060" t="str">
            <v>221135</v>
          </cell>
          <cell r="E2060">
            <v>26489</v>
          </cell>
          <cell r="F2060">
            <v>5088995</v>
          </cell>
          <cell r="G2060">
            <v>3648</v>
          </cell>
          <cell r="H2060">
            <v>1434890</v>
          </cell>
        </row>
        <row r="2061">
          <cell r="A2061">
            <v>221140</v>
          </cell>
          <cell r="B2061" t="str">
            <v>PI</v>
          </cell>
          <cell r="C2061" t="str">
            <v>VÁRZEA GRANDE</v>
          </cell>
          <cell r="D2061" t="str">
            <v>221140</v>
          </cell>
          <cell r="E2061">
            <v>5992</v>
          </cell>
          <cell r="F2061">
            <v>5622803</v>
          </cell>
          <cell r="G2061">
            <v>357</v>
          </cell>
          <cell r="H2061">
            <v>1603645</v>
          </cell>
        </row>
        <row r="2062">
          <cell r="A2062">
            <v>221150</v>
          </cell>
          <cell r="B2062" t="str">
            <v>PI</v>
          </cell>
          <cell r="C2062" t="str">
            <v>VERA MENDES</v>
          </cell>
          <cell r="D2062" t="str">
            <v>221150</v>
          </cell>
          <cell r="E2062">
            <v>52369</v>
          </cell>
          <cell r="F2062">
            <v>4993937</v>
          </cell>
          <cell r="G2062">
            <v>5288</v>
          </cell>
          <cell r="H2062">
            <v>1204691</v>
          </cell>
        </row>
        <row r="2063">
          <cell r="A2063">
            <v>221160</v>
          </cell>
          <cell r="B2063" t="str">
            <v>PI</v>
          </cell>
          <cell r="C2063" t="str">
            <v>VILA NOVA DO PIAUÍ</v>
          </cell>
          <cell r="D2063" t="str">
            <v>221160</v>
          </cell>
          <cell r="E2063">
            <v>1289</v>
          </cell>
          <cell r="F2063">
            <v>938231</v>
          </cell>
          <cell r="G2063">
            <v>55</v>
          </cell>
          <cell r="H2063">
            <v>316232</v>
          </cell>
        </row>
        <row r="2064">
          <cell r="A2064">
            <v>221170</v>
          </cell>
          <cell r="B2064" t="str">
            <v>PI</v>
          </cell>
          <cell r="C2064" t="str">
            <v>WALL FERRAZ</v>
          </cell>
          <cell r="D2064" t="str">
            <v>221170</v>
          </cell>
          <cell r="E2064">
            <v>10912</v>
          </cell>
          <cell r="F2064">
            <v>3227391</v>
          </cell>
          <cell r="G2064">
            <v>6310</v>
          </cell>
          <cell r="H2064">
            <v>868242</v>
          </cell>
        </row>
        <row r="2065">
          <cell r="A2065">
            <v>330015</v>
          </cell>
          <cell r="B2065" t="str">
            <v>RJ</v>
          </cell>
          <cell r="C2065" t="str">
            <v>APERIBÉ</v>
          </cell>
          <cell r="D2065" t="str">
            <v>330015</v>
          </cell>
          <cell r="F2065">
            <v>0</v>
          </cell>
          <cell r="H2065">
            <v>0</v>
          </cell>
        </row>
        <row r="2066">
          <cell r="A2066">
            <v>330022</v>
          </cell>
          <cell r="B2066" t="str">
            <v>RJ</v>
          </cell>
          <cell r="C2066" t="str">
            <v>AREAL</v>
          </cell>
          <cell r="D2066" t="str">
            <v>330022</v>
          </cell>
          <cell r="E2066">
            <v>178930</v>
          </cell>
          <cell r="F2066">
            <v>37323979</v>
          </cell>
          <cell r="G2066">
            <v>45451</v>
          </cell>
          <cell r="H2066">
            <v>9865107</v>
          </cell>
        </row>
        <row r="2067">
          <cell r="A2067">
            <v>330030</v>
          </cell>
          <cell r="B2067" t="str">
            <v>RJ</v>
          </cell>
          <cell r="C2067" t="str">
            <v>BARRA DO PIRAÍ</v>
          </cell>
          <cell r="D2067" t="str">
            <v>330030</v>
          </cell>
          <cell r="F2067">
            <v>6022494</v>
          </cell>
          <cell r="H2067">
            <v>1748466</v>
          </cell>
        </row>
        <row r="2068">
          <cell r="A2068">
            <v>330040</v>
          </cell>
          <cell r="B2068" t="str">
            <v>RJ</v>
          </cell>
          <cell r="C2068" t="str">
            <v>BARRA MANSA</v>
          </cell>
          <cell r="D2068" t="str">
            <v>330040</v>
          </cell>
          <cell r="E2068">
            <v>562968</v>
          </cell>
          <cell r="F2068">
            <v>114307330</v>
          </cell>
          <cell r="G2068">
            <v>151844</v>
          </cell>
          <cell r="H2068">
            <v>38015155</v>
          </cell>
        </row>
        <row r="2069">
          <cell r="A2069">
            <v>330050</v>
          </cell>
          <cell r="B2069" t="str">
            <v>RJ</v>
          </cell>
          <cell r="C2069" t="str">
            <v>BOM JARDIM</v>
          </cell>
          <cell r="D2069" t="str">
            <v>330050</v>
          </cell>
          <cell r="F2069">
            <v>354299</v>
          </cell>
          <cell r="H2069">
            <v>102861</v>
          </cell>
        </row>
        <row r="2070">
          <cell r="A2070">
            <v>330090</v>
          </cell>
          <cell r="B2070" t="str">
            <v>RJ</v>
          </cell>
          <cell r="C2070" t="str">
            <v>CAMBUCI</v>
          </cell>
          <cell r="D2070" t="str">
            <v>330090</v>
          </cell>
          <cell r="E2070">
            <v>63787</v>
          </cell>
          <cell r="F2070">
            <v>30502005</v>
          </cell>
          <cell r="G2070">
            <v>14955</v>
          </cell>
          <cell r="H2070">
            <v>8550002</v>
          </cell>
        </row>
        <row r="2071">
          <cell r="A2071">
            <v>330110</v>
          </cell>
          <cell r="B2071" t="str">
            <v>RJ</v>
          </cell>
          <cell r="C2071" t="str">
            <v>CANTAGALO</v>
          </cell>
          <cell r="D2071" t="str">
            <v>330110</v>
          </cell>
          <cell r="E2071">
            <v>354030</v>
          </cell>
          <cell r="F2071">
            <v>54204526</v>
          </cell>
          <cell r="G2071">
            <v>106272</v>
          </cell>
          <cell r="H2071">
            <v>15096470</v>
          </cell>
        </row>
        <row r="2072">
          <cell r="A2072">
            <v>330115</v>
          </cell>
          <cell r="B2072" t="str">
            <v>RJ</v>
          </cell>
          <cell r="C2072" t="str">
            <v>CARDOSO MOREIRA</v>
          </cell>
          <cell r="D2072" t="str">
            <v>330115</v>
          </cell>
          <cell r="E2072">
            <v>86659</v>
          </cell>
          <cell r="F2072">
            <v>22858762</v>
          </cell>
          <cell r="G2072">
            <v>24315</v>
          </cell>
          <cell r="H2072">
            <v>9268032</v>
          </cell>
        </row>
        <row r="2073">
          <cell r="A2073">
            <v>330120</v>
          </cell>
          <cell r="B2073" t="str">
            <v>RJ</v>
          </cell>
          <cell r="C2073" t="str">
            <v>CARMO</v>
          </cell>
          <cell r="D2073" t="str">
            <v>330120</v>
          </cell>
          <cell r="F2073">
            <v>1550000</v>
          </cell>
          <cell r="H2073">
            <v>450000</v>
          </cell>
        </row>
        <row r="2074">
          <cell r="A2074">
            <v>330095</v>
          </cell>
          <cell r="B2074" t="str">
            <v>RJ</v>
          </cell>
          <cell r="C2074" t="str">
            <v>COMENDADOR LEVY GASPARIAN</v>
          </cell>
          <cell r="D2074" t="str">
            <v>330095</v>
          </cell>
          <cell r="F2074">
            <v>7781</v>
          </cell>
          <cell r="H2074">
            <v>2259</v>
          </cell>
        </row>
        <row r="2075">
          <cell r="A2075">
            <v>330140</v>
          </cell>
          <cell r="B2075" t="str">
            <v>RJ</v>
          </cell>
          <cell r="C2075" t="str">
            <v>CONCEIÇÃO DE MACABU</v>
          </cell>
          <cell r="D2075" t="str">
            <v>330140</v>
          </cell>
          <cell r="F2075">
            <v>13914629</v>
          </cell>
          <cell r="H2075">
            <v>4039731</v>
          </cell>
        </row>
        <row r="2076">
          <cell r="A2076">
            <v>330150</v>
          </cell>
          <cell r="B2076" t="str">
            <v>RJ</v>
          </cell>
          <cell r="C2076" t="str">
            <v>CORDEIRO</v>
          </cell>
          <cell r="D2076" t="str">
            <v>330150</v>
          </cell>
          <cell r="F2076">
            <v>16144955</v>
          </cell>
          <cell r="H2076">
            <v>4687245</v>
          </cell>
        </row>
        <row r="2077">
          <cell r="A2077">
            <v>330160</v>
          </cell>
          <cell r="B2077" t="str">
            <v>RJ</v>
          </cell>
          <cell r="C2077" t="str">
            <v>DUAS BARRAS</v>
          </cell>
          <cell r="D2077" t="str">
            <v>330160</v>
          </cell>
          <cell r="F2077">
            <v>439270</v>
          </cell>
          <cell r="H2077">
            <v>127530</v>
          </cell>
        </row>
        <row r="2078">
          <cell r="A2078">
            <v>330180</v>
          </cell>
          <cell r="B2078" t="str">
            <v>RJ</v>
          </cell>
          <cell r="C2078" t="str">
            <v>ENGENHEIRO PAULO DE FRONTIN</v>
          </cell>
          <cell r="D2078" t="str">
            <v>330180</v>
          </cell>
          <cell r="F2078">
            <v>54429521</v>
          </cell>
          <cell r="H2078">
            <v>15802119</v>
          </cell>
        </row>
        <row r="2079">
          <cell r="A2079">
            <v>330187</v>
          </cell>
          <cell r="B2079" t="str">
            <v>RJ</v>
          </cell>
          <cell r="C2079" t="str">
            <v>IGUABA GRANDE</v>
          </cell>
          <cell r="D2079" t="str">
            <v>330187</v>
          </cell>
          <cell r="E2079">
            <v>245732</v>
          </cell>
          <cell r="F2079">
            <v>44874716</v>
          </cell>
          <cell r="G2079">
            <v>75755</v>
          </cell>
          <cell r="H2079">
            <v>41480940</v>
          </cell>
        </row>
        <row r="2080">
          <cell r="A2080">
            <v>330190</v>
          </cell>
          <cell r="B2080" t="str">
            <v>RJ</v>
          </cell>
          <cell r="C2080" t="str">
            <v>ITABORAÍ</v>
          </cell>
          <cell r="D2080" t="str">
            <v>330190</v>
          </cell>
          <cell r="E2080">
            <v>195081</v>
          </cell>
          <cell r="F2080">
            <v>63312676</v>
          </cell>
          <cell r="G2080">
            <v>63245</v>
          </cell>
          <cell r="H2080">
            <v>18957258</v>
          </cell>
        </row>
        <row r="2081">
          <cell r="A2081">
            <v>330200</v>
          </cell>
          <cell r="B2081" t="str">
            <v>RJ</v>
          </cell>
          <cell r="C2081" t="str">
            <v>ITAGUAÍ</v>
          </cell>
          <cell r="D2081" t="str">
            <v>330200</v>
          </cell>
          <cell r="F2081">
            <v>328425563</v>
          </cell>
          <cell r="H2081">
            <v>95349357</v>
          </cell>
        </row>
        <row r="2082">
          <cell r="A2082">
            <v>330210</v>
          </cell>
          <cell r="B2082" t="str">
            <v>RJ</v>
          </cell>
          <cell r="C2082" t="str">
            <v>ITAOCARA</v>
          </cell>
          <cell r="D2082" t="str">
            <v>330210</v>
          </cell>
          <cell r="E2082">
            <v>949</v>
          </cell>
          <cell r="F2082">
            <v>39714147</v>
          </cell>
          <cell r="H2082">
            <v>11528613</v>
          </cell>
        </row>
        <row r="2083">
          <cell r="A2083">
            <v>330225</v>
          </cell>
          <cell r="B2083" t="str">
            <v>RJ</v>
          </cell>
          <cell r="C2083" t="str">
            <v>ITATIAIA</v>
          </cell>
          <cell r="D2083" t="str">
            <v>330225</v>
          </cell>
          <cell r="F2083">
            <v>48748802</v>
          </cell>
          <cell r="H2083">
            <v>14152878</v>
          </cell>
        </row>
        <row r="2084">
          <cell r="A2084">
            <v>330227</v>
          </cell>
          <cell r="B2084" t="str">
            <v>RJ</v>
          </cell>
          <cell r="C2084" t="str">
            <v>JAPERI</v>
          </cell>
          <cell r="D2084" t="str">
            <v>330227</v>
          </cell>
          <cell r="F2084">
            <v>25522238</v>
          </cell>
          <cell r="H2084">
            <v>7409682</v>
          </cell>
        </row>
        <row r="2085">
          <cell r="A2085">
            <v>330230</v>
          </cell>
          <cell r="B2085" t="str">
            <v>RJ</v>
          </cell>
          <cell r="C2085" t="str">
            <v>LAJE DO MURIAÉ</v>
          </cell>
          <cell r="D2085" t="str">
            <v>330230</v>
          </cell>
          <cell r="F2085">
            <v>2863625</v>
          </cell>
          <cell r="H2085">
            <v>831375</v>
          </cell>
        </row>
        <row r="2086">
          <cell r="A2086">
            <v>330240</v>
          </cell>
          <cell r="B2086" t="str">
            <v>RJ</v>
          </cell>
          <cell r="C2086" t="str">
            <v>MACAÉ</v>
          </cell>
          <cell r="D2086" t="str">
            <v>330240</v>
          </cell>
          <cell r="F2086">
            <v>912698683</v>
          </cell>
          <cell r="H2086">
            <v>264977037</v>
          </cell>
        </row>
        <row r="2087">
          <cell r="A2087">
            <v>330245</v>
          </cell>
          <cell r="B2087" t="str">
            <v>RJ</v>
          </cell>
          <cell r="C2087" t="str">
            <v>MACUCO</v>
          </cell>
          <cell r="D2087" t="str">
            <v>330245</v>
          </cell>
          <cell r="E2087">
            <v>46834</v>
          </cell>
          <cell r="F2087">
            <v>9249544</v>
          </cell>
          <cell r="G2087">
            <v>15489</v>
          </cell>
          <cell r="H2087">
            <v>2689056</v>
          </cell>
        </row>
        <row r="2088">
          <cell r="A2088">
            <v>330270</v>
          </cell>
          <cell r="B2088" t="str">
            <v>RJ</v>
          </cell>
          <cell r="C2088" t="str">
            <v>MARICÁ</v>
          </cell>
          <cell r="D2088" t="str">
            <v>330270</v>
          </cell>
          <cell r="E2088">
            <v>1252981</v>
          </cell>
          <cell r="F2088">
            <v>185359661</v>
          </cell>
          <cell r="G2088">
            <v>440174</v>
          </cell>
          <cell r="H2088">
            <v>68804997</v>
          </cell>
        </row>
        <row r="2089">
          <cell r="A2089">
            <v>330280</v>
          </cell>
          <cell r="B2089" t="str">
            <v>RJ</v>
          </cell>
          <cell r="C2089" t="str">
            <v>MENDES</v>
          </cell>
          <cell r="D2089" t="str">
            <v>330280</v>
          </cell>
          <cell r="F2089">
            <v>17086673</v>
          </cell>
          <cell r="H2089">
            <v>4960647</v>
          </cell>
        </row>
        <row r="2090">
          <cell r="A2090">
            <v>330285</v>
          </cell>
          <cell r="B2090" t="str">
            <v>RJ</v>
          </cell>
          <cell r="C2090" t="str">
            <v>MESQUITA</v>
          </cell>
          <cell r="D2090" t="str">
            <v>330285</v>
          </cell>
          <cell r="F2090">
            <v>197271259</v>
          </cell>
          <cell r="H2090">
            <v>57272301</v>
          </cell>
        </row>
        <row r="2091">
          <cell r="A2091">
            <v>330290</v>
          </cell>
          <cell r="B2091" t="str">
            <v>RJ</v>
          </cell>
          <cell r="C2091" t="str">
            <v>MIGUEL PEREIRA</v>
          </cell>
          <cell r="D2091" t="str">
            <v>330290</v>
          </cell>
          <cell r="E2091">
            <v>342973</v>
          </cell>
          <cell r="F2091">
            <v>50654200</v>
          </cell>
          <cell r="G2091">
            <v>90350</v>
          </cell>
          <cell r="H2091">
            <v>15732454</v>
          </cell>
        </row>
        <row r="2092">
          <cell r="A2092">
            <v>330300</v>
          </cell>
          <cell r="B2092" t="str">
            <v>RJ</v>
          </cell>
          <cell r="C2092" t="str">
            <v>MIRACEMA</v>
          </cell>
          <cell r="D2092" t="str">
            <v>330300</v>
          </cell>
          <cell r="E2092">
            <v>7159</v>
          </cell>
          <cell r="F2092">
            <v>44531914</v>
          </cell>
          <cell r="G2092">
            <v>4371</v>
          </cell>
          <cell r="H2092">
            <v>12872225</v>
          </cell>
        </row>
        <row r="2093">
          <cell r="A2093">
            <v>330310</v>
          </cell>
          <cell r="B2093" t="str">
            <v>RJ</v>
          </cell>
          <cell r="C2093" t="str">
            <v>NATIVIDADE</v>
          </cell>
          <cell r="D2093" t="str">
            <v>330310</v>
          </cell>
          <cell r="E2093">
            <v>1980</v>
          </cell>
          <cell r="F2093">
            <v>68905627</v>
          </cell>
          <cell r="H2093">
            <v>19992213</v>
          </cell>
        </row>
        <row r="2094">
          <cell r="A2094">
            <v>330330</v>
          </cell>
          <cell r="B2094" t="str">
            <v>RJ</v>
          </cell>
          <cell r="C2094" t="str">
            <v>NITERÓI</v>
          </cell>
          <cell r="D2094" t="str">
            <v>330330</v>
          </cell>
          <cell r="F2094">
            <v>494191328</v>
          </cell>
          <cell r="H2094">
            <v>144079974</v>
          </cell>
        </row>
        <row r="2095">
          <cell r="A2095">
            <v>330340</v>
          </cell>
          <cell r="B2095" t="str">
            <v>RJ</v>
          </cell>
          <cell r="C2095" t="str">
            <v>NOVA FRIBURGO</v>
          </cell>
          <cell r="D2095" t="str">
            <v>330340</v>
          </cell>
          <cell r="E2095">
            <v>1455</v>
          </cell>
          <cell r="F2095">
            <v>154313735</v>
          </cell>
          <cell r="G2095">
            <v>841</v>
          </cell>
          <cell r="H2095">
            <v>44801703</v>
          </cell>
        </row>
        <row r="2096">
          <cell r="A2096">
            <v>330350</v>
          </cell>
          <cell r="B2096" t="str">
            <v>RJ</v>
          </cell>
          <cell r="C2096" t="str">
            <v>NOVA IGUAÇU</v>
          </cell>
          <cell r="D2096" t="str">
            <v>330350</v>
          </cell>
          <cell r="F2096">
            <v>728172981</v>
          </cell>
          <cell r="H2096">
            <v>211405059</v>
          </cell>
        </row>
        <row r="2097">
          <cell r="A2097">
            <v>330360</v>
          </cell>
          <cell r="B2097" t="str">
            <v>RJ</v>
          </cell>
          <cell r="C2097" t="str">
            <v>PARACAMBI</v>
          </cell>
          <cell r="D2097" t="str">
            <v>330360</v>
          </cell>
          <cell r="E2097">
            <v>5455</v>
          </cell>
          <cell r="F2097">
            <v>16945503</v>
          </cell>
          <cell r="G2097">
            <v>4500</v>
          </cell>
          <cell r="H2097">
            <v>4940811</v>
          </cell>
        </row>
        <row r="2098">
          <cell r="A2098">
            <v>330370</v>
          </cell>
          <cell r="B2098" t="str">
            <v>RJ</v>
          </cell>
          <cell r="C2098" t="str">
            <v>PARAÍBA DO SUL</v>
          </cell>
          <cell r="D2098" t="str">
            <v>330370</v>
          </cell>
          <cell r="E2098">
            <v>164695</v>
          </cell>
          <cell r="F2098">
            <v>214396259</v>
          </cell>
          <cell r="G2098">
            <v>40912</v>
          </cell>
          <cell r="H2098">
            <v>61405656</v>
          </cell>
        </row>
        <row r="2099">
          <cell r="A2099">
            <v>330385</v>
          </cell>
          <cell r="B2099" t="str">
            <v>RJ</v>
          </cell>
          <cell r="C2099" t="str">
            <v>PATY DO ALFERES</v>
          </cell>
          <cell r="D2099" t="str">
            <v>330385</v>
          </cell>
          <cell r="E2099">
            <v>435589</v>
          </cell>
          <cell r="F2099">
            <v>126340140</v>
          </cell>
          <cell r="G2099">
            <v>137203</v>
          </cell>
          <cell r="H2099">
            <v>34185397</v>
          </cell>
        </row>
        <row r="2100">
          <cell r="A2100">
            <v>330395</v>
          </cell>
          <cell r="B2100" t="str">
            <v>RJ</v>
          </cell>
          <cell r="C2100" t="str">
            <v>PINHEIRAL</v>
          </cell>
          <cell r="D2100" t="str">
            <v>330395</v>
          </cell>
          <cell r="F2100">
            <v>14742453</v>
          </cell>
          <cell r="H2100">
            <v>4280067</v>
          </cell>
        </row>
        <row r="2101">
          <cell r="A2101">
            <v>330400</v>
          </cell>
          <cell r="B2101" t="str">
            <v>RJ</v>
          </cell>
          <cell r="C2101" t="str">
            <v>PIRAÍ</v>
          </cell>
          <cell r="D2101" t="str">
            <v>330400</v>
          </cell>
          <cell r="E2101">
            <v>49788</v>
          </cell>
          <cell r="F2101">
            <v>160433889</v>
          </cell>
          <cell r="G2101">
            <v>11208</v>
          </cell>
          <cell r="H2101">
            <v>45850311</v>
          </cell>
        </row>
        <row r="2102">
          <cell r="A2102">
            <v>330410</v>
          </cell>
          <cell r="B2102" t="str">
            <v>RJ</v>
          </cell>
          <cell r="C2102" t="str">
            <v>PORCIÚNCULA</v>
          </cell>
          <cell r="D2102" t="str">
            <v>330410</v>
          </cell>
          <cell r="F2102">
            <v>45426532</v>
          </cell>
          <cell r="H2102">
            <v>13188348</v>
          </cell>
        </row>
        <row r="2103">
          <cell r="A2103">
            <v>330411</v>
          </cell>
          <cell r="B2103" t="str">
            <v>RJ</v>
          </cell>
          <cell r="C2103" t="str">
            <v>PORTO REAL</v>
          </cell>
          <cell r="D2103" t="str">
            <v>330411</v>
          </cell>
          <cell r="F2103">
            <v>78837805</v>
          </cell>
          <cell r="H2103">
            <v>22888395</v>
          </cell>
        </row>
        <row r="2104">
          <cell r="A2104">
            <v>330412</v>
          </cell>
          <cell r="B2104" t="str">
            <v>RJ</v>
          </cell>
          <cell r="C2104" t="str">
            <v>QUATIS</v>
          </cell>
          <cell r="D2104" t="str">
            <v>330412</v>
          </cell>
          <cell r="F2104">
            <v>27666322</v>
          </cell>
          <cell r="H2104">
            <v>8032158</v>
          </cell>
        </row>
        <row r="2105">
          <cell r="A2105">
            <v>330414</v>
          </cell>
          <cell r="B2105" t="str">
            <v>RJ</v>
          </cell>
          <cell r="C2105" t="str">
            <v>QUEIMADOS</v>
          </cell>
          <cell r="D2105" t="str">
            <v>330414</v>
          </cell>
          <cell r="F2105">
            <v>100835808</v>
          </cell>
          <cell r="H2105">
            <v>29274912</v>
          </cell>
        </row>
        <row r="2106">
          <cell r="A2106">
            <v>330415</v>
          </cell>
          <cell r="B2106" t="str">
            <v>RJ</v>
          </cell>
          <cell r="C2106" t="str">
            <v>QUISSAMÃ</v>
          </cell>
          <cell r="D2106" t="str">
            <v>330415</v>
          </cell>
          <cell r="F2106">
            <v>43081072</v>
          </cell>
          <cell r="H2106">
            <v>12507408</v>
          </cell>
        </row>
        <row r="2107">
          <cell r="A2107">
            <v>330420</v>
          </cell>
          <cell r="B2107" t="str">
            <v>RJ</v>
          </cell>
          <cell r="C2107" t="str">
            <v>RESENDE</v>
          </cell>
          <cell r="D2107" t="str">
            <v>330420</v>
          </cell>
          <cell r="F2107">
            <v>473693175</v>
          </cell>
          <cell r="H2107">
            <v>137523825</v>
          </cell>
        </row>
        <row r="2108">
          <cell r="A2108">
            <v>330430</v>
          </cell>
          <cell r="B2108" t="str">
            <v>RJ</v>
          </cell>
          <cell r="C2108" t="str">
            <v>RIO BONITO</v>
          </cell>
          <cell r="D2108" t="str">
            <v>330430</v>
          </cell>
          <cell r="F2108">
            <v>36111280</v>
          </cell>
          <cell r="H2108">
            <v>10483920</v>
          </cell>
        </row>
        <row r="2109">
          <cell r="A2109">
            <v>330440</v>
          </cell>
          <cell r="B2109" t="str">
            <v>RJ</v>
          </cell>
          <cell r="C2109" t="str">
            <v>RIO CLARO</v>
          </cell>
          <cell r="D2109" t="str">
            <v>330440</v>
          </cell>
          <cell r="E2109">
            <v>199319</v>
          </cell>
          <cell r="F2109">
            <v>47408146</v>
          </cell>
          <cell r="G2109">
            <v>61402</v>
          </cell>
          <cell r="H2109">
            <v>14141448</v>
          </cell>
        </row>
        <row r="2110">
          <cell r="A2110">
            <v>330450</v>
          </cell>
          <cell r="B2110" t="str">
            <v>RJ</v>
          </cell>
          <cell r="C2110" t="str">
            <v>RIO DAS FLORES</v>
          </cell>
          <cell r="D2110" t="str">
            <v>330450</v>
          </cell>
          <cell r="E2110">
            <v>124239</v>
          </cell>
          <cell r="F2110">
            <v>18688357</v>
          </cell>
          <cell r="G2110">
            <v>26112</v>
          </cell>
          <cell r="H2110">
            <v>6516648</v>
          </cell>
        </row>
        <row r="2111">
          <cell r="A2111">
            <v>330455</v>
          </cell>
          <cell r="B2111" t="str">
            <v>RJ</v>
          </cell>
          <cell r="C2111" t="str">
            <v>RIO DE JANEIRO</v>
          </cell>
          <cell r="D2111" t="str">
            <v>330455</v>
          </cell>
          <cell r="F2111">
            <v>26040</v>
          </cell>
          <cell r="H2111">
            <v>7560</v>
          </cell>
        </row>
        <row r="2112">
          <cell r="A2112">
            <v>330480</v>
          </cell>
          <cell r="B2112" t="str">
            <v>RJ</v>
          </cell>
          <cell r="C2112" t="str">
            <v>SÃO FIDÉLIS</v>
          </cell>
          <cell r="D2112" t="str">
            <v>330480</v>
          </cell>
          <cell r="F2112">
            <v>57611082</v>
          </cell>
          <cell r="H2112">
            <v>16725798</v>
          </cell>
        </row>
        <row r="2113">
          <cell r="A2113">
            <v>330475</v>
          </cell>
          <cell r="B2113" t="str">
            <v>RJ</v>
          </cell>
          <cell r="C2113" t="str">
            <v>SÃO FRANCISCO DE ITABAPOANA</v>
          </cell>
          <cell r="D2113" t="str">
            <v>330475</v>
          </cell>
          <cell r="F2113">
            <v>13733868</v>
          </cell>
          <cell r="H2113">
            <v>3987252</v>
          </cell>
        </row>
        <row r="2114">
          <cell r="A2114">
            <v>330513</v>
          </cell>
          <cell r="B2114" t="str">
            <v>RJ</v>
          </cell>
          <cell r="C2114" t="str">
            <v>SÃO JOSÉ DE UBÁ</v>
          </cell>
          <cell r="D2114" t="str">
            <v>330513</v>
          </cell>
          <cell r="E2114">
            <v>51712</v>
          </cell>
          <cell r="F2114">
            <v>11367093</v>
          </cell>
          <cell r="G2114">
            <v>12786</v>
          </cell>
          <cell r="H2114">
            <v>3501612</v>
          </cell>
        </row>
        <row r="2115">
          <cell r="A2115">
            <v>330515</v>
          </cell>
          <cell r="B2115" t="str">
            <v>RJ</v>
          </cell>
          <cell r="C2115" t="str">
            <v>SÃO JOSÉ DO VALE DO RIO PRETO</v>
          </cell>
          <cell r="D2115" t="str">
            <v>330515</v>
          </cell>
          <cell r="E2115">
            <v>20665</v>
          </cell>
          <cell r="F2115">
            <v>26989679</v>
          </cell>
          <cell r="G2115">
            <v>7200</v>
          </cell>
          <cell r="H2115">
            <v>7839497</v>
          </cell>
        </row>
        <row r="2116">
          <cell r="A2116">
            <v>330520</v>
          </cell>
          <cell r="B2116" t="str">
            <v>RJ</v>
          </cell>
          <cell r="C2116" t="str">
            <v>SÃO PEDRO DA ALDEIA</v>
          </cell>
          <cell r="D2116" t="str">
            <v>330520</v>
          </cell>
          <cell r="E2116">
            <v>273725</v>
          </cell>
          <cell r="F2116">
            <v>180386472</v>
          </cell>
          <cell r="G2116">
            <v>78641</v>
          </cell>
          <cell r="H2116">
            <v>51701818</v>
          </cell>
        </row>
        <row r="2117">
          <cell r="A2117">
            <v>330530</v>
          </cell>
          <cell r="B2117" t="str">
            <v>RJ</v>
          </cell>
          <cell r="C2117" t="str">
            <v>SÃO SEBASTIÃO DO ALTO</v>
          </cell>
          <cell r="D2117" t="str">
            <v>330530</v>
          </cell>
          <cell r="E2117">
            <v>81123</v>
          </cell>
          <cell r="F2117">
            <v>75546682</v>
          </cell>
          <cell r="G2117">
            <v>14519</v>
          </cell>
          <cell r="H2117">
            <v>20708715</v>
          </cell>
        </row>
        <row r="2118">
          <cell r="A2118">
            <v>330540</v>
          </cell>
          <cell r="B2118" t="str">
            <v>RJ</v>
          </cell>
          <cell r="C2118" t="str">
            <v>SAPUCAIA</v>
          </cell>
          <cell r="D2118" t="str">
            <v>330540</v>
          </cell>
          <cell r="E2118">
            <v>56000</v>
          </cell>
          <cell r="F2118">
            <v>47511079</v>
          </cell>
          <cell r="G2118">
            <v>21785</v>
          </cell>
          <cell r="H2118">
            <v>14219634</v>
          </cell>
        </row>
        <row r="2119">
          <cell r="A2119">
            <v>330560</v>
          </cell>
          <cell r="B2119" t="str">
            <v>RJ</v>
          </cell>
          <cell r="C2119" t="str">
            <v>SILVA JARDIM</v>
          </cell>
          <cell r="D2119" t="str">
            <v>330560</v>
          </cell>
          <cell r="F2119">
            <v>488684</v>
          </cell>
          <cell r="H2119">
            <v>141876</v>
          </cell>
        </row>
        <row r="2120">
          <cell r="A2120">
            <v>330570</v>
          </cell>
          <cell r="B2120" t="str">
            <v>RJ</v>
          </cell>
          <cell r="C2120" t="str">
            <v>SUMIDOURO</v>
          </cell>
          <cell r="D2120" t="str">
            <v>330570</v>
          </cell>
          <cell r="F2120">
            <v>71660840</v>
          </cell>
          <cell r="H2120">
            <v>20804760</v>
          </cell>
        </row>
        <row r="2121">
          <cell r="A2121">
            <v>330580</v>
          </cell>
          <cell r="B2121" t="str">
            <v>RJ</v>
          </cell>
          <cell r="C2121" t="str">
            <v>TERESÓPOLIS</v>
          </cell>
          <cell r="D2121" t="str">
            <v>330580</v>
          </cell>
          <cell r="F2121">
            <v>75849808</v>
          </cell>
          <cell r="H2121">
            <v>22020912</v>
          </cell>
        </row>
        <row r="2122">
          <cell r="A2122">
            <v>330590</v>
          </cell>
          <cell r="B2122" t="str">
            <v>RJ</v>
          </cell>
          <cell r="C2122" t="str">
            <v>TRAJANO DE MORAES</v>
          </cell>
          <cell r="D2122" t="str">
            <v>330590</v>
          </cell>
          <cell r="F2122">
            <v>12288710</v>
          </cell>
          <cell r="H2122">
            <v>3567690</v>
          </cell>
        </row>
        <row r="2123">
          <cell r="A2123">
            <v>330600</v>
          </cell>
          <cell r="B2123" t="str">
            <v>RJ</v>
          </cell>
          <cell r="C2123" t="str">
            <v>TRÊS RIOS</v>
          </cell>
          <cell r="D2123" t="str">
            <v>330600</v>
          </cell>
          <cell r="E2123">
            <v>336464</v>
          </cell>
          <cell r="F2123">
            <v>68985339</v>
          </cell>
          <cell r="G2123">
            <v>92780</v>
          </cell>
          <cell r="H2123">
            <v>17411607</v>
          </cell>
        </row>
        <row r="2124">
          <cell r="A2124">
            <v>330610</v>
          </cell>
          <cell r="B2124" t="str">
            <v>RJ</v>
          </cell>
          <cell r="C2124" t="str">
            <v>VALENÇA</v>
          </cell>
          <cell r="D2124" t="str">
            <v>330610</v>
          </cell>
          <cell r="F2124">
            <v>387825190</v>
          </cell>
          <cell r="H2124">
            <v>112594410</v>
          </cell>
        </row>
        <row r="2125">
          <cell r="A2125">
            <v>330615</v>
          </cell>
          <cell r="B2125" t="str">
            <v>RJ</v>
          </cell>
          <cell r="C2125" t="str">
            <v>VARRE-SAI</v>
          </cell>
          <cell r="D2125" t="str">
            <v>330615</v>
          </cell>
          <cell r="E2125">
            <v>86488</v>
          </cell>
          <cell r="F2125">
            <v>8830415</v>
          </cell>
          <cell r="G2125">
            <v>18945</v>
          </cell>
          <cell r="H2125">
            <v>2109029</v>
          </cell>
        </row>
        <row r="2126">
          <cell r="A2126">
            <v>330620</v>
          </cell>
          <cell r="B2126" t="str">
            <v>RJ</v>
          </cell>
          <cell r="C2126" t="str">
            <v>VASSOURAS</v>
          </cell>
          <cell r="D2126" t="str">
            <v>330620</v>
          </cell>
          <cell r="E2126">
            <v>121221</v>
          </cell>
          <cell r="F2126">
            <v>64219841</v>
          </cell>
          <cell r="G2126">
            <v>37840</v>
          </cell>
          <cell r="H2126">
            <v>17607353</v>
          </cell>
        </row>
        <row r="2127">
          <cell r="A2127">
            <v>330630</v>
          </cell>
          <cell r="B2127" t="str">
            <v>RJ</v>
          </cell>
          <cell r="C2127" t="str">
            <v>VOLTA REDONDA</v>
          </cell>
          <cell r="D2127" t="str">
            <v>330630</v>
          </cell>
          <cell r="E2127">
            <v>60</v>
          </cell>
          <cell r="F2127">
            <v>907944256</v>
          </cell>
          <cell r="H2127">
            <v>263597034</v>
          </cell>
        </row>
        <row r="2128">
          <cell r="A2128">
            <v>240010</v>
          </cell>
          <cell r="B2128" t="str">
            <v>RN</v>
          </cell>
          <cell r="C2128" t="str">
            <v>ACARI</v>
          </cell>
          <cell r="D2128" t="str">
            <v>240010</v>
          </cell>
          <cell r="E2128">
            <v>118455</v>
          </cell>
          <cell r="F2128">
            <v>8411683</v>
          </cell>
          <cell r="G2128">
            <v>29284</v>
          </cell>
          <cell r="H2128">
            <v>2487577</v>
          </cell>
        </row>
        <row r="2129">
          <cell r="A2129">
            <v>240020</v>
          </cell>
          <cell r="B2129" t="str">
            <v>RN</v>
          </cell>
          <cell r="C2129" t="str">
            <v>AÇU</v>
          </cell>
          <cell r="D2129" t="str">
            <v>240020</v>
          </cell>
          <cell r="E2129">
            <v>177680</v>
          </cell>
          <cell r="F2129">
            <v>100893250</v>
          </cell>
          <cell r="G2129">
            <v>34721</v>
          </cell>
          <cell r="H2129">
            <v>29728138</v>
          </cell>
        </row>
        <row r="2130">
          <cell r="A2130">
            <v>240030</v>
          </cell>
          <cell r="B2130" t="str">
            <v>RN</v>
          </cell>
          <cell r="C2130" t="str">
            <v>AFONSO BEZERRA</v>
          </cell>
          <cell r="D2130" t="str">
            <v>240030</v>
          </cell>
          <cell r="F2130">
            <v>14977898</v>
          </cell>
          <cell r="H2130">
            <v>4348422</v>
          </cell>
        </row>
        <row r="2131">
          <cell r="A2131">
            <v>240040</v>
          </cell>
          <cell r="B2131" t="str">
            <v>RN</v>
          </cell>
          <cell r="C2131" t="str">
            <v>ÁGUA NOVA</v>
          </cell>
          <cell r="D2131" t="str">
            <v>240040</v>
          </cell>
          <cell r="E2131">
            <v>12460</v>
          </cell>
          <cell r="F2131">
            <v>2826106</v>
          </cell>
          <cell r="G2131">
            <v>1428</v>
          </cell>
          <cell r="H2131">
            <v>778027</v>
          </cell>
        </row>
        <row r="2132">
          <cell r="A2132">
            <v>240050</v>
          </cell>
          <cell r="B2132" t="str">
            <v>RN</v>
          </cell>
          <cell r="C2132" t="str">
            <v>ALEXANDRIA</v>
          </cell>
          <cell r="D2132" t="str">
            <v>240050</v>
          </cell>
          <cell r="E2132">
            <v>29834</v>
          </cell>
          <cell r="F2132">
            <v>2633568</v>
          </cell>
          <cell r="G2132">
            <v>4153</v>
          </cell>
          <cell r="H2132">
            <v>716058</v>
          </cell>
        </row>
        <row r="2133">
          <cell r="A2133">
            <v>240060</v>
          </cell>
          <cell r="B2133" t="str">
            <v>RN</v>
          </cell>
          <cell r="C2133" t="str">
            <v>ALMINO AFONSO</v>
          </cell>
          <cell r="D2133" t="str">
            <v>240060</v>
          </cell>
          <cell r="E2133">
            <v>1424</v>
          </cell>
          <cell r="F2133">
            <v>1461848</v>
          </cell>
          <cell r="G2133">
            <v>439</v>
          </cell>
          <cell r="H2133">
            <v>417426</v>
          </cell>
        </row>
        <row r="2134">
          <cell r="A2134">
            <v>240070</v>
          </cell>
          <cell r="B2134" t="str">
            <v>RN</v>
          </cell>
          <cell r="C2134" t="str">
            <v>ALTO DO RODRIGUES</v>
          </cell>
          <cell r="D2134" t="str">
            <v>240070</v>
          </cell>
          <cell r="E2134">
            <v>60190</v>
          </cell>
          <cell r="F2134">
            <v>35706846</v>
          </cell>
          <cell r="G2134">
            <v>11417</v>
          </cell>
          <cell r="H2134">
            <v>9633352</v>
          </cell>
        </row>
        <row r="2135">
          <cell r="A2135">
            <v>240080</v>
          </cell>
          <cell r="B2135" t="str">
            <v>RN</v>
          </cell>
          <cell r="C2135" t="str">
            <v>ANGICOS</v>
          </cell>
          <cell r="D2135" t="str">
            <v>240080</v>
          </cell>
          <cell r="E2135">
            <v>56115</v>
          </cell>
          <cell r="F2135">
            <v>30852303</v>
          </cell>
          <cell r="G2135">
            <v>15578</v>
          </cell>
          <cell r="H2135">
            <v>8870730</v>
          </cell>
        </row>
        <row r="2136">
          <cell r="A2136">
            <v>240090</v>
          </cell>
          <cell r="B2136" t="str">
            <v>RN</v>
          </cell>
          <cell r="C2136" t="str">
            <v>ANTÔNIO MARTINS</v>
          </cell>
          <cell r="D2136" t="str">
            <v>240090</v>
          </cell>
          <cell r="E2136">
            <v>7357</v>
          </cell>
          <cell r="F2136">
            <v>3740518</v>
          </cell>
          <cell r="G2136">
            <v>4571</v>
          </cell>
          <cell r="H2136">
            <v>1454602</v>
          </cell>
        </row>
        <row r="2137">
          <cell r="A2137">
            <v>240100</v>
          </cell>
          <cell r="B2137" t="str">
            <v>RN</v>
          </cell>
          <cell r="C2137" t="str">
            <v>APODI</v>
          </cell>
          <cell r="D2137" t="str">
            <v>240100</v>
          </cell>
          <cell r="E2137">
            <v>48857</v>
          </cell>
          <cell r="F2137">
            <v>45749488</v>
          </cell>
          <cell r="G2137">
            <v>19990</v>
          </cell>
          <cell r="H2137">
            <v>13034461</v>
          </cell>
        </row>
        <row r="2138">
          <cell r="A2138">
            <v>240110</v>
          </cell>
          <cell r="B2138" t="str">
            <v>RN</v>
          </cell>
          <cell r="C2138" t="str">
            <v>AREIA BRANCA</v>
          </cell>
          <cell r="D2138" t="str">
            <v>240110</v>
          </cell>
          <cell r="F2138">
            <v>1825962</v>
          </cell>
          <cell r="H2138">
            <v>530118</v>
          </cell>
        </row>
        <row r="2139">
          <cell r="A2139">
            <v>240120</v>
          </cell>
          <cell r="B2139" t="str">
            <v>RN</v>
          </cell>
          <cell r="C2139" t="str">
            <v>ARÊS</v>
          </cell>
          <cell r="D2139" t="str">
            <v>240120</v>
          </cell>
          <cell r="E2139">
            <v>16936</v>
          </cell>
          <cell r="F2139">
            <v>45852823</v>
          </cell>
          <cell r="G2139">
            <v>5252</v>
          </cell>
          <cell r="H2139">
            <v>13299557</v>
          </cell>
        </row>
        <row r="2140">
          <cell r="A2140">
            <v>240130</v>
          </cell>
          <cell r="B2140" t="str">
            <v>RN</v>
          </cell>
          <cell r="C2140" t="str">
            <v>AUGUSTO SEVERO</v>
          </cell>
          <cell r="D2140" t="str">
            <v>240130</v>
          </cell>
          <cell r="F2140">
            <v>25964373</v>
          </cell>
          <cell r="H2140">
            <v>7762107</v>
          </cell>
        </row>
        <row r="2141">
          <cell r="A2141">
            <v>240140</v>
          </cell>
          <cell r="B2141" t="str">
            <v>RN</v>
          </cell>
          <cell r="C2141" t="str">
            <v>BAÍA FORMOSA</v>
          </cell>
          <cell r="D2141" t="str">
            <v>240140</v>
          </cell>
          <cell r="F2141">
            <v>11707150</v>
          </cell>
          <cell r="H2141">
            <v>3398850</v>
          </cell>
        </row>
        <row r="2142">
          <cell r="A2142">
            <v>240145</v>
          </cell>
          <cell r="B2142" t="str">
            <v>RN</v>
          </cell>
          <cell r="C2142" t="str">
            <v>BARAÚNA</v>
          </cell>
          <cell r="D2142" t="str">
            <v>240145</v>
          </cell>
          <cell r="E2142">
            <v>43829</v>
          </cell>
          <cell r="F2142">
            <v>36716185</v>
          </cell>
          <cell r="G2142">
            <v>15223</v>
          </cell>
          <cell r="H2142">
            <v>10839469</v>
          </cell>
        </row>
        <row r="2143">
          <cell r="A2143">
            <v>240150</v>
          </cell>
          <cell r="B2143" t="str">
            <v>RN</v>
          </cell>
          <cell r="C2143" t="str">
            <v>BARCELONA</v>
          </cell>
          <cell r="D2143" t="str">
            <v>240150</v>
          </cell>
          <cell r="E2143">
            <v>21524</v>
          </cell>
          <cell r="F2143">
            <v>8773713</v>
          </cell>
          <cell r="G2143">
            <v>4495</v>
          </cell>
          <cell r="H2143">
            <v>2516336</v>
          </cell>
        </row>
        <row r="2144">
          <cell r="A2144">
            <v>240160</v>
          </cell>
          <cell r="B2144" t="str">
            <v>RN</v>
          </cell>
          <cell r="C2144" t="str">
            <v>BENTO FERNANDES</v>
          </cell>
          <cell r="D2144" t="str">
            <v>240160</v>
          </cell>
          <cell r="E2144">
            <v>1666</v>
          </cell>
          <cell r="F2144">
            <v>15486346</v>
          </cell>
          <cell r="G2144">
            <v>362</v>
          </cell>
          <cell r="H2144">
            <v>4485711</v>
          </cell>
        </row>
        <row r="2145">
          <cell r="A2145">
            <v>240165</v>
          </cell>
          <cell r="B2145" t="str">
            <v>RN</v>
          </cell>
          <cell r="C2145" t="str">
            <v>BODÓ</v>
          </cell>
          <cell r="D2145" t="str">
            <v>240165</v>
          </cell>
          <cell r="F2145">
            <v>3929839</v>
          </cell>
          <cell r="H2145">
            <v>1140921</v>
          </cell>
        </row>
        <row r="2146">
          <cell r="A2146">
            <v>240170</v>
          </cell>
          <cell r="B2146" t="str">
            <v>RN</v>
          </cell>
          <cell r="C2146" t="str">
            <v>BOM JESUS</v>
          </cell>
          <cell r="D2146" t="str">
            <v>240170</v>
          </cell>
          <cell r="F2146">
            <v>1182092</v>
          </cell>
          <cell r="H2146">
            <v>343188</v>
          </cell>
        </row>
        <row r="2147">
          <cell r="A2147">
            <v>240180</v>
          </cell>
          <cell r="B2147" t="str">
            <v>RN</v>
          </cell>
          <cell r="C2147" t="str">
            <v>BREJINHO</v>
          </cell>
          <cell r="D2147" t="str">
            <v>240180</v>
          </cell>
          <cell r="E2147">
            <v>48585</v>
          </cell>
          <cell r="F2147">
            <v>12218930</v>
          </cell>
          <cell r="G2147">
            <v>11101</v>
          </cell>
          <cell r="H2147">
            <v>3653049</v>
          </cell>
        </row>
        <row r="2148">
          <cell r="A2148">
            <v>240185</v>
          </cell>
          <cell r="B2148" t="str">
            <v>RN</v>
          </cell>
          <cell r="C2148" t="str">
            <v>CAIÇARA DO NORTE</v>
          </cell>
          <cell r="D2148" t="str">
            <v>240185</v>
          </cell>
          <cell r="E2148">
            <v>25269</v>
          </cell>
          <cell r="F2148">
            <v>11536039</v>
          </cell>
          <cell r="G2148">
            <v>6638</v>
          </cell>
          <cell r="H2148">
            <v>3210593</v>
          </cell>
        </row>
        <row r="2149">
          <cell r="A2149">
            <v>240190</v>
          </cell>
          <cell r="B2149" t="str">
            <v>RN</v>
          </cell>
          <cell r="C2149" t="str">
            <v>CAIÇARA DO RIO DO VENTO</v>
          </cell>
          <cell r="D2149" t="str">
            <v>240190</v>
          </cell>
          <cell r="E2149">
            <v>58529</v>
          </cell>
          <cell r="F2149">
            <v>12496613</v>
          </cell>
          <cell r="G2149">
            <v>18089</v>
          </cell>
          <cell r="H2149">
            <v>3308053</v>
          </cell>
        </row>
        <row r="2150">
          <cell r="A2150">
            <v>240200</v>
          </cell>
          <cell r="B2150" t="str">
            <v>RN</v>
          </cell>
          <cell r="C2150" t="str">
            <v>CAICÓ</v>
          </cell>
          <cell r="D2150" t="str">
            <v>240200</v>
          </cell>
          <cell r="E2150">
            <v>410337</v>
          </cell>
          <cell r="F2150">
            <v>54993745</v>
          </cell>
          <cell r="G2150">
            <v>117960</v>
          </cell>
          <cell r="H2150">
            <v>14105273</v>
          </cell>
        </row>
        <row r="2151">
          <cell r="A2151">
            <v>240210</v>
          </cell>
          <cell r="B2151" t="str">
            <v>RN</v>
          </cell>
          <cell r="C2151" t="str">
            <v>CAMPO REDONDO</v>
          </cell>
          <cell r="D2151" t="str">
            <v>240210</v>
          </cell>
          <cell r="E2151">
            <v>19708</v>
          </cell>
          <cell r="F2151">
            <v>976090</v>
          </cell>
          <cell r="G2151">
            <v>1747</v>
          </cell>
          <cell r="H2151">
            <v>181679</v>
          </cell>
        </row>
        <row r="2152">
          <cell r="A2152">
            <v>240220</v>
          </cell>
          <cell r="B2152" t="str">
            <v>RN</v>
          </cell>
          <cell r="C2152" t="str">
            <v>CANGUARETAMA</v>
          </cell>
          <cell r="D2152" t="str">
            <v>240220</v>
          </cell>
          <cell r="E2152">
            <v>34705</v>
          </cell>
          <cell r="F2152">
            <v>3660212</v>
          </cell>
          <cell r="G2152">
            <v>9942</v>
          </cell>
          <cell r="H2152">
            <v>966778</v>
          </cell>
        </row>
        <row r="2153">
          <cell r="A2153">
            <v>240230</v>
          </cell>
          <cell r="B2153" t="str">
            <v>RN</v>
          </cell>
          <cell r="C2153" t="str">
            <v>CARAÚBAS</v>
          </cell>
          <cell r="D2153" t="str">
            <v>240230</v>
          </cell>
          <cell r="E2153">
            <v>40086</v>
          </cell>
          <cell r="F2153">
            <v>5958563</v>
          </cell>
          <cell r="G2153">
            <v>15443</v>
          </cell>
          <cell r="H2153">
            <v>2488300</v>
          </cell>
        </row>
        <row r="2154">
          <cell r="A2154">
            <v>240240</v>
          </cell>
          <cell r="B2154" t="str">
            <v>RN</v>
          </cell>
          <cell r="C2154" t="str">
            <v>CARNAÚBA DOS DANTAS</v>
          </cell>
          <cell r="D2154" t="str">
            <v>240240</v>
          </cell>
          <cell r="F2154">
            <v>4812285</v>
          </cell>
          <cell r="H2154">
            <v>1397115</v>
          </cell>
        </row>
        <row r="2155">
          <cell r="A2155">
            <v>240260</v>
          </cell>
          <cell r="B2155" t="str">
            <v>RN</v>
          </cell>
          <cell r="C2155" t="str">
            <v>CEARÁ-MIRIM</v>
          </cell>
          <cell r="D2155" t="str">
            <v>240260</v>
          </cell>
          <cell r="E2155">
            <v>38883</v>
          </cell>
          <cell r="F2155">
            <v>63078439</v>
          </cell>
          <cell r="G2155">
            <v>8146</v>
          </cell>
          <cell r="H2155">
            <v>18091145</v>
          </cell>
        </row>
        <row r="2156">
          <cell r="A2156">
            <v>240270</v>
          </cell>
          <cell r="B2156" t="str">
            <v>RN</v>
          </cell>
          <cell r="C2156" t="str">
            <v>CERRO CORÁ</v>
          </cell>
          <cell r="D2156" t="str">
            <v>240270</v>
          </cell>
          <cell r="F2156">
            <v>4160813</v>
          </cell>
          <cell r="H2156">
            <v>1195290</v>
          </cell>
        </row>
        <row r="2157">
          <cell r="A2157">
            <v>240280</v>
          </cell>
          <cell r="B2157" t="str">
            <v>RN</v>
          </cell>
          <cell r="C2157" t="str">
            <v>CORONEL EZEQUIEL</v>
          </cell>
          <cell r="D2157" t="str">
            <v>240280</v>
          </cell>
          <cell r="E2157">
            <v>399</v>
          </cell>
          <cell r="F2157">
            <v>391278</v>
          </cell>
          <cell r="H2157">
            <v>111663</v>
          </cell>
        </row>
        <row r="2158">
          <cell r="A2158">
            <v>240290</v>
          </cell>
          <cell r="B2158" t="str">
            <v>RN</v>
          </cell>
          <cell r="C2158" t="str">
            <v>CORONEL JOÃO PESSOA</v>
          </cell>
          <cell r="D2158" t="str">
            <v>240290</v>
          </cell>
          <cell r="E2158">
            <v>711</v>
          </cell>
          <cell r="F2158">
            <v>497635</v>
          </cell>
          <cell r="G2158">
            <v>189</v>
          </cell>
          <cell r="H2158">
            <v>123371</v>
          </cell>
        </row>
        <row r="2159">
          <cell r="A2159">
            <v>240300</v>
          </cell>
          <cell r="B2159" t="str">
            <v>RN</v>
          </cell>
          <cell r="C2159" t="str">
            <v>CRUZETA</v>
          </cell>
          <cell r="D2159" t="str">
            <v>240300</v>
          </cell>
          <cell r="E2159">
            <v>25862</v>
          </cell>
          <cell r="F2159">
            <v>1392506</v>
          </cell>
          <cell r="G2159">
            <v>9161</v>
          </cell>
          <cell r="H2159">
            <v>315895</v>
          </cell>
        </row>
        <row r="2160">
          <cell r="A2160">
            <v>240310</v>
          </cell>
          <cell r="B2160" t="str">
            <v>RN</v>
          </cell>
          <cell r="C2160" t="str">
            <v>CURRAIS NOVOS</v>
          </cell>
          <cell r="D2160" t="str">
            <v>240310</v>
          </cell>
          <cell r="E2160">
            <v>82702</v>
          </cell>
          <cell r="F2160">
            <v>64391506</v>
          </cell>
          <cell r="G2160">
            <v>8012</v>
          </cell>
          <cell r="H2160">
            <v>18442325</v>
          </cell>
        </row>
        <row r="2161">
          <cell r="A2161">
            <v>240320</v>
          </cell>
          <cell r="B2161" t="str">
            <v>RN</v>
          </cell>
          <cell r="C2161" t="str">
            <v>DOUTOR SEVERIANO</v>
          </cell>
          <cell r="D2161" t="str">
            <v>240320</v>
          </cell>
          <cell r="E2161">
            <v>5748</v>
          </cell>
          <cell r="F2161">
            <v>4121234</v>
          </cell>
          <cell r="G2161">
            <v>900</v>
          </cell>
          <cell r="H2161">
            <v>1195221</v>
          </cell>
        </row>
        <row r="2162">
          <cell r="A2162">
            <v>240330</v>
          </cell>
          <cell r="B2162" t="str">
            <v>RN</v>
          </cell>
          <cell r="C2162" t="str">
            <v>ENCANTO</v>
          </cell>
          <cell r="D2162" t="str">
            <v>240330</v>
          </cell>
          <cell r="E2162">
            <v>34962</v>
          </cell>
          <cell r="F2162">
            <v>6358609</v>
          </cell>
          <cell r="G2162">
            <v>10073</v>
          </cell>
          <cell r="H2162">
            <v>1883962</v>
          </cell>
        </row>
        <row r="2163">
          <cell r="A2163">
            <v>240340</v>
          </cell>
          <cell r="B2163" t="str">
            <v>RN</v>
          </cell>
          <cell r="C2163" t="str">
            <v>EQUADOR</v>
          </cell>
          <cell r="D2163" t="str">
            <v>240340</v>
          </cell>
          <cell r="E2163">
            <v>20031</v>
          </cell>
          <cell r="F2163">
            <v>1350095</v>
          </cell>
          <cell r="G2163">
            <v>9004</v>
          </cell>
          <cell r="H2163">
            <v>495050</v>
          </cell>
        </row>
        <row r="2164">
          <cell r="A2164">
            <v>240350</v>
          </cell>
          <cell r="B2164" t="str">
            <v>RN</v>
          </cell>
          <cell r="C2164" t="str">
            <v>ESPÍRITO SANTO</v>
          </cell>
          <cell r="D2164" t="str">
            <v>240350</v>
          </cell>
          <cell r="E2164">
            <v>3822</v>
          </cell>
          <cell r="F2164">
            <v>5122891</v>
          </cell>
          <cell r="G2164">
            <v>362</v>
          </cell>
          <cell r="H2164">
            <v>1496905</v>
          </cell>
        </row>
        <row r="2165">
          <cell r="A2165">
            <v>240360</v>
          </cell>
          <cell r="B2165" t="str">
            <v>RN</v>
          </cell>
          <cell r="C2165" t="str">
            <v>EXTREMOZ</v>
          </cell>
          <cell r="D2165" t="str">
            <v>240360</v>
          </cell>
          <cell r="E2165">
            <v>52579</v>
          </cell>
          <cell r="F2165">
            <v>35400006</v>
          </cell>
          <cell r="G2165">
            <v>15106</v>
          </cell>
          <cell r="H2165">
            <v>13272190</v>
          </cell>
        </row>
        <row r="2166">
          <cell r="A2166">
            <v>240370</v>
          </cell>
          <cell r="B2166" t="str">
            <v>RN</v>
          </cell>
          <cell r="C2166" t="str">
            <v>FELIPE GUERRA</v>
          </cell>
          <cell r="D2166" t="str">
            <v>240370</v>
          </cell>
          <cell r="E2166">
            <v>25187</v>
          </cell>
          <cell r="F2166">
            <v>3980357</v>
          </cell>
          <cell r="G2166">
            <v>5211</v>
          </cell>
          <cell r="H2166">
            <v>1122030</v>
          </cell>
        </row>
        <row r="2167">
          <cell r="A2167">
            <v>240375</v>
          </cell>
          <cell r="B2167" t="str">
            <v>RN</v>
          </cell>
          <cell r="C2167" t="str">
            <v>FERNANDO PEDROZA</v>
          </cell>
          <cell r="D2167" t="str">
            <v>240375</v>
          </cell>
          <cell r="E2167">
            <v>32744</v>
          </cell>
          <cell r="F2167">
            <v>11932428</v>
          </cell>
          <cell r="H2167">
            <v>3483702</v>
          </cell>
        </row>
        <row r="2168">
          <cell r="A2168">
            <v>240380</v>
          </cell>
          <cell r="B2168" t="str">
            <v>RN</v>
          </cell>
          <cell r="C2168" t="str">
            <v>FLORÂNIA</v>
          </cell>
          <cell r="D2168" t="str">
            <v>240380</v>
          </cell>
          <cell r="F2168">
            <v>1255500</v>
          </cell>
          <cell r="H2168">
            <v>364500</v>
          </cell>
        </row>
        <row r="2169">
          <cell r="A2169">
            <v>240390</v>
          </cell>
          <cell r="B2169" t="str">
            <v>RN</v>
          </cell>
          <cell r="C2169" t="str">
            <v>FRANCISCO DANTAS</v>
          </cell>
          <cell r="D2169" t="str">
            <v>240390</v>
          </cell>
          <cell r="E2169">
            <v>31811</v>
          </cell>
          <cell r="F2169">
            <v>4368156</v>
          </cell>
          <cell r="G2169">
            <v>11345</v>
          </cell>
          <cell r="H2169">
            <v>1160118</v>
          </cell>
        </row>
        <row r="2170">
          <cell r="A2170">
            <v>240400</v>
          </cell>
          <cell r="B2170" t="str">
            <v>RN</v>
          </cell>
          <cell r="C2170" t="str">
            <v>FRUTUOSO GOMES</v>
          </cell>
          <cell r="D2170" t="str">
            <v>240400</v>
          </cell>
          <cell r="E2170">
            <v>1578</v>
          </cell>
          <cell r="F2170">
            <v>2625679</v>
          </cell>
          <cell r="G2170">
            <v>440</v>
          </cell>
          <cell r="H2170">
            <v>778636</v>
          </cell>
        </row>
        <row r="2171">
          <cell r="A2171">
            <v>240410</v>
          </cell>
          <cell r="B2171" t="str">
            <v>RN</v>
          </cell>
          <cell r="C2171" t="str">
            <v>GALINHOS</v>
          </cell>
          <cell r="D2171" t="str">
            <v>240410</v>
          </cell>
          <cell r="F2171">
            <v>3640981</v>
          </cell>
          <cell r="H2171">
            <v>1057059</v>
          </cell>
        </row>
        <row r="2172">
          <cell r="A2172">
            <v>240420</v>
          </cell>
          <cell r="B2172" t="str">
            <v>RN</v>
          </cell>
          <cell r="C2172" t="str">
            <v>GOIANINHA</v>
          </cell>
          <cell r="D2172" t="str">
            <v>240420</v>
          </cell>
          <cell r="E2172">
            <v>57003</v>
          </cell>
          <cell r="F2172">
            <v>6287267</v>
          </cell>
          <cell r="G2172">
            <v>14764</v>
          </cell>
          <cell r="H2172">
            <v>1689256</v>
          </cell>
        </row>
        <row r="2173">
          <cell r="A2173">
            <v>240430</v>
          </cell>
          <cell r="B2173" t="str">
            <v>RN</v>
          </cell>
          <cell r="C2173" t="str">
            <v>GOVERNADOR DIX-SEPT ROSADO</v>
          </cell>
          <cell r="D2173" t="str">
            <v>240430</v>
          </cell>
          <cell r="E2173">
            <v>3545</v>
          </cell>
          <cell r="F2173">
            <v>24701368</v>
          </cell>
          <cell r="G2173">
            <v>815</v>
          </cell>
          <cell r="H2173">
            <v>7159921</v>
          </cell>
        </row>
        <row r="2174">
          <cell r="A2174">
            <v>240440</v>
          </cell>
          <cell r="B2174" t="str">
            <v>RN</v>
          </cell>
          <cell r="C2174" t="str">
            <v>GROSSOS</v>
          </cell>
          <cell r="D2174" t="str">
            <v>240440</v>
          </cell>
          <cell r="E2174">
            <v>4914</v>
          </cell>
          <cell r="F2174">
            <v>8473067</v>
          </cell>
          <cell r="G2174">
            <v>1716</v>
          </cell>
          <cell r="H2174">
            <v>2304870</v>
          </cell>
        </row>
        <row r="2175">
          <cell r="A2175">
            <v>240450</v>
          </cell>
          <cell r="B2175" t="str">
            <v>RN</v>
          </cell>
          <cell r="C2175" t="str">
            <v>GUAMARÉ</v>
          </cell>
          <cell r="D2175" t="str">
            <v>240450</v>
          </cell>
          <cell r="E2175">
            <v>86479</v>
          </cell>
          <cell r="F2175">
            <v>22818303</v>
          </cell>
          <cell r="G2175">
            <v>24028</v>
          </cell>
          <cell r="H2175">
            <v>5842410</v>
          </cell>
        </row>
        <row r="2176">
          <cell r="A2176">
            <v>240460</v>
          </cell>
          <cell r="B2176" t="str">
            <v>RN</v>
          </cell>
          <cell r="C2176" t="str">
            <v>IELMO MARINHO</v>
          </cell>
          <cell r="D2176" t="str">
            <v>240460</v>
          </cell>
          <cell r="F2176">
            <v>7433397</v>
          </cell>
          <cell r="H2176">
            <v>2158083</v>
          </cell>
        </row>
        <row r="2177">
          <cell r="A2177">
            <v>240470</v>
          </cell>
          <cell r="B2177" t="str">
            <v>RN</v>
          </cell>
          <cell r="C2177" t="str">
            <v>IPANGUAÇU</v>
          </cell>
          <cell r="D2177" t="str">
            <v>240470</v>
          </cell>
          <cell r="E2177">
            <v>80550</v>
          </cell>
          <cell r="F2177">
            <v>19729233</v>
          </cell>
          <cell r="G2177">
            <v>6306</v>
          </cell>
          <cell r="H2177">
            <v>5452539</v>
          </cell>
        </row>
        <row r="2178">
          <cell r="A2178">
            <v>240480</v>
          </cell>
          <cell r="B2178" t="str">
            <v>RN</v>
          </cell>
          <cell r="C2178" t="str">
            <v>IPUEIRA</v>
          </cell>
          <cell r="D2178" t="str">
            <v>240480</v>
          </cell>
          <cell r="E2178">
            <v>22603</v>
          </cell>
          <cell r="F2178">
            <v>3734400</v>
          </cell>
          <cell r="G2178">
            <v>7467</v>
          </cell>
          <cell r="H2178">
            <v>1180847</v>
          </cell>
        </row>
        <row r="2179">
          <cell r="A2179">
            <v>240485</v>
          </cell>
          <cell r="B2179" t="str">
            <v>RN</v>
          </cell>
          <cell r="C2179" t="str">
            <v>ITAJÁ</v>
          </cell>
          <cell r="D2179" t="str">
            <v>240485</v>
          </cell>
          <cell r="E2179">
            <v>602</v>
          </cell>
          <cell r="F2179">
            <v>4865740</v>
          </cell>
          <cell r="H2179">
            <v>1281528</v>
          </cell>
        </row>
        <row r="2180">
          <cell r="A2180">
            <v>240490</v>
          </cell>
          <cell r="B2180" t="str">
            <v>RN</v>
          </cell>
          <cell r="C2180" t="str">
            <v>ITAÚ</v>
          </cell>
          <cell r="D2180" t="str">
            <v>240490</v>
          </cell>
          <cell r="E2180">
            <v>23960</v>
          </cell>
          <cell r="F2180">
            <v>14830712</v>
          </cell>
          <cell r="G2180">
            <v>7374</v>
          </cell>
          <cell r="H2180">
            <v>4723226</v>
          </cell>
        </row>
        <row r="2181">
          <cell r="A2181">
            <v>240500</v>
          </cell>
          <cell r="B2181" t="str">
            <v>RN</v>
          </cell>
          <cell r="C2181" t="str">
            <v>JAÇANÃ</v>
          </cell>
          <cell r="D2181" t="str">
            <v>240500</v>
          </cell>
          <cell r="E2181">
            <v>5527</v>
          </cell>
          <cell r="F2181">
            <v>554336</v>
          </cell>
          <cell r="G2181">
            <v>1917</v>
          </cell>
          <cell r="H2181">
            <v>156499</v>
          </cell>
        </row>
        <row r="2182">
          <cell r="A2182">
            <v>240510</v>
          </cell>
          <cell r="B2182" t="str">
            <v>RN</v>
          </cell>
          <cell r="C2182" t="str">
            <v>JANDAÍRA</v>
          </cell>
          <cell r="D2182" t="str">
            <v>240510</v>
          </cell>
          <cell r="F2182">
            <v>87668</v>
          </cell>
          <cell r="H2182">
            <v>25452</v>
          </cell>
        </row>
        <row r="2183">
          <cell r="A2183">
            <v>240520</v>
          </cell>
          <cell r="B2183" t="str">
            <v>RN</v>
          </cell>
          <cell r="C2183" t="str">
            <v>JANDUÍS</v>
          </cell>
          <cell r="D2183" t="str">
            <v>240520</v>
          </cell>
          <cell r="E2183">
            <v>39726</v>
          </cell>
          <cell r="F2183">
            <v>8138214</v>
          </cell>
          <cell r="G2183">
            <v>8093</v>
          </cell>
          <cell r="H2183">
            <v>2331147</v>
          </cell>
        </row>
        <row r="2184">
          <cell r="A2184">
            <v>240530</v>
          </cell>
          <cell r="B2184" t="str">
            <v>RN</v>
          </cell>
          <cell r="C2184" t="str">
            <v>JANUÁRIO CICCO</v>
          </cell>
          <cell r="D2184" t="str">
            <v>240530</v>
          </cell>
          <cell r="E2184">
            <v>27652</v>
          </cell>
          <cell r="F2184">
            <v>1921576</v>
          </cell>
          <cell r="G2184">
            <v>5476</v>
          </cell>
          <cell r="H2184">
            <v>618333</v>
          </cell>
        </row>
        <row r="2185">
          <cell r="A2185">
            <v>240540</v>
          </cell>
          <cell r="B2185" t="str">
            <v>RN</v>
          </cell>
          <cell r="C2185" t="str">
            <v>JAPI</v>
          </cell>
          <cell r="D2185" t="str">
            <v>240540</v>
          </cell>
          <cell r="E2185">
            <v>3498</v>
          </cell>
          <cell r="F2185">
            <v>268422</v>
          </cell>
          <cell r="G2185">
            <v>820</v>
          </cell>
          <cell r="H2185">
            <v>122371</v>
          </cell>
        </row>
        <row r="2186">
          <cell r="A2186">
            <v>240550</v>
          </cell>
          <cell r="B2186" t="str">
            <v>RN</v>
          </cell>
          <cell r="C2186" t="str">
            <v>JARDIM DE ANGICOS</v>
          </cell>
          <cell r="D2186" t="str">
            <v>240550</v>
          </cell>
          <cell r="E2186">
            <v>315</v>
          </cell>
          <cell r="F2186">
            <v>47274</v>
          </cell>
          <cell r="G2186">
            <v>74</v>
          </cell>
          <cell r="H2186">
            <v>11689</v>
          </cell>
        </row>
        <row r="2187">
          <cell r="A2187">
            <v>240560</v>
          </cell>
          <cell r="B2187" t="str">
            <v>RN</v>
          </cell>
          <cell r="C2187" t="str">
            <v>JARDIM DE PIRANHAS</v>
          </cell>
          <cell r="D2187" t="str">
            <v>240560</v>
          </cell>
          <cell r="E2187">
            <v>48266</v>
          </cell>
          <cell r="F2187">
            <v>4142863</v>
          </cell>
          <cell r="G2187">
            <v>9720</v>
          </cell>
          <cell r="H2187">
            <v>1129100</v>
          </cell>
        </row>
        <row r="2188">
          <cell r="A2188">
            <v>240570</v>
          </cell>
          <cell r="B2188" t="str">
            <v>RN</v>
          </cell>
          <cell r="C2188" t="str">
            <v>JARDIM DO SERIDÓ</v>
          </cell>
          <cell r="D2188" t="str">
            <v>240570</v>
          </cell>
          <cell r="E2188">
            <v>19283</v>
          </cell>
          <cell r="F2188">
            <v>7879600</v>
          </cell>
          <cell r="G2188">
            <v>11529</v>
          </cell>
          <cell r="H2188">
            <v>2645787</v>
          </cell>
        </row>
        <row r="2189">
          <cell r="A2189">
            <v>240580</v>
          </cell>
          <cell r="B2189" t="str">
            <v>RN</v>
          </cell>
          <cell r="C2189" t="str">
            <v>JOÃO CÂMARA</v>
          </cell>
          <cell r="D2189" t="str">
            <v>240580</v>
          </cell>
          <cell r="E2189">
            <v>98226</v>
          </cell>
          <cell r="F2189">
            <v>17410847</v>
          </cell>
          <cell r="G2189">
            <v>23172</v>
          </cell>
          <cell r="H2189">
            <v>4637335</v>
          </cell>
        </row>
        <row r="2190">
          <cell r="A2190">
            <v>240590</v>
          </cell>
          <cell r="B2190" t="str">
            <v>RN</v>
          </cell>
          <cell r="C2190" t="str">
            <v>JOÃO DIAS</v>
          </cell>
          <cell r="D2190" t="str">
            <v>240590</v>
          </cell>
          <cell r="E2190">
            <v>5922</v>
          </cell>
          <cell r="F2190">
            <v>3391108</v>
          </cell>
          <cell r="G2190">
            <v>2320</v>
          </cell>
          <cell r="H2190">
            <v>943224</v>
          </cell>
        </row>
        <row r="2191">
          <cell r="A2191">
            <v>240600</v>
          </cell>
          <cell r="B2191" t="str">
            <v>RN</v>
          </cell>
          <cell r="C2191" t="str">
            <v>JOSÉ DA PENHA</v>
          </cell>
          <cell r="D2191" t="str">
            <v>240600</v>
          </cell>
          <cell r="E2191">
            <v>18390</v>
          </cell>
          <cell r="F2191">
            <v>3588882</v>
          </cell>
          <cell r="G2191">
            <v>1379</v>
          </cell>
          <cell r="H2191">
            <v>980589</v>
          </cell>
        </row>
        <row r="2192">
          <cell r="A2192">
            <v>240610</v>
          </cell>
          <cell r="B2192" t="str">
            <v>RN</v>
          </cell>
          <cell r="C2192" t="str">
            <v>JUCURUTU</v>
          </cell>
          <cell r="D2192" t="str">
            <v>240610</v>
          </cell>
          <cell r="E2192">
            <v>77927</v>
          </cell>
          <cell r="F2192">
            <v>14975118</v>
          </cell>
          <cell r="G2192">
            <v>23799</v>
          </cell>
          <cell r="H2192">
            <v>4658944</v>
          </cell>
        </row>
        <row r="2193">
          <cell r="A2193">
            <v>240615</v>
          </cell>
          <cell r="B2193" t="str">
            <v>RN</v>
          </cell>
          <cell r="C2193" t="str">
            <v>JUNDIÁ</v>
          </cell>
          <cell r="D2193" t="str">
            <v>240615</v>
          </cell>
          <cell r="E2193">
            <v>377</v>
          </cell>
          <cell r="F2193">
            <v>1378739</v>
          </cell>
          <cell r="G2193">
            <v>204</v>
          </cell>
          <cell r="H2193">
            <v>397788</v>
          </cell>
        </row>
        <row r="2194">
          <cell r="A2194">
            <v>240620</v>
          </cell>
          <cell r="B2194" t="str">
            <v>RN</v>
          </cell>
          <cell r="C2194" t="str">
            <v>LAGOA D'ANTA</v>
          </cell>
          <cell r="D2194" t="str">
            <v>240620</v>
          </cell>
          <cell r="E2194">
            <v>9288</v>
          </cell>
          <cell r="F2194">
            <v>1098925</v>
          </cell>
          <cell r="G2194">
            <v>1358</v>
          </cell>
          <cell r="H2194">
            <v>267773</v>
          </cell>
        </row>
        <row r="2195">
          <cell r="A2195">
            <v>240630</v>
          </cell>
          <cell r="B2195" t="str">
            <v>RN</v>
          </cell>
          <cell r="C2195" t="str">
            <v>LAGOA DE PEDRAS</v>
          </cell>
          <cell r="D2195" t="str">
            <v>240630</v>
          </cell>
          <cell r="E2195">
            <v>2046</v>
          </cell>
          <cell r="F2195">
            <v>18319839</v>
          </cell>
          <cell r="G2195">
            <v>564</v>
          </cell>
          <cell r="H2195">
            <v>5313820</v>
          </cell>
        </row>
        <row r="2196">
          <cell r="A2196">
            <v>240640</v>
          </cell>
          <cell r="B2196" t="str">
            <v>RN</v>
          </cell>
          <cell r="C2196" t="str">
            <v>LAGOA DE VELHOS</v>
          </cell>
          <cell r="D2196" t="str">
            <v>240640</v>
          </cell>
          <cell r="F2196">
            <v>932945</v>
          </cell>
          <cell r="H2196">
            <v>270855</v>
          </cell>
        </row>
        <row r="2197">
          <cell r="A2197">
            <v>240650</v>
          </cell>
          <cell r="B2197" t="str">
            <v>RN</v>
          </cell>
          <cell r="C2197" t="str">
            <v>LAGOA NOVA</v>
          </cell>
          <cell r="D2197" t="str">
            <v>240650</v>
          </cell>
          <cell r="E2197">
            <v>3844</v>
          </cell>
          <cell r="F2197">
            <v>2602854</v>
          </cell>
          <cell r="H2197">
            <v>742401</v>
          </cell>
        </row>
        <row r="2198">
          <cell r="A2198">
            <v>240660</v>
          </cell>
          <cell r="B2198" t="str">
            <v>RN</v>
          </cell>
          <cell r="C2198" t="str">
            <v>LAGOA SALGADA</v>
          </cell>
          <cell r="D2198" t="str">
            <v>240660</v>
          </cell>
          <cell r="E2198">
            <v>1946</v>
          </cell>
          <cell r="F2198">
            <v>2225843</v>
          </cell>
          <cell r="G2198">
            <v>394</v>
          </cell>
          <cell r="H2198">
            <v>642224</v>
          </cell>
        </row>
        <row r="2199">
          <cell r="A2199">
            <v>240670</v>
          </cell>
          <cell r="B2199" t="str">
            <v>RN</v>
          </cell>
          <cell r="C2199" t="str">
            <v>LAJES</v>
          </cell>
          <cell r="D2199" t="str">
            <v>240670</v>
          </cell>
          <cell r="E2199">
            <v>24478</v>
          </cell>
          <cell r="F2199">
            <v>39429431</v>
          </cell>
          <cell r="G2199">
            <v>8400</v>
          </cell>
          <cell r="H2199">
            <v>11320580</v>
          </cell>
        </row>
        <row r="2200">
          <cell r="A2200">
            <v>240680</v>
          </cell>
          <cell r="B2200" t="str">
            <v>RN</v>
          </cell>
          <cell r="C2200" t="str">
            <v>LAJES PINTADAS</v>
          </cell>
          <cell r="D2200" t="str">
            <v>240680</v>
          </cell>
          <cell r="E2200">
            <v>28822</v>
          </cell>
          <cell r="F2200">
            <v>2704218</v>
          </cell>
          <cell r="G2200">
            <v>3802</v>
          </cell>
          <cell r="H2200">
            <v>701641</v>
          </cell>
        </row>
        <row r="2201">
          <cell r="A2201">
            <v>240690</v>
          </cell>
          <cell r="B2201" t="str">
            <v>RN</v>
          </cell>
          <cell r="C2201" t="str">
            <v>LUCRÉCIA</v>
          </cell>
          <cell r="D2201" t="str">
            <v>240690</v>
          </cell>
          <cell r="E2201">
            <v>25784</v>
          </cell>
          <cell r="F2201">
            <v>3108742</v>
          </cell>
          <cell r="G2201">
            <v>9984</v>
          </cell>
          <cell r="H2201">
            <v>880592</v>
          </cell>
        </row>
        <row r="2202">
          <cell r="A2202">
            <v>240700</v>
          </cell>
          <cell r="B2202" t="str">
            <v>RN</v>
          </cell>
          <cell r="C2202" t="str">
            <v>LUÍS GOMES</v>
          </cell>
          <cell r="D2202" t="str">
            <v>240700</v>
          </cell>
          <cell r="E2202">
            <v>3170</v>
          </cell>
          <cell r="F2202">
            <v>3885123</v>
          </cell>
          <cell r="H2202">
            <v>1072305</v>
          </cell>
        </row>
        <row r="2203">
          <cell r="A2203">
            <v>240710</v>
          </cell>
          <cell r="B2203" t="str">
            <v>RN</v>
          </cell>
          <cell r="C2203" t="str">
            <v>MACAÍBA</v>
          </cell>
          <cell r="D2203" t="str">
            <v>240710</v>
          </cell>
          <cell r="E2203">
            <v>3277</v>
          </cell>
          <cell r="F2203">
            <v>566100</v>
          </cell>
          <cell r="G2203">
            <v>280</v>
          </cell>
          <cell r="H2203">
            <v>172364</v>
          </cell>
        </row>
        <row r="2204">
          <cell r="A2204">
            <v>240720</v>
          </cell>
          <cell r="B2204" t="str">
            <v>RN</v>
          </cell>
          <cell r="C2204" t="str">
            <v>MACAU</v>
          </cell>
          <cell r="D2204" t="str">
            <v>240720</v>
          </cell>
          <cell r="E2204">
            <v>9105</v>
          </cell>
          <cell r="F2204">
            <v>1655957</v>
          </cell>
          <cell r="G2204">
            <v>8832</v>
          </cell>
          <cell r="H2204">
            <v>661247</v>
          </cell>
        </row>
        <row r="2205">
          <cell r="A2205">
            <v>240725</v>
          </cell>
          <cell r="B2205" t="str">
            <v>RN</v>
          </cell>
          <cell r="C2205" t="str">
            <v>MAJOR SALES</v>
          </cell>
          <cell r="D2205" t="str">
            <v>240725</v>
          </cell>
          <cell r="E2205">
            <v>24027</v>
          </cell>
          <cell r="F2205">
            <v>2916570</v>
          </cell>
          <cell r="G2205">
            <v>5917</v>
          </cell>
          <cell r="H2205">
            <v>924212</v>
          </cell>
        </row>
        <row r="2206">
          <cell r="A2206">
            <v>240730</v>
          </cell>
          <cell r="B2206" t="str">
            <v>RN</v>
          </cell>
          <cell r="C2206" t="str">
            <v>MARCELINO VIEIRA</v>
          </cell>
          <cell r="D2206" t="str">
            <v>240730</v>
          </cell>
          <cell r="E2206">
            <v>22935</v>
          </cell>
          <cell r="F2206">
            <v>13253096</v>
          </cell>
          <cell r="G2206">
            <v>3956</v>
          </cell>
          <cell r="H2206">
            <v>3735855</v>
          </cell>
        </row>
        <row r="2207">
          <cell r="A2207">
            <v>240740</v>
          </cell>
          <cell r="B2207" t="str">
            <v>RN</v>
          </cell>
          <cell r="C2207" t="str">
            <v>MARTINS</v>
          </cell>
          <cell r="D2207" t="str">
            <v>240740</v>
          </cell>
          <cell r="E2207">
            <v>40759</v>
          </cell>
          <cell r="F2207">
            <v>5801937</v>
          </cell>
          <cell r="G2207">
            <v>12581</v>
          </cell>
          <cell r="H2207">
            <v>1554928</v>
          </cell>
        </row>
        <row r="2208">
          <cell r="A2208">
            <v>240760</v>
          </cell>
          <cell r="B2208" t="str">
            <v>RN</v>
          </cell>
          <cell r="C2208" t="str">
            <v>MESSIAS TARGINO</v>
          </cell>
          <cell r="D2208" t="str">
            <v>240760</v>
          </cell>
          <cell r="F2208">
            <v>935952</v>
          </cell>
          <cell r="H2208">
            <v>271728</v>
          </cell>
        </row>
        <row r="2209">
          <cell r="A2209">
            <v>240770</v>
          </cell>
          <cell r="B2209" t="str">
            <v>RN</v>
          </cell>
          <cell r="C2209" t="str">
            <v>MONTANHAS</v>
          </cell>
          <cell r="D2209" t="str">
            <v>240770</v>
          </cell>
          <cell r="E2209">
            <v>77361</v>
          </cell>
          <cell r="F2209">
            <v>9242929</v>
          </cell>
          <cell r="G2209">
            <v>13429</v>
          </cell>
          <cell r="H2209">
            <v>1598736</v>
          </cell>
        </row>
        <row r="2210">
          <cell r="A2210">
            <v>240780</v>
          </cell>
          <cell r="B2210" t="str">
            <v>RN</v>
          </cell>
          <cell r="C2210" t="str">
            <v>MONTE ALEGRE</v>
          </cell>
          <cell r="D2210" t="str">
            <v>240780</v>
          </cell>
          <cell r="E2210">
            <v>6888</v>
          </cell>
          <cell r="F2210">
            <v>110477863</v>
          </cell>
          <cell r="G2210">
            <v>1015</v>
          </cell>
          <cell r="H2210">
            <v>32599334</v>
          </cell>
        </row>
        <row r="2211">
          <cell r="A2211">
            <v>240790</v>
          </cell>
          <cell r="B2211" t="str">
            <v>RN</v>
          </cell>
          <cell r="C2211" t="str">
            <v>MONTE DAS GAMELEIRAS</v>
          </cell>
          <cell r="D2211" t="str">
            <v>240790</v>
          </cell>
          <cell r="E2211">
            <v>6536</v>
          </cell>
          <cell r="F2211">
            <v>8961503</v>
          </cell>
          <cell r="G2211">
            <v>5764</v>
          </cell>
          <cell r="H2211">
            <v>2540853</v>
          </cell>
        </row>
        <row r="2212">
          <cell r="A2212">
            <v>240800</v>
          </cell>
          <cell r="B2212" t="str">
            <v>RN</v>
          </cell>
          <cell r="C2212" t="str">
            <v>MOSSORÓ</v>
          </cell>
          <cell r="D2212" t="str">
            <v>240800</v>
          </cell>
          <cell r="E2212">
            <v>914149</v>
          </cell>
          <cell r="F2212">
            <v>203041408</v>
          </cell>
          <cell r="G2212">
            <v>307347</v>
          </cell>
          <cell r="H2212">
            <v>63056087</v>
          </cell>
        </row>
        <row r="2213">
          <cell r="A2213">
            <v>240810</v>
          </cell>
          <cell r="B2213" t="str">
            <v>RN</v>
          </cell>
          <cell r="C2213" t="str">
            <v>NATAL</v>
          </cell>
          <cell r="D2213" t="str">
            <v>240810</v>
          </cell>
          <cell r="E2213">
            <v>519702</v>
          </cell>
          <cell r="F2213">
            <v>622429281</v>
          </cell>
          <cell r="G2213">
            <v>134381</v>
          </cell>
          <cell r="H2213">
            <v>179167962</v>
          </cell>
        </row>
        <row r="2214">
          <cell r="A2214">
            <v>240820</v>
          </cell>
          <cell r="B2214" t="str">
            <v>RN</v>
          </cell>
          <cell r="C2214" t="str">
            <v>NÍSIA FLORESTA</v>
          </cell>
          <cell r="D2214" t="str">
            <v>240820</v>
          </cell>
          <cell r="F2214">
            <v>65150003</v>
          </cell>
          <cell r="H2214">
            <v>18914517</v>
          </cell>
        </row>
        <row r="2215">
          <cell r="A2215">
            <v>240830</v>
          </cell>
          <cell r="B2215" t="str">
            <v>RN</v>
          </cell>
          <cell r="C2215" t="str">
            <v>NOVA CRUZ</v>
          </cell>
          <cell r="D2215" t="str">
            <v>240830</v>
          </cell>
          <cell r="E2215">
            <v>83085</v>
          </cell>
          <cell r="F2215">
            <v>10852701</v>
          </cell>
          <cell r="G2215">
            <v>30256</v>
          </cell>
          <cell r="H2215">
            <v>3617062</v>
          </cell>
        </row>
        <row r="2216">
          <cell r="A2216">
            <v>240840</v>
          </cell>
          <cell r="B2216" t="str">
            <v>RN</v>
          </cell>
          <cell r="C2216" t="str">
            <v>OLHO-D'ÁGUA DO BORGES</v>
          </cell>
          <cell r="D2216" t="str">
            <v>240840</v>
          </cell>
          <cell r="E2216">
            <v>32865</v>
          </cell>
          <cell r="F2216">
            <v>9965879</v>
          </cell>
          <cell r="G2216">
            <v>10640</v>
          </cell>
          <cell r="H2216">
            <v>2644986</v>
          </cell>
        </row>
        <row r="2217">
          <cell r="A2217">
            <v>240850</v>
          </cell>
          <cell r="B2217" t="str">
            <v>RN</v>
          </cell>
          <cell r="C2217" t="str">
            <v>OURO BRANCO</v>
          </cell>
          <cell r="D2217" t="str">
            <v>240850</v>
          </cell>
          <cell r="E2217">
            <v>149</v>
          </cell>
          <cell r="F2217">
            <v>70243710</v>
          </cell>
          <cell r="H2217">
            <v>26034228</v>
          </cell>
        </row>
        <row r="2218">
          <cell r="A2218">
            <v>240860</v>
          </cell>
          <cell r="B2218" t="str">
            <v>RN</v>
          </cell>
          <cell r="C2218" t="str">
            <v>PARANÁ</v>
          </cell>
          <cell r="D2218" t="str">
            <v>240860</v>
          </cell>
          <cell r="F2218">
            <v>8262585</v>
          </cell>
          <cell r="H2218">
            <v>2398815</v>
          </cell>
        </row>
        <row r="2219">
          <cell r="A2219">
            <v>240870</v>
          </cell>
          <cell r="B2219" t="str">
            <v>RN</v>
          </cell>
          <cell r="C2219" t="str">
            <v>PARAÚ</v>
          </cell>
          <cell r="D2219" t="str">
            <v>240870</v>
          </cell>
          <cell r="F2219">
            <v>740373</v>
          </cell>
          <cell r="H2219">
            <v>214947</v>
          </cell>
        </row>
        <row r="2220">
          <cell r="A2220">
            <v>240880</v>
          </cell>
          <cell r="B2220" t="str">
            <v>RN</v>
          </cell>
          <cell r="C2220" t="str">
            <v>PARAZINHO</v>
          </cell>
          <cell r="D2220" t="str">
            <v>240880</v>
          </cell>
          <cell r="E2220">
            <v>10513</v>
          </cell>
          <cell r="F2220">
            <v>2772664</v>
          </cell>
          <cell r="G2220">
            <v>1080</v>
          </cell>
          <cell r="H2220">
            <v>870165</v>
          </cell>
        </row>
        <row r="2221">
          <cell r="A2221">
            <v>240890</v>
          </cell>
          <cell r="B2221" t="str">
            <v>RN</v>
          </cell>
          <cell r="C2221" t="str">
            <v>PARELHAS</v>
          </cell>
          <cell r="D2221" t="str">
            <v>240890</v>
          </cell>
          <cell r="E2221">
            <v>76899</v>
          </cell>
          <cell r="F2221">
            <v>10227195</v>
          </cell>
          <cell r="G2221">
            <v>23675</v>
          </cell>
          <cell r="H2221">
            <v>3077887</v>
          </cell>
        </row>
        <row r="2222">
          <cell r="A2222">
            <v>240325</v>
          </cell>
          <cell r="B2222" t="str">
            <v>RN</v>
          </cell>
          <cell r="C2222" t="str">
            <v>PARNAMIRIM</v>
          </cell>
          <cell r="D2222" t="str">
            <v>240325</v>
          </cell>
          <cell r="F2222">
            <v>71888597</v>
          </cell>
          <cell r="H2222">
            <v>20870883</v>
          </cell>
        </row>
        <row r="2223">
          <cell r="A2223">
            <v>240910</v>
          </cell>
          <cell r="B2223" t="str">
            <v>RN</v>
          </cell>
          <cell r="C2223" t="str">
            <v>PASSA E FICA</v>
          </cell>
          <cell r="D2223" t="str">
            <v>240910</v>
          </cell>
          <cell r="F2223">
            <v>20813276</v>
          </cell>
          <cell r="H2223">
            <v>6042564</v>
          </cell>
        </row>
        <row r="2224">
          <cell r="A2224">
            <v>240920</v>
          </cell>
          <cell r="B2224" t="str">
            <v>RN</v>
          </cell>
          <cell r="C2224" t="str">
            <v>PASSAGEM</v>
          </cell>
          <cell r="D2224" t="str">
            <v>240920</v>
          </cell>
          <cell r="E2224">
            <v>52</v>
          </cell>
          <cell r="F2224">
            <v>1318787</v>
          </cell>
          <cell r="H2224">
            <v>382779</v>
          </cell>
        </row>
        <row r="2225">
          <cell r="A2225">
            <v>240930</v>
          </cell>
          <cell r="B2225" t="str">
            <v>RN</v>
          </cell>
          <cell r="C2225" t="str">
            <v>PATU</v>
          </cell>
          <cell r="D2225" t="str">
            <v>240930</v>
          </cell>
          <cell r="F2225">
            <v>419523</v>
          </cell>
          <cell r="H2225">
            <v>121797</v>
          </cell>
        </row>
        <row r="2226">
          <cell r="A2226">
            <v>240940</v>
          </cell>
          <cell r="B2226" t="str">
            <v>RN</v>
          </cell>
          <cell r="C2226" t="str">
            <v>PAU DOS FERROS</v>
          </cell>
          <cell r="D2226" t="str">
            <v>240940</v>
          </cell>
          <cell r="E2226">
            <v>2969</v>
          </cell>
          <cell r="F2226">
            <v>13499199</v>
          </cell>
          <cell r="G2226">
            <v>1890</v>
          </cell>
          <cell r="H2226">
            <v>3953488</v>
          </cell>
        </row>
        <row r="2227">
          <cell r="A2227">
            <v>240950</v>
          </cell>
          <cell r="B2227" t="str">
            <v>RN</v>
          </cell>
          <cell r="C2227" t="str">
            <v>PEDRA GRANDE</v>
          </cell>
          <cell r="D2227" t="str">
            <v>240950</v>
          </cell>
          <cell r="F2227">
            <v>6243803</v>
          </cell>
          <cell r="H2227">
            <v>1812717</v>
          </cell>
        </row>
        <row r="2228">
          <cell r="A2228">
            <v>240960</v>
          </cell>
          <cell r="B2228" t="str">
            <v>RN</v>
          </cell>
          <cell r="C2228" t="str">
            <v>PEDRA PRETA</v>
          </cell>
          <cell r="D2228" t="str">
            <v>240960</v>
          </cell>
          <cell r="E2228">
            <v>6608</v>
          </cell>
          <cell r="F2228">
            <v>1199222</v>
          </cell>
          <cell r="G2228">
            <v>120</v>
          </cell>
          <cell r="H2228">
            <v>304368</v>
          </cell>
        </row>
        <row r="2229">
          <cell r="A2229">
            <v>240970</v>
          </cell>
          <cell r="B2229" t="str">
            <v>RN</v>
          </cell>
          <cell r="C2229" t="str">
            <v>PEDRO AVELINO</v>
          </cell>
          <cell r="D2229" t="str">
            <v>240970</v>
          </cell>
          <cell r="E2229">
            <v>24307</v>
          </cell>
          <cell r="F2229">
            <v>14178538</v>
          </cell>
          <cell r="G2229">
            <v>3023</v>
          </cell>
          <cell r="H2229">
            <v>4009102</v>
          </cell>
        </row>
        <row r="2230">
          <cell r="A2230">
            <v>240980</v>
          </cell>
          <cell r="B2230" t="str">
            <v>RN</v>
          </cell>
          <cell r="C2230" t="str">
            <v>PEDRO VELHO</v>
          </cell>
          <cell r="D2230" t="str">
            <v>240980</v>
          </cell>
          <cell r="E2230">
            <v>5429</v>
          </cell>
          <cell r="F2230">
            <v>6912868</v>
          </cell>
          <cell r="H2230">
            <v>1967814</v>
          </cell>
        </row>
        <row r="2231">
          <cell r="A2231">
            <v>240990</v>
          </cell>
          <cell r="B2231" t="str">
            <v>RN</v>
          </cell>
          <cell r="C2231" t="str">
            <v>PENDÊNCIAS</v>
          </cell>
          <cell r="D2231" t="str">
            <v>240990</v>
          </cell>
          <cell r="E2231">
            <v>7865</v>
          </cell>
          <cell r="F2231">
            <v>2381039</v>
          </cell>
          <cell r="G2231">
            <v>1541</v>
          </cell>
          <cell r="H2231">
            <v>615482</v>
          </cell>
        </row>
        <row r="2232">
          <cell r="A2232">
            <v>241000</v>
          </cell>
          <cell r="B2232" t="str">
            <v>RN</v>
          </cell>
          <cell r="C2232" t="str">
            <v>PILÕES</v>
          </cell>
          <cell r="D2232" t="str">
            <v>241000</v>
          </cell>
          <cell r="E2232">
            <v>1314</v>
          </cell>
          <cell r="F2232">
            <v>362356</v>
          </cell>
          <cell r="G2232">
            <v>233</v>
          </cell>
          <cell r="H2232">
            <v>81804</v>
          </cell>
        </row>
        <row r="2233">
          <cell r="A2233">
            <v>241010</v>
          </cell>
          <cell r="B2233" t="str">
            <v>RN</v>
          </cell>
          <cell r="C2233" t="str">
            <v>POÇO BRANCO</v>
          </cell>
          <cell r="D2233" t="str">
            <v>241010</v>
          </cell>
          <cell r="E2233">
            <v>6286</v>
          </cell>
          <cell r="F2233">
            <v>1422780</v>
          </cell>
          <cell r="G2233">
            <v>17179</v>
          </cell>
          <cell r="H2233">
            <v>388751</v>
          </cell>
        </row>
        <row r="2234">
          <cell r="A2234">
            <v>241020</v>
          </cell>
          <cell r="B2234" t="str">
            <v>RN</v>
          </cell>
          <cell r="C2234" t="str">
            <v>PORTALEGRE</v>
          </cell>
          <cell r="D2234" t="str">
            <v>241020</v>
          </cell>
          <cell r="E2234">
            <v>4176</v>
          </cell>
          <cell r="F2234">
            <v>8232673</v>
          </cell>
          <cell r="G2234">
            <v>6</v>
          </cell>
          <cell r="H2234">
            <v>2394174</v>
          </cell>
        </row>
        <row r="2235">
          <cell r="A2235">
            <v>241025</v>
          </cell>
          <cell r="B2235" t="str">
            <v>RN</v>
          </cell>
          <cell r="C2235" t="str">
            <v>PORTO DO MANGUE</v>
          </cell>
          <cell r="D2235" t="str">
            <v>241025</v>
          </cell>
          <cell r="E2235">
            <v>3150</v>
          </cell>
          <cell r="F2235">
            <v>3821526</v>
          </cell>
          <cell r="H2235">
            <v>1089513</v>
          </cell>
        </row>
        <row r="2236">
          <cell r="A2236">
            <v>241040</v>
          </cell>
          <cell r="B2236" t="str">
            <v>RN</v>
          </cell>
          <cell r="C2236" t="str">
            <v>PUREZA</v>
          </cell>
          <cell r="D2236" t="str">
            <v>241040</v>
          </cell>
          <cell r="F2236">
            <v>2219520</v>
          </cell>
          <cell r="H2236">
            <v>661493</v>
          </cell>
        </row>
        <row r="2237">
          <cell r="A2237">
            <v>241050</v>
          </cell>
          <cell r="B2237" t="str">
            <v>RN</v>
          </cell>
          <cell r="C2237" t="str">
            <v>RAFAEL FERNANDES</v>
          </cell>
          <cell r="D2237" t="str">
            <v>241050</v>
          </cell>
          <cell r="E2237">
            <v>11083</v>
          </cell>
          <cell r="F2237">
            <v>11529310</v>
          </cell>
          <cell r="G2237">
            <v>4916</v>
          </cell>
          <cell r="H2237">
            <v>3312249</v>
          </cell>
        </row>
        <row r="2238">
          <cell r="A2238">
            <v>241060</v>
          </cell>
          <cell r="B2238" t="str">
            <v>RN</v>
          </cell>
          <cell r="C2238" t="str">
            <v>RAFAEL GODEIRO</v>
          </cell>
          <cell r="D2238" t="str">
            <v>241060</v>
          </cell>
          <cell r="E2238">
            <v>1227</v>
          </cell>
          <cell r="F2238">
            <v>2382173</v>
          </cell>
          <cell r="G2238">
            <v>339</v>
          </cell>
          <cell r="H2238">
            <v>684852</v>
          </cell>
        </row>
        <row r="2239">
          <cell r="A2239">
            <v>241070</v>
          </cell>
          <cell r="B2239" t="str">
            <v>RN</v>
          </cell>
          <cell r="C2239" t="str">
            <v>RIACHO DA CRUZ</v>
          </cell>
          <cell r="D2239" t="str">
            <v>241070</v>
          </cell>
          <cell r="E2239">
            <v>33449</v>
          </cell>
          <cell r="F2239">
            <v>16310865</v>
          </cell>
          <cell r="G2239">
            <v>8535</v>
          </cell>
          <cell r="H2239">
            <v>4796102</v>
          </cell>
        </row>
        <row r="2240">
          <cell r="A2240">
            <v>241080</v>
          </cell>
          <cell r="B2240" t="str">
            <v>RN</v>
          </cell>
          <cell r="C2240" t="str">
            <v>RIACHO DE SANTANA</v>
          </cell>
          <cell r="D2240" t="str">
            <v>241080</v>
          </cell>
          <cell r="E2240">
            <v>366</v>
          </cell>
          <cell r="F2240">
            <v>1204330</v>
          </cell>
          <cell r="G2240">
            <v>41</v>
          </cell>
          <cell r="H2240">
            <v>305382</v>
          </cell>
        </row>
        <row r="2241">
          <cell r="A2241">
            <v>241090</v>
          </cell>
          <cell r="B2241" t="str">
            <v>RN</v>
          </cell>
          <cell r="C2241" t="str">
            <v>RIACHUELO</v>
          </cell>
          <cell r="D2241" t="str">
            <v>241090</v>
          </cell>
          <cell r="E2241">
            <v>4029</v>
          </cell>
          <cell r="F2241">
            <v>1310944</v>
          </cell>
          <cell r="G2241">
            <v>270</v>
          </cell>
          <cell r="H2241">
            <v>417866</v>
          </cell>
        </row>
        <row r="2242">
          <cell r="A2242">
            <v>240895</v>
          </cell>
          <cell r="B2242" t="str">
            <v>RN</v>
          </cell>
          <cell r="C2242" t="str">
            <v>RIO DO FOGO</v>
          </cell>
          <cell r="D2242" t="str">
            <v>240895</v>
          </cell>
          <cell r="E2242">
            <v>1630</v>
          </cell>
          <cell r="F2242">
            <v>4440295</v>
          </cell>
          <cell r="G2242">
            <v>457</v>
          </cell>
          <cell r="H2242">
            <v>1375934</v>
          </cell>
        </row>
        <row r="2243">
          <cell r="A2243">
            <v>241100</v>
          </cell>
          <cell r="B2243" t="str">
            <v>RN</v>
          </cell>
          <cell r="C2243" t="str">
            <v>RODOLFO FERNANDES</v>
          </cell>
          <cell r="D2243" t="str">
            <v>241100</v>
          </cell>
          <cell r="F2243">
            <v>7999674</v>
          </cell>
          <cell r="H2243">
            <v>2322486</v>
          </cell>
        </row>
        <row r="2244">
          <cell r="A2244">
            <v>241110</v>
          </cell>
          <cell r="B2244" t="str">
            <v>RN</v>
          </cell>
          <cell r="C2244" t="str">
            <v>RUY BARBOSA</v>
          </cell>
          <cell r="D2244" t="str">
            <v>241110</v>
          </cell>
          <cell r="E2244">
            <v>14146</v>
          </cell>
          <cell r="F2244">
            <v>1858337</v>
          </cell>
          <cell r="G2244">
            <v>2660</v>
          </cell>
          <cell r="H2244">
            <v>474080</v>
          </cell>
        </row>
        <row r="2245">
          <cell r="A2245">
            <v>241120</v>
          </cell>
          <cell r="B2245" t="str">
            <v>RN</v>
          </cell>
          <cell r="C2245" t="str">
            <v>SANTA CRUZ</v>
          </cell>
          <cell r="D2245" t="str">
            <v>241120</v>
          </cell>
          <cell r="E2245">
            <v>9695</v>
          </cell>
          <cell r="F2245">
            <v>4014162</v>
          </cell>
          <cell r="G2245">
            <v>745</v>
          </cell>
          <cell r="H2245">
            <v>1226721</v>
          </cell>
        </row>
        <row r="2246">
          <cell r="A2246">
            <v>240933</v>
          </cell>
          <cell r="B2246" t="str">
            <v>RN</v>
          </cell>
          <cell r="C2246" t="str">
            <v>SANTA MARIA</v>
          </cell>
          <cell r="D2246" t="str">
            <v>240933</v>
          </cell>
          <cell r="F2246">
            <v>1333434</v>
          </cell>
          <cell r="H2246">
            <v>387126</v>
          </cell>
        </row>
        <row r="2247">
          <cell r="A2247">
            <v>241140</v>
          </cell>
          <cell r="B2247" t="str">
            <v>RN</v>
          </cell>
          <cell r="C2247" t="str">
            <v>SANTANA DO MATOS</v>
          </cell>
          <cell r="D2247" t="str">
            <v>241140</v>
          </cell>
          <cell r="F2247">
            <v>7842597</v>
          </cell>
          <cell r="H2247">
            <v>2276883</v>
          </cell>
        </row>
        <row r="2248">
          <cell r="A2248">
            <v>241142</v>
          </cell>
          <cell r="B2248" t="str">
            <v>RN</v>
          </cell>
          <cell r="C2248" t="str">
            <v>SANTANA DO SERIDÓ</v>
          </cell>
          <cell r="D2248" t="str">
            <v>241142</v>
          </cell>
          <cell r="E2248">
            <v>22372</v>
          </cell>
          <cell r="F2248">
            <v>8292575</v>
          </cell>
          <cell r="G2248">
            <v>6329</v>
          </cell>
          <cell r="H2248">
            <v>2478115</v>
          </cell>
        </row>
        <row r="2249">
          <cell r="A2249">
            <v>241150</v>
          </cell>
          <cell r="B2249" t="str">
            <v>RN</v>
          </cell>
          <cell r="C2249" t="str">
            <v>SANTO ANTÔNIO</v>
          </cell>
          <cell r="D2249" t="str">
            <v>241150</v>
          </cell>
          <cell r="E2249">
            <v>1920</v>
          </cell>
          <cell r="F2249">
            <v>18276969</v>
          </cell>
          <cell r="H2249">
            <v>5294511</v>
          </cell>
        </row>
        <row r="2250">
          <cell r="A2250">
            <v>241160</v>
          </cell>
          <cell r="B2250" t="str">
            <v>RN</v>
          </cell>
          <cell r="C2250" t="str">
            <v>SÃO BENTO DO NORTE</v>
          </cell>
          <cell r="D2250" t="str">
            <v>241160</v>
          </cell>
          <cell r="F2250">
            <v>1112280</v>
          </cell>
          <cell r="H2250">
            <v>322920</v>
          </cell>
        </row>
        <row r="2251">
          <cell r="A2251">
            <v>241170</v>
          </cell>
          <cell r="B2251" t="str">
            <v>RN</v>
          </cell>
          <cell r="C2251" t="str">
            <v>SÃO BENTO DO TRAIRÍ</v>
          </cell>
          <cell r="D2251" t="str">
            <v>241170</v>
          </cell>
          <cell r="E2251">
            <v>3210</v>
          </cell>
          <cell r="F2251">
            <v>254956</v>
          </cell>
          <cell r="G2251">
            <v>3094</v>
          </cell>
          <cell r="H2251">
            <v>116206</v>
          </cell>
        </row>
        <row r="2252">
          <cell r="A2252">
            <v>241180</v>
          </cell>
          <cell r="B2252" t="str">
            <v>RN</v>
          </cell>
          <cell r="C2252" t="str">
            <v>SÃO FERNANDO</v>
          </cell>
          <cell r="D2252" t="str">
            <v>241180</v>
          </cell>
          <cell r="E2252">
            <v>415</v>
          </cell>
          <cell r="F2252">
            <v>26219099</v>
          </cell>
          <cell r="G2252">
            <v>120</v>
          </cell>
          <cell r="H2252">
            <v>8011479</v>
          </cell>
        </row>
        <row r="2253">
          <cell r="A2253">
            <v>241190</v>
          </cell>
          <cell r="B2253" t="str">
            <v>RN</v>
          </cell>
          <cell r="C2253" t="str">
            <v>SÃO FRANCISCO DO OESTE</v>
          </cell>
          <cell r="D2253" t="str">
            <v>241190</v>
          </cell>
          <cell r="E2253">
            <v>35960</v>
          </cell>
          <cell r="F2253">
            <v>2701361</v>
          </cell>
          <cell r="G2253">
            <v>10608</v>
          </cell>
          <cell r="H2253">
            <v>826147</v>
          </cell>
        </row>
        <row r="2254">
          <cell r="A2254">
            <v>241200</v>
          </cell>
          <cell r="B2254" t="str">
            <v>RN</v>
          </cell>
          <cell r="C2254" t="str">
            <v>SÃO GONÇALO DO AMARANTE</v>
          </cell>
          <cell r="D2254" t="str">
            <v>241200</v>
          </cell>
          <cell r="E2254">
            <v>350120</v>
          </cell>
          <cell r="F2254">
            <v>1391629768</v>
          </cell>
          <cell r="G2254">
            <v>66383</v>
          </cell>
          <cell r="H2254">
            <v>399628357</v>
          </cell>
        </row>
        <row r="2255">
          <cell r="A2255">
            <v>241210</v>
          </cell>
          <cell r="B2255" t="str">
            <v>RN</v>
          </cell>
          <cell r="C2255" t="str">
            <v>SÃO JOÃO DO SABUGI</v>
          </cell>
          <cell r="D2255" t="str">
            <v>241210</v>
          </cell>
          <cell r="E2255">
            <v>3486</v>
          </cell>
          <cell r="F2255">
            <v>518930</v>
          </cell>
          <cell r="G2255">
            <v>223</v>
          </cell>
          <cell r="H2255">
            <v>133079</v>
          </cell>
        </row>
        <row r="2256">
          <cell r="A2256">
            <v>241220</v>
          </cell>
          <cell r="B2256" t="str">
            <v>RN</v>
          </cell>
          <cell r="C2256" t="str">
            <v>SÃO JOSÉ DE MIPIBU</v>
          </cell>
          <cell r="D2256" t="str">
            <v>241220</v>
          </cell>
          <cell r="E2256">
            <v>123490</v>
          </cell>
          <cell r="F2256">
            <v>22478284</v>
          </cell>
          <cell r="G2256">
            <v>35229</v>
          </cell>
          <cell r="H2256">
            <v>6608891</v>
          </cell>
        </row>
        <row r="2257">
          <cell r="A2257">
            <v>241230</v>
          </cell>
          <cell r="B2257" t="str">
            <v>RN</v>
          </cell>
          <cell r="C2257" t="str">
            <v>SÃO JOSÉ DO CAMPESTRE</v>
          </cell>
          <cell r="D2257" t="str">
            <v>241230</v>
          </cell>
          <cell r="F2257">
            <v>2751405</v>
          </cell>
          <cell r="H2257">
            <v>798795</v>
          </cell>
        </row>
        <row r="2258">
          <cell r="A2258">
            <v>241240</v>
          </cell>
          <cell r="B2258" t="str">
            <v>RN</v>
          </cell>
          <cell r="C2258" t="str">
            <v>SÃO JOSÉ DO SERIDÓ</v>
          </cell>
          <cell r="D2258" t="str">
            <v>241240</v>
          </cell>
          <cell r="E2258">
            <v>9715</v>
          </cell>
          <cell r="F2258">
            <v>1756530</v>
          </cell>
          <cell r="G2258">
            <v>4604</v>
          </cell>
          <cell r="H2258">
            <v>588449</v>
          </cell>
        </row>
        <row r="2259">
          <cell r="A2259">
            <v>241250</v>
          </cell>
          <cell r="B2259" t="str">
            <v>RN</v>
          </cell>
          <cell r="C2259" t="str">
            <v>SÃO MIGUEL</v>
          </cell>
          <cell r="D2259" t="str">
            <v>241250</v>
          </cell>
          <cell r="E2259">
            <v>8734</v>
          </cell>
          <cell r="F2259">
            <v>23375473</v>
          </cell>
          <cell r="G2259">
            <v>1516</v>
          </cell>
          <cell r="H2259">
            <v>6749073</v>
          </cell>
        </row>
        <row r="2260">
          <cell r="A2260">
            <v>241255</v>
          </cell>
          <cell r="B2260" t="str">
            <v>RN</v>
          </cell>
          <cell r="C2260" t="str">
            <v>SÃO MIGUEL DO GOSTOSO</v>
          </cell>
          <cell r="D2260" t="str">
            <v>241255</v>
          </cell>
          <cell r="E2260">
            <v>2617</v>
          </cell>
          <cell r="F2260">
            <v>22180577</v>
          </cell>
          <cell r="G2260">
            <v>393</v>
          </cell>
          <cell r="H2260">
            <v>6430185</v>
          </cell>
        </row>
        <row r="2261">
          <cell r="A2261">
            <v>241260</v>
          </cell>
          <cell r="B2261" t="str">
            <v>RN</v>
          </cell>
          <cell r="C2261" t="str">
            <v>SÃO PAULO DO POTENGI</v>
          </cell>
          <cell r="D2261" t="str">
            <v>241260</v>
          </cell>
          <cell r="E2261">
            <v>93992</v>
          </cell>
          <cell r="F2261">
            <v>12072946</v>
          </cell>
          <cell r="G2261">
            <v>22104</v>
          </cell>
          <cell r="H2261">
            <v>3424084</v>
          </cell>
        </row>
        <row r="2262">
          <cell r="A2262">
            <v>241270</v>
          </cell>
          <cell r="B2262" t="str">
            <v>RN</v>
          </cell>
          <cell r="C2262" t="str">
            <v>SÃO PEDRO</v>
          </cell>
          <cell r="D2262" t="str">
            <v>241270</v>
          </cell>
          <cell r="E2262">
            <v>1534</v>
          </cell>
          <cell r="F2262">
            <v>325300</v>
          </cell>
          <cell r="G2262">
            <v>852</v>
          </cell>
          <cell r="H2262">
            <v>82888</v>
          </cell>
        </row>
        <row r="2263">
          <cell r="A2263">
            <v>241280</v>
          </cell>
          <cell r="B2263" t="str">
            <v>RN</v>
          </cell>
          <cell r="C2263" t="str">
            <v>SÃO RAFAEL</v>
          </cell>
          <cell r="D2263" t="str">
            <v>241280</v>
          </cell>
          <cell r="F2263">
            <v>6441304</v>
          </cell>
          <cell r="H2263">
            <v>1870056</v>
          </cell>
        </row>
        <row r="2264">
          <cell r="A2264">
            <v>241290</v>
          </cell>
          <cell r="B2264" t="str">
            <v>RN</v>
          </cell>
          <cell r="C2264" t="str">
            <v>SÃO TOMÉ</v>
          </cell>
          <cell r="D2264" t="str">
            <v>241290</v>
          </cell>
          <cell r="E2264">
            <v>16875</v>
          </cell>
          <cell r="F2264">
            <v>4244704</v>
          </cell>
          <cell r="G2264">
            <v>175</v>
          </cell>
          <cell r="H2264">
            <v>1396669</v>
          </cell>
        </row>
        <row r="2265">
          <cell r="A2265">
            <v>241300</v>
          </cell>
          <cell r="B2265" t="str">
            <v>RN</v>
          </cell>
          <cell r="C2265" t="str">
            <v>SÃO VICENTE</v>
          </cell>
          <cell r="D2265" t="str">
            <v>241300</v>
          </cell>
          <cell r="E2265">
            <v>1596</v>
          </cell>
          <cell r="F2265">
            <v>6168250</v>
          </cell>
          <cell r="G2265">
            <v>493</v>
          </cell>
          <cell r="H2265">
            <v>1783514</v>
          </cell>
        </row>
        <row r="2266">
          <cell r="A2266">
            <v>241310</v>
          </cell>
          <cell r="B2266" t="str">
            <v>RN</v>
          </cell>
          <cell r="C2266" t="str">
            <v>SENADOR ELÓI DE SOUZA</v>
          </cell>
          <cell r="D2266" t="str">
            <v>241310</v>
          </cell>
          <cell r="F2266">
            <v>7190295</v>
          </cell>
          <cell r="H2266">
            <v>2087505</v>
          </cell>
        </row>
        <row r="2267">
          <cell r="A2267">
            <v>241320</v>
          </cell>
          <cell r="B2267" t="str">
            <v>RN</v>
          </cell>
          <cell r="C2267" t="str">
            <v>SENADOR GEORGINO AVELINO</v>
          </cell>
          <cell r="D2267" t="str">
            <v>241320</v>
          </cell>
          <cell r="E2267">
            <v>7315</v>
          </cell>
          <cell r="F2267">
            <v>7557378</v>
          </cell>
          <cell r="G2267">
            <v>590</v>
          </cell>
          <cell r="H2267">
            <v>2016006</v>
          </cell>
        </row>
        <row r="2268">
          <cell r="A2268">
            <v>241030</v>
          </cell>
          <cell r="B2268" t="str">
            <v>RN</v>
          </cell>
          <cell r="C2268" t="str">
            <v>SERRA CAIADA</v>
          </cell>
          <cell r="D2268" t="str">
            <v>241030</v>
          </cell>
          <cell r="E2268">
            <v>8768</v>
          </cell>
          <cell r="F2268">
            <v>19666669</v>
          </cell>
          <cell r="G2268">
            <v>1654</v>
          </cell>
          <cell r="H2268">
            <v>5660627</v>
          </cell>
        </row>
        <row r="2269">
          <cell r="A2269">
            <v>241330</v>
          </cell>
          <cell r="B2269" t="str">
            <v>RN</v>
          </cell>
          <cell r="C2269" t="str">
            <v>SERRA DE SÃO BENTO</v>
          </cell>
          <cell r="D2269" t="str">
            <v>241330</v>
          </cell>
          <cell r="E2269">
            <v>13508</v>
          </cell>
          <cell r="F2269">
            <v>2078136</v>
          </cell>
          <cell r="G2269">
            <v>3680</v>
          </cell>
          <cell r="H2269">
            <v>705989</v>
          </cell>
        </row>
        <row r="2270">
          <cell r="A2270">
            <v>241335</v>
          </cell>
          <cell r="B2270" t="str">
            <v>RN</v>
          </cell>
          <cell r="C2270" t="str">
            <v>SERRA DO MEL</v>
          </cell>
          <cell r="D2270" t="str">
            <v>241335</v>
          </cell>
          <cell r="F2270">
            <v>12893117</v>
          </cell>
          <cell r="H2270">
            <v>3743163</v>
          </cell>
        </row>
        <row r="2271">
          <cell r="A2271">
            <v>241340</v>
          </cell>
          <cell r="B2271" t="str">
            <v>RN</v>
          </cell>
          <cell r="C2271" t="str">
            <v>SERRA NEGRA DO NORTE</v>
          </cell>
          <cell r="D2271" t="str">
            <v>241340</v>
          </cell>
          <cell r="E2271">
            <v>80688</v>
          </cell>
          <cell r="F2271">
            <v>27861660</v>
          </cell>
          <cell r="G2271">
            <v>23852</v>
          </cell>
          <cell r="H2271">
            <v>8323227</v>
          </cell>
        </row>
        <row r="2272">
          <cell r="A2272">
            <v>241350</v>
          </cell>
          <cell r="B2272" t="str">
            <v>RN</v>
          </cell>
          <cell r="C2272" t="str">
            <v>SERRINHA</v>
          </cell>
          <cell r="D2272" t="str">
            <v>241350</v>
          </cell>
          <cell r="E2272">
            <v>27165</v>
          </cell>
          <cell r="F2272">
            <v>13618532</v>
          </cell>
          <cell r="G2272">
            <v>11138</v>
          </cell>
          <cell r="H2272">
            <v>3762348</v>
          </cell>
        </row>
        <row r="2273">
          <cell r="A2273">
            <v>241355</v>
          </cell>
          <cell r="B2273" t="str">
            <v>RN</v>
          </cell>
          <cell r="C2273" t="str">
            <v>SERRINHA DOS PINTOS</v>
          </cell>
          <cell r="D2273" t="str">
            <v>241355</v>
          </cell>
          <cell r="E2273">
            <v>343</v>
          </cell>
          <cell r="F2273">
            <v>1649981</v>
          </cell>
          <cell r="G2273">
            <v>396</v>
          </cell>
          <cell r="H2273">
            <v>487990</v>
          </cell>
        </row>
        <row r="2274">
          <cell r="A2274">
            <v>241360</v>
          </cell>
          <cell r="B2274" t="str">
            <v>RN</v>
          </cell>
          <cell r="C2274" t="str">
            <v>SEVERIANO MELO</v>
          </cell>
          <cell r="D2274" t="str">
            <v>241360</v>
          </cell>
          <cell r="E2274">
            <v>13495</v>
          </cell>
          <cell r="F2274">
            <v>26052968</v>
          </cell>
          <cell r="G2274">
            <v>3842</v>
          </cell>
          <cell r="H2274">
            <v>7508165</v>
          </cell>
        </row>
        <row r="2275">
          <cell r="A2275">
            <v>241370</v>
          </cell>
          <cell r="B2275" t="str">
            <v>RN</v>
          </cell>
          <cell r="C2275" t="str">
            <v>SÍTIO NOVO</v>
          </cell>
          <cell r="D2275" t="str">
            <v>241370</v>
          </cell>
          <cell r="F2275">
            <v>3670307</v>
          </cell>
          <cell r="H2275">
            <v>1065573</v>
          </cell>
        </row>
        <row r="2276">
          <cell r="A2276">
            <v>241380</v>
          </cell>
          <cell r="B2276" t="str">
            <v>RN</v>
          </cell>
          <cell r="C2276" t="str">
            <v>TABOLEIRO GRANDE</v>
          </cell>
          <cell r="D2276" t="str">
            <v>241380</v>
          </cell>
          <cell r="E2276">
            <v>25180</v>
          </cell>
          <cell r="F2276">
            <v>5946823</v>
          </cell>
          <cell r="G2276">
            <v>12529</v>
          </cell>
          <cell r="H2276">
            <v>1762323</v>
          </cell>
        </row>
        <row r="2277">
          <cell r="A2277">
            <v>241390</v>
          </cell>
          <cell r="B2277" t="str">
            <v>RN</v>
          </cell>
          <cell r="C2277" t="str">
            <v>TAIPU</v>
          </cell>
          <cell r="D2277" t="str">
            <v>241390</v>
          </cell>
          <cell r="E2277">
            <v>46939</v>
          </cell>
          <cell r="F2277">
            <v>11294423</v>
          </cell>
          <cell r="G2277">
            <v>13868</v>
          </cell>
          <cell r="H2277">
            <v>3413241</v>
          </cell>
        </row>
        <row r="2278">
          <cell r="A2278">
            <v>241400</v>
          </cell>
          <cell r="B2278" t="str">
            <v>RN</v>
          </cell>
          <cell r="C2278" t="str">
            <v>TANGARÁ</v>
          </cell>
          <cell r="D2278" t="str">
            <v>241400</v>
          </cell>
          <cell r="E2278">
            <v>1180</v>
          </cell>
          <cell r="F2278">
            <v>1605736</v>
          </cell>
          <cell r="G2278">
            <v>300</v>
          </cell>
          <cell r="H2278">
            <v>632391</v>
          </cell>
        </row>
        <row r="2279">
          <cell r="A2279">
            <v>241410</v>
          </cell>
          <cell r="B2279" t="str">
            <v>RN</v>
          </cell>
          <cell r="C2279" t="str">
            <v>TENENTE ANANIAS</v>
          </cell>
          <cell r="D2279" t="str">
            <v>241410</v>
          </cell>
          <cell r="E2279">
            <v>20674</v>
          </cell>
          <cell r="F2279">
            <v>4062390</v>
          </cell>
          <cell r="G2279">
            <v>4258</v>
          </cell>
          <cell r="H2279">
            <v>1071809</v>
          </cell>
        </row>
        <row r="2280">
          <cell r="A2280">
            <v>241415</v>
          </cell>
          <cell r="B2280" t="str">
            <v>RN</v>
          </cell>
          <cell r="C2280" t="str">
            <v>TENENTE LAURENTINO CRUZ</v>
          </cell>
          <cell r="D2280" t="str">
            <v>241415</v>
          </cell>
          <cell r="F2280">
            <v>308047</v>
          </cell>
          <cell r="H2280">
            <v>89433</v>
          </cell>
        </row>
        <row r="2281">
          <cell r="A2281">
            <v>241105</v>
          </cell>
          <cell r="B2281" t="str">
            <v>RN</v>
          </cell>
          <cell r="C2281" t="str">
            <v>TIBAU</v>
          </cell>
          <cell r="D2281" t="str">
            <v>241105</v>
          </cell>
          <cell r="E2281">
            <v>74658</v>
          </cell>
          <cell r="F2281">
            <v>45726635</v>
          </cell>
          <cell r="G2281">
            <v>9344</v>
          </cell>
          <cell r="H2281">
            <v>13163573</v>
          </cell>
        </row>
        <row r="2282">
          <cell r="A2282">
            <v>241420</v>
          </cell>
          <cell r="B2282" t="str">
            <v>RN</v>
          </cell>
          <cell r="C2282" t="str">
            <v>TIBAU DO SUL</v>
          </cell>
          <cell r="D2282" t="str">
            <v>241420</v>
          </cell>
          <cell r="E2282">
            <v>23654</v>
          </cell>
          <cell r="F2282">
            <v>3355568</v>
          </cell>
          <cell r="G2282">
            <v>2746</v>
          </cell>
          <cell r="H2282">
            <v>1269422</v>
          </cell>
        </row>
        <row r="2283">
          <cell r="A2283">
            <v>241430</v>
          </cell>
          <cell r="B2283" t="str">
            <v>RN</v>
          </cell>
          <cell r="C2283" t="str">
            <v>TIMBAÚBA DOS BATISTAS</v>
          </cell>
          <cell r="D2283" t="str">
            <v>241430</v>
          </cell>
          <cell r="E2283">
            <v>32419</v>
          </cell>
          <cell r="F2283">
            <v>29581075</v>
          </cell>
          <cell r="G2283">
            <v>13039</v>
          </cell>
          <cell r="H2283">
            <v>8635206</v>
          </cell>
        </row>
        <row r="2284">
          <cell r="A2284">
            <v>241440</v>
          </cell>
          <cell r="B2284" t="str">
            <v>RN</v>
          </cell>
          <cell r="C2284" t="str">
            <v>TOUROS</v>
          </cell>
          <cell r="D2284" t="str">
            <v>241440</v>
          </cell>
          <cell r="E2284">
            <v>29190</v>
          </cell>
          <cell r="F2284">
            <v>23071592</v>
          </cell>
          <cell r="G2284">
            <v>8023</v>
          </cell>
          <cell r="H2284">
            <v>6646349</v>
          </cell>
        </row>
        <row r="2285">
          <cell r="A2285">
            <v>241445</v>
          </cell>
          <cell r="B2285" t="str">
            <v>RN</v>
          </cell>
          <cell r="C2285" t="str">
            <v>TRIUNFO POTIGUAR</v>
          </cell>
          <cell r="D2285" t="str">
            <v>241445</v>
          </cell>
          <cell r="E2285">
            <v>11147</v>
          </cell>
          <cell r="F2285">
            <v>6351659</v>
          </cell>
          <cell r="G2285">
            <v>5748</v>
          </cell>
          <cell r="H2285">
            <v>2268759</v>
          </cell>
        </row>
        <row r="2286">
          <cell r="A2286">
            <v>241450</v>
          </cell>
          <cell r="B2286" t="str">
            <v>RN</v>
          </cell>
          <cell r="C2286" t="str">
            <v>UMARIZAL</v>
          </cell>
          <cell r="D2286" t="str">
            <v>241450</v>
          </cell>
          <cell r="E2286">
            <v>17387</v>
          </cell>
          <cell r="F2286">
            <v>9124333</v>
          </cell>
          <cell r="G2286">
            <v>5683</v>
          </cell>
          <cell r="H2286">
            <v>3024358</v>
          </cell>
        </row>
        <row r="2287">
          <cell r="A2287">
            <v>241470</v>
          </cell>
          <cell r="B2287" t="str">
            <v>RN</v>
          </cell>
          <cell r="C2287" t="str">
            <v>VÁRZEA</v>
          </cell>
          <cell r="D2287" t="str">
            <v>241470</v>
          </cell>
          <cell r="E2287">
            <v>28</v>
          </cell>
          <cell r="F2287">
            <v>881076040</v>
          </cell>
          <cell r="H2287">
            <v>255796236</v>
          </cell>
        </row>
        <row r="2288">
          <cell r="A2288">
            <v>241475</v>
          </cell>
          <cell r="B2288" t="str">
            <v>RN</v>
          </cell>
          <cell r="C2288" t="str">
            <v>VENHA-VER</v>
          </cell>
          <cell r="D2288" t="str">
            <v>241475</v>
          </cell>
          <cell r="E2288">
            <v>180</v>
          </cell>
          <cell r="F2288">
            <v>16284</v>
          </cell>
          <cell r="G2288">
            <v>130</v>
          </cell>
          <cell r="H2288">
            <v>3984</v>
          </cell>
        </row>
        <row r="2289">
          <cell r="A2289">
            <v>241480</v>
          </cell>
          <cell r="B2289" t="str">
            <v>RN</v>
          </cell>
          <cell r="C2289" t="str">
            <v>VERA CRUZ</v>
          </cell>
          <cell r="D2289" t="str">
            <v>241480</v>
          </cell>
          <cell r="E2289">
            <v>42548</v>
          </cell>
          <cell r="F2289">
            <v>12142822</v>
          </cell>
          <cell r="G2289">
            <v>10375</v>
          </cell>
          <cell r="H2289">
            <v>3229835</v>
          </cell>
        </row>
        <row r="2290">
          <cell r="A2290">
            <v>241490</v>
          </cell>
          <cell r="B2290" t="str">
            <v>RN</v>
          </cell>
          <cell r="C2290" t="str">
            <v>VIÇOSA</v>
          </cell>
          <cell r="D2290" t="str">
            <v>241490</v>
          </cell>
          <cell r="F2290">
            <v>1313532</v>
          </cell>
          <cell r="H2290">
            <v>381348</v>
          </cell>
        </row>
        <row r="2291">
          <cell r="A2291">
            <v>241500</v>
          </cell>
          <cell r="B2291" t="str">
            <v>RN</v>
          </cell>
          <cell r="C2291" t="str">
            <v>VILA FLOR</v>
          </cell>
          <cell r="D2291" t="str">
            <v>241500</v>
          </cell>
          <cell r="E2291">
            <v>13706</v>
          </cell>
          <cell r="F2291">
            <v>2702467</v>
          </cell>
          <cell r="G2291">
            <v>2250</v>
          </cell>
          <cell r="H2291">
            <v>902431</v>
          </cell>
        </row>
        <row r="2292">
          <cell r="A2292">
            <v>430003</v>
          </cell>
          <cell r="B2292" t="str">
            <v>RS</v>
          </cell>
          <cell r="C2292" t="str">
            <v>ACEGUÁ</v>
          </cell>
          <cell r="D2292" t="str">
            <v>430003</v>
          </cell>
          <cell r="E2292">
            <v>1199</v>
          </cell>
          <cell r="F2292">
            <v>25018630</v>
          </cell>
          <cell r="H2292">
            <v>7140547</v>
          </cell>
        </row>
        <row r="2293">
          <cell r="A2293">
            <v>430010</v>
          </cell>
          <cell r="B2293" t="str">
            <v>RS</v>
          </cell>
          <cell r="C2293" t="str">
            <v>AGUDO</v>
          </cell>
          <cell r="D2293" t="str">
            <v>430010</v>
          </cell>
          <cell r="F2293">
            <v>15389051</v>
          </cell>
          <cell r="H2293">
            <v>4467789</v>
          </cell>
        </row>
        <row r="2294">
          <cell r="A2294">
            <v>430020</v>
          </cell>
          <cell r="B2294" t="str">
            <v>RS</v>
          </cell>
          <cell r="C2294" t="str">
            <v>AJURICABA</v>
          </cell>
          <cell r="D2294" t="str">
            <v>430020</v>
          </cell>
          <cell r="E2294">
            <v>204237</v>
          </cell>
          <cell r="F2294">
            <v>21644586</v>
          </cell>
          <cell r="G2294">
            <v>63785</v>
          </cell>
          <cell r="H2294">
            <v>7520682</v>
          </cell>
        </row>
        <row r="2295">
          <cell r="A2295">
            <v>430063</v>
          </cell>
          <cell r="B2295" t="str">
            <v>RS</v>
          </cell>
          <cell r="C2295" t="str">
            <v>AMARAL FERRADOR</v>
          </cell>
          <cell r="D2295" t="str">
            <v>430063</v>
          </cell>
          <cell r="F2295">
            <v>5820622</v>
          </cell>
          <cell r="H2295">
            <v>1689858</v>
          </cell>
        </row>
        <row r="2296">
          <cell r="A2296">
            <v>430120</v>
          </cell>
          <cell r="B2296" t="str">
            <v>RS</v>
          </cell>
          <cell r="C2296" t="str">
            <v>ARROIO DO TIGRE</v>
          </cell>
          <cell r="D2296" t="str">
            <v>430120</v>
          </cell>
          <cell r="F2296">
            <v>12916925</v>
          </cell>
          <cell r="H2296">
            <v>3750075</v>
          </cell>
        </row>
        <row r="2297">
          <cell r="A2297">
            <v>430192</v>
          </cell>
          <cell r="B2297" t="str">
            <v>RS</v>
          </cell>
          <cell r="C2297" t="str">
            <v>BARRA DO RIO AZUL</v>
          </cell>
          <cell r="D2297" t="str">
            <v>430192</v>
          </cell>
          <cell r="F2297">
            <v>12584481</v>
          </cell>
          <cell r="H2297">
            <v>3653559</v>
          </cell>
        </row>
        <row r="2298">
          <cell r="A2298">
            <v>430205</v>
          </cell>
          <cell r="B2298" t="str">
            <v>RS</v>
          </cell>
          <cell r="C2298" t="str">
            <v>BENJAMIN CONSTANT DO SUL</v>
          </cell>
          <cell r="D2298" t="str">
            <v>430205</v>
          </cell>
          <cell r="F2298">
            <v>2436476</v>
          </cell>
          <cell r="H2298">
            <v>707364</v>
          </cell>
        </row>
        <row r="2299">
          <cell r="A2299">
            <v>430210</v>
          </cell>
          <cell r="B2299" t="str">
            <v>RS</v>
          </cell>
          <cell r="C2299" t="str">
            <v>BENTO GONÇALVES</v>
          </cell>
          <cell r="D2299" t="str">
            <v>430210</v>
          </cell>
          <cell r="F2299">
            <v>0</v>
          </cell>
          <cell r="H2299">
            <v>0</v>
          </cell>
        </row>
        <row r="2300">
          <cell r="A2300">
            <v>430230</v>
          </cell>
          <cell r="B2300" t="str">
            <v>RS</v>
          </cell>
          <cell r="C2300" t="str">
            <v>BOM JESUS</v>
          </cell>
          <cell r="D2300" t="str">
            <v>430230</v>
          </cell>
          <cell r="E2300">
            <v>106906</v>
          </cell>
          <cell r="F2300">
            <v>12059912</v>
          </cell>
          <cell r="G2300">
            <v>30625</v>
          </cell>
          <cell r="H2300">
            <v>4198022</v>
          </cell>
        </row>
        <row r="2301">
          <cell r="A2301">
            <v>430270</v>
          </cell>
          <cell r="B2301" t="str">
            <v>RS</v>
          </cell>
          <cell r="C2301" t="str">
            <v>BUTIÁ</v>
          </cell>
          <cell r="D2301" t="str">
            <v>430270</v>
          </cell>
          <cell r="E2301">
            <v>180669</v>
          </cell>
          <cell r="F2301">
            <v>35845299</v>
          </cell>
          <cell r="G2301">
            <v>37171</v>
          </cell>
          <cell r="H2301">
            <v>9555041</v>
          </cell>
        </row>
        <row r="2302">
          <cell r="A2302">
            <v>430310</v>
          </cell>
          <cell r="B2302" t="str">
            <v>RS</v>
          </cell>
          <cell r="C2302" t="str">
            <v>CACHOEIRINHA</v>
          </cell>
          <cell r="D2302" t="str">
            <v>430310</v>
          </cell>
          <cell r="F2302">
            <v>72865469</v>
          </cell>
          <cell r="H2302">
            <v>21154491</v>
          </cell>
        </row>
        <row r="2303">
          <cell r="A2303">
            <v>430360</v>
          </cell>
          <cell r="B2303" t="str">
            <v>RS</v>
          </cell>
          <cell r="C2303" t="str">
            <v>CAMBARÁ DO SUL</v>
          </cell>
          <cell r="D2303" t="str">
            <v>430360</v>
          </cell>
          <cell r="F2303">
            <v>1542994</v>
          </cell>
          <cell r="H2303">
            <v>447966</v>
          </cell>
        </row>
        <row r="2304">
          <cell r="A2304">
            <v>430367</v>
          </cell>
          <cell r="B2304" t="str">
            <v>RS</v>
          </cell>
          <cell r="C2304" t="str">
            <v>CAMPESTRE DA SERRA</v>
          </cell>
          <cell r="D2304" t="str">
            <v>430367</v>
          </cell>
          <cell r="F2304">
            <v>4249976</v>
          </cell>
          <cell r="H2304">
            <v>1233864</v>
          </cell>
        </row>
        <row r="2305">
          <cell r="A2305">
            <v>430435</v>
          </cell>
          <cell r="B2305" t="str">
            <v>RS</v>
          </cell>
          <cell r="C2305" t="str">
            <v>CANDIOTA</v>
          </cell>
          <cell r="D2305" t="str">
            <v>430435</v>
          </cell>
          <cell r="F2305">
            <v>33940536</v>
          </cell>
          <cell r="H2305">
            <v>9853704</v>
          </cell>
        </row>
        <row r="2306">
          <cell r="A2306">
            <v>430450</v>
          </cell>
          <cell r="B2306" t="str">
            <v>RS</v>
          </cell>
          <cell r="C2306" t="str">
            <v>CANGUÇU</v>
          </cell>
          <cell r="D2306" t="str">
            <v>430450</v>
          </cell>
          <cell r="F2306">
            <v>73440333</v>
          </cell>
          <cell r="H2306">
            <v>21321387</v>
          </cell>
        </row>
        <row r="2307">
          <cell r="A2307">
            <v>430461</v>
          </cell>
          <cell r="B2307" t="str">
            <v>RS</v>
          </cell>
          <cell r="C2307" t="str">
            <v>CANUDOS DO VALE</v>
          </cell>
          <cell r="D2307" t="str">
            <v>430461</v>
          </cell>
          <cell r="E2307">
            <v>79121</v>
          </cell>
          <cell r="F2307">
            <v>10316210</v>
          </cell>
          <cell r="G2307">
            <v>27425</v>
          </cell>
          <cell r="H2307">
            <v>2785265</v>
          </cell>
        </row>
        <row r="2308">
          <cell r="A2308">
            <v>430471</v>
          </cell>
          <cell r="B2308" t="str">
            <v>RS</v>
          </cell>
          <cell r="C2308" t="str">
            <v>CARAÁ</v>
          </cell>
          <cell r="D2308" t="str">
            <v>430471</v>
          </cell>
          <cell r="E2308">
            <v>105147</v>
          </cell>
          <cell r="F2308">
            <v>11805463</v>
          </cell>
          <cell r="G2308">
            <v>25540</v>
          </cell>
          <cell r="H2308">
            <v>3219113</v>
          </cell>
        </row>
        <row r="2309">
          <cell r="A2309">
            <v>430500</v>
          </cell>
          <cell r="B2309" t="str">
            <v>RS</v>
          </cell>
          <cell r="C2309" t="str">
            <v>CATUÍPE</v>
          </cell>
          <cell r="D2309" t="str">
            <v>430500</v>
          </cell>
          <cell r="E2309">
            <v>210212</v>
          </cell>
          <cell r="F2309">
            <v>18352825</v>
          </cell>
          <cell r="G2309">
            <v>49682</v>
          </cell>
          <cell r="H2309">
            <v>5772445</v>
          </cell>
        </row>
        <row r="2310">
          <cell r="A2310">
            <v>430510</v>
          </cell>
          <cell r="B2310" t="str">
            <v>RS</v>
          </cell>
          <cell r="C2310" t="str">
            <v>CAXIAS DO SUL</v>
          </cell>
          <cell r="D2310" t="str">
            <v>430510</v>
          </cell>
          <cell r="F2310">
            <v>6510</v>
          </cell>
          <cell r="H2310">
            <v>1890</v>
          </cell>
        </row>
        <row r="2311">
          <cell r="A2311">
            <v>430517</v>
          </cell>
          <cell r="B2311" t="str">
            <v>RS</v>
          </cell>
          <cell r="C2311" t="str">
            <v>CERRO GRANDE DO SUL</v>
          </cell>
          <cell r="D2311" t="str">
            <v>430517</v>
          </cell>
          <cell r="F2311">
            <v>3512641</v>
          </cell>
          <cell r="H2311">
            <v>1019799</v>
          </cell>
        </row>
        <row r="2312">
          <cell r="A2312">
            <v>430610</v>
          </cell>
          <cell r="B2312" t="str">
            <v>RS</v>
          </cell>
          <cell r="C2312" t="str">
            <v>CRUZ ALTA</v>
          </cell>
          <cell r="D2312" t="str">
            <v>430610</v>
          </cell>
          <cell r="F2312">
            <v>298688503</v>
          </cell>
          <cell r="H2312">
            <v>86716017</v>
          </cell>
        </row>
        <row r="2313">
          <cell r="A2313">
            <v>430637</v>
          </cell>
          <cell r="B2313" t="str">
            <v>RS</v>
          </cell>
          <cell r="C2313" t="str">
            <v>DILERMANDO DE AGUIAR</v>
          </cell>
          <cell r="D2313" t="str">
            <v>430637</v>
          </cell>
          <cell r="E2313">
            <v>56680</v>
          </cell>
          <cell r="F2313">
            <v>10202243</v>
          </cell>
          <cell r="G2313">
            <v>16457</v>
          </cell>
          <cell r="H2313">
            <v>2883507</v>
          </cell>
        </row>
        <row r="2314">
          <cell r="A2314">
            <v>430645</v>
          </cell>
          <cell r="B2314" t="str">
            <v>RS</v>
          </cell>
          <cell r="C2314" t="str">
            <v>DOIS LAJEADOS</v>
          </cell>
          <cell r="D2314" t="str">
            <v>430645</v>
          </cell>
          <cell r="E2314">
            <v>131</v>
          </cell>
          <cell r="F2314">
            <v>10354127</v>
          </cell>
          <cell r="G2314">
            <v>524</v>
          </cell>
          <cell r="H2314">
            <v>2992375</v>
          </cell>
        </row>
        <row r="2315">
          <cell r="A2315">
            <v>430650</v>
          </cell>
          <cell r="B2315" t="str">
            <v>RS</v>
          </cell>
          <cell r="C2315" t="str">
            <v>DOM FELICIANO</v>
          </cell>
          <cell r="D2315" t="str">
            <v>430650</v>
          </cell>
          <cell r="F2315">
            <v>10946286</v>
          </cell>
          <cell r="H2315">
            <v>3177954</v>
          </cell>
        </row>
        <row r="2316">
          <cell r="A2316">
            <v>430655</v>
          </cell>
          <cell r="B2316" t="str">
            <v>RS</v>
          </cell>
          <cell r="C2316" t="str">
            <v>DOM PEDRO DE ALCÂNTARA</v>
          </cell>
          <cell r="D2316" t="str">
            <v>430655</v>
          </cell>
          <cell r="E2316">
            <v>15743</v>
          </cell>
          <cell r="F2316">
            <v>7537899</v>
          </cell>
          <cell r="G2316">
            <v>7871</v>
          </cell>
          <cell r="H2316">
            <v>2141868</v>
          </cell>
        </row>
        <row r="2317">
          <cell r="A2317">
            <v>430675</v>
          </cell>
          <cell r="B2317" t="str">
            <v>RS</v>
          </cell>
          <cell r="C2317" t="str">
            <v>DOUTOR RICARDO</v>
          </cell>
          <cell r="D2317" t="str">
            <v>430675</v>
          </cell>
          <cell r="E2317">
            <v>73730</v>
          </cell>
          <cell r="F2317">
            <v>10171093</v>
          </cell>
          <cell r="G2317">
            <v>22281</v>
          </cell>
          <cell r="H2317">
            <v>2658175</v>
          </cell>
        </row>
        <row r="2318">
          <cell r="A2318">
            <v>430690</v>
          </cell>
          <cell r="B2318" t="str">
            <v>RS</v>
          </cell>
          <cell r="C2318" t="str">
            <v>ENCRUZILHADA DO SUL</v>
          </cell>
          <cell r="D2318" t="str">
            <v>430690</v>
          </cell>
          <cell r="E2318">
            <v>222228</v>
          </cell>
          <cell r="F2318">
            <v>13238715</v>
          </cell>
          <cell r="G2318">
            <v>66708</v>
          </cell>
          <cell r="H2318">
            <v>4484919</v>
          </cell>
        </row>
        <row r="2319">
          <cell r="A2319">
            <v>430693</v>
          </cell>
          <cell r="B2319" t="str">
            <v>RS</v>
          </cell>
          <cell r="C2319" t="str">
            <v>ENTRE-IJUÍS</v>
          </cell>
          <cell r="D2319" t="str">
            <v>430693</v>
          </cell>
          <cell r="F2319">
            <v>5890</v>
          </cell>
          <cell r="H2319">
            <v>1710</v>
          </cell>
        </row>
        <row r="2320">
          <cell r="A2320">
            <v>430820</v>
          </cell>
          <cell r="B2320" t="str">
            <v>RS</v>
          </cell>
          <cell r="C2320" t="str">
            <v>FLORES DA CUNHA</v>
          </cell>
          <cell r="D2320" t="str">
            <v>430820</v>
          </cell>
          <cell r="F2320">
            <v>0</v>
          </cell>
          <cell r="H2320">
            <v>0</v>
          </cell>
        </row>
        <row r="2321">
          <cell r="A2321">
            <v>430840</v>
          </cell>
          <cell r="B2321" t="str">
            <v>RS</v>
          </cell>
          <cell r="C2321" t="str">
            <v>FORMIGUEIRO</v>
          </cell>
          <cell r="D2321" t="str">
            <v>430840</v>
          </cell>
          <cell r="F2321">
            <v>4269165</v>
          </cell>
          <cell r="H2321">
            <v>1239435</v>
          </cell>
        </row>
        <row r="2322">
          <cell r="A2322">
            <v>430845</v>
          </cell>
          <cell r="B2322" t="str">
            <v>RS</v>
          </cell>
          <cell r="C2322" t="str">
            <v>FORTALEZA DOS VALOS</v>
          </cell>
          <cell r="D2322" t="str">
            <v>430845</v>
          </cell>
          <cell r="F2322">
            <v>16027</v>
          </cell>
          <cell r="H2322">
            <v>4653</v>
          </cell>
        </row>
        <row r="2323">
          <cell r="A2323">
            <v>430915</v>
          </cell>
          <cell r="B2323" t="str">
            <v>RS</v>
          </cell>
          <cell r="C2323" t="str">
            <v>GRAMADO XAVIER</v>
          </cell>
          <cell r="D2323" t="str">
            <v>430915</v>
          </cell>
          <cell r="E2323">
            <v>94183</v>
          </cell>
          <cell r="F2323">
            <v>21398263</v>
          </cell>
          <cell r="G2323">
            <v>29994</v>
          </cell>
          <cell r="H2323">
            <v>5948724</v>
          </cell>
        </row>
        <row r="2324">
          <cell r="A2324">
            <v>430930</v>
          </cell>
          <cell r="B2324" t="str">
            <v>RS</v>
          </cell>
          <cell r="C2324" t="str">
            <v>GUAÍBA</v>
          </cell>
          <cell r="D2324" t="str">
            <v>430930</v>
          </cell>
          <cell r="F2324">
            <v>53344087</v>
          </cell>
          <cell r="H2324">
            <v>15486993</v>
          </cell>
        </row>
        <row r="2325">
          <cell r="A2325">
            <v>430957</v>
          </cell>
          <cell r="B2325" t="str">
            <v>RS</v>
          </cell>
          <cell r="C2325" t="str">
            <v>HERVEIRAS</v>
          </cell>
          <cell r="D2325" t="str">
            <v>430957</v>
          </cell>
          <cell r="F2325">
            <v>0</v>
          </cell>
          <cell r="H2325">
            <v>0</v>
          </cell>
        </row>
        <row r="2326">
          <cell r="A2326">
            <v>430965</v>
          </cell>
          <cell r="B2326" t="str">
            <v>RS</v>
          </cell>
          <cell r="C2326" t="str">
            <v>HULHA NEGRA</v>
          </cell>
          <cell r="D2326" t="str">
            <v>430965</v>
          </cell>
          <cell r="F2326">
            <v>1461681</v>
          </cell>
          <cell r="H2326">
            <v>424359</v>
          </cell>
        </row>
        <row r="2327">
          <cell r="A2327">
            <v>430975</v>
          </cell>
          <cell r="B2327" t="str">
            <v>RS</v>
          </cell>
          <cell r="C2327" t="str">
            <v>IBARAMA</v>
          </cell>
          <cell r="D2327" t="str">
            <v>430975</v>
          </cell>
          <cell r="E2327">
            <v>93999</v>
          </cell>
          <cell r="F2327">
            <v>9418835</v>
          </cell>
          <cell r="G2327">
            <v>28476</v>
          </cell>
          <cell r="H2327">
            <v>2635378</v>
          </cell>
        </row>
        <row r="2328">
          <cell r="A2328">
            <v>430995</v>
          </cell>
          <cell r="B2328" t="str">
            <v>RS</v>
          </cell>
          <cell r="C2328" t="str">
            <v>IBIRAPUITÃ</v>
          </cell>
          <cell r="D2328" t="str">
            <v>430995</v>
          </cell>
          <cell r="E2328">
            <v>96060</v>
          </cell>
          <cell r="F2328">
            <v>26793598</v>
          </cell>
          <cell r="G2328">
            <v>38586</v>
          </cell>
          <cell r="H2328">
            <v>7744402</v>
          </cell>
        </row>
        <row r="2329">
          <cell r="A2329">
            <v>431043</v>
          </cell>
          <cell r="B2329" t="str">
            <v>RS</v>
          </cell>
          <cell r="C2329" t="str">
            <v>IPÊ</v>
          </cell>
          <cell r="D2329" t="str">
            <v>431043</v>
          </cell>
          <cell r="E2329">
            <v>112125</v>
          </cell>
          <cell r="F2329">
            <v>22577444</v>
          </cell>
          <cell r="G2329">
            <v>22248</v>
          </cell>
          <cell r="H2329">
            <v>6784849</v>
          </cell>
        </row>
        <row r="2330">
          <cell r="A2330">
            <v>431053</v>
          </cell>
          <cell r="B2330" t="str">
            <v>RS</v>
          </cell>
          <cell r="C2330" t="str">
            <v>ITAARA</v>
          </cell>
          <cell r="D2330" t="str">
            <v>431053</v>
          </cell>
          <cell r="E2330">
            <v>115453</v>
          </cell>
          <cell r="F2330">
            <v>15557884</v>
          </cell>
          <cell r="G2330">
            <v>36410</v>
          </cell>
          <cell r="H2330">
            <v>4940754</v>
          </cell>
        </row>
        <row r="2331">
          <cell r="A2331">
            <v>431055</v>
          </cell>
          <cell r="B2331" t="str">
            <v>RS</v>
          </cell>
          <cell r="C2331" t="str">
            <v>ITACURUBI</v>
          </cell>
          <cell r="D2331" t="str">
            <v>431055</v>
          </cell>
          <cell r="F2331">
            <v>5297962</v>
          </cell>
          <cell r="H2331">
            <v>1538118</v>
          </cell>
        </row>
        <row r="2332">
          <cell r="A2332">
            <v>431075</v>
          </cell>
          <cell r="B2332" t="str">
            <v>RS</v>
          </cell>
          <cell r="C2332" t="str">
            <v>IVORÁ</v>
          </cell>
          <cell r="D2332" t="str">
            <v>431075</v>
          </cell>
          <cell r="F2332">
            <v>24524813</v>
          </cell>
          <cell r="H2332">
            <v>7120107</v>
          </cell>
        </row>
        <row r="2333">
          <cell r="A2333">
            <v>431087</v>
          </cell>
          <cell r="B2333" t="str">
            <v>RS</v>
          </cell>
          <cell r="C2333" t="str">
            <v>JACUIZINHO</v>
          </cell>
          <cell r="D2333" t="str">
            <v>431087</v>
          </cell>
          <cell r="F2333">
            <v>14233340</v>
          </cell>
          <cell r="H2333">
            <v>4132260</v>
          </cell>
        </row>
        <row r="2334">
          <cell r="A2334">
            <v>431113</v>
          </cell>
          <cell r="B2334" t="str">
            <v>RS</v>
          </cell>
          <cell r="C2334" t="str">
            <v>JARI</v>
          </cell>
          <cell r="D2334" t="str">
            <v>431113</v>
          </cell>
          <cell r="F2334">
            <v>45527127</v>
          </cell>
          <cell r="H2334">
            <v>13217553</v>
          </cell>
        </row>
        <row r="2335">
          <cell r="A2335">
            <v>431123</v>
          </cell>
          <cell r="B2335" t="str">
            <v>RS</v>
          </cell>
          <cell r="C2335" t="str">
            <v>LAGOA BONITA DO SUL</v>
          </cell>
          <cell r="D2335" t="str">
            <v>431123</v>
          </cell>
          <cell r="E2335">
            <v>86843</v>
          </cell>
          <cell r="F2335">
            <v>14691378</v>
          </cell>
          <cell r="G2335">
            <v>23238</v>
          </cell>
          <cell r="H2335">
            <v>4000103</v>
          </cell>
        </row>
        <row r="2336">
          <cell r="A2336">
            <v>431125</v>
          </cell>
          <cell r="B2336" t="str">
            <v>RS</v>
          </cell>
          <cell r="C2336" t="str">
            <v>LAGOÃO</v>
          </cell>
          <cell r="D2336" t="str">
            <v>431125</v>
          </cell>
          <cell r="E2336">
            <v>76830</v>
          </cell>
          <cell r="F2336">
            <v>10943052</v>
          </cell>
          <cell r="G2336">
            <v>13427</v>
          </cell>
          <cell r="H2336">
            <v>3779002</v>
          </cell>
        </row>
        <row r="2337">
          <cell r="A2337">
            <v>431164</v>
          </cell>
          <cell r="B2337" t="str">
            <v>RS</v>
          </cell>
          <cell r="C2337" t="str">
            <v>LINHA NOVA</v>
          </cell>
          <cell r="D2337" t="str">
            <v>431164</v>
          </cell>
          <cell r="E2337">
            <v>58419</v>
          </cell>
          <cell r="F2337">
            <v>14738246</v>
          </cell>
          <cell r="G2337">
            <v>16124</v>
          </cell>
          <cell r="H2337">
            <v>4299877</v>
          </cell>
        </row>
        <row r="2338">
          <cell r="A2338">
            <v>431177</v>
          </cell>
          <cell r="B2338" t="str">
            <v>RS</v>
          </cell>
          <cell r="C2338" t="str">
            <v>MAQUINÉ</v>
          </cell>
          <cell r="D2338" t="str">
            <v>431177</v>
          </cell>
          <cell r="E2338">
            <v>46464</v>
          </cell>
          <cell r="F2338">
            <v>6842550</v>
          </cell>
          <cell r="G2338">
            <v>14754</v>
          </cell>
          <cell r="H2338">
            <v>1853528</v>
          </cell>
        </row>
        <row r="2339">
          <cell r="A2339">
            <v>431179</v>
          </cell>
          <cell r="B2339" t="str">
            <v>RS</v>
          </cell>
          <cell r="C2339" t="str">
            <v>MARATÁ</v>
          </cell>
          <cell r="D2339" t="str">
            <v>431179</v>
          </cell>
          <cell r="F2339">
            <v>19436132</v>
          </cell>
          <cell r="H2339">
            <v>5642748</v>
          </cell>
        </row>
        <row r="2340">
          <cell r="A2340">
            <v>431210</v>
          </cell>
          <cell r="B2340" t="str">
            <v>RS</v>
          </cell>
          <cell r="C2340" t="str">
            <v>MATA</v>
          </cell>
          <cell r="D2340" t="str">
            <v>431210</v>
          </cell>
          <cell r="F2340">
            <v>9114961</v>
          </cell>
          <cell r="H2340">
            <v>2646279</v>
          </cell>
        </row>
        <row r="2341">
          <cell r="A2341">
            <v>431215</v>
          </cell>
          <cell r="B2341" t="str">
            <v>RS</v>
          </cell>
          <cell r="C2341" t="str">
            <v>MATO LEITÃO</v>
          </cell>
          <cell r="D2341" t="str">
            <v>431215</v>
          </cell>
          <cell r="F2341">
            <v>18910</v>
          </cell>
          <cell r="H2341">
            <v>5490</v>
          </cell>
        </row>
        <row r="2342">
          <cell r="A2342">
            <v>431220</v>
          </cell>
          <cell r="B2342" t="str">
            <v>RS</v>
          </cell>
          <cell r="C2342" t="str">
            <v>MAXIMILIANO DE ALMEIDA</v>
          </cell>
          <cell r="D2342" t="str">
            <v>431220</v>
          </cell>
          <cell r="E2342">
            <v>86961</v>
          </cell>
          <cell r="F2342">
            <v>10720128</v>
          </cell>
          <cell r="G2342">
            <v>28254</v>
          </cell>
          <cell r="H2342">
            <v>3657978</v>
          </cell>
        </row>
        <row r="2343">
          <cell r="A2343">
            <v>431238</v>
          </cell>
          <cell r="B2343" t="str">
            <v>RS</v>
          </cell>
          <cell r="C2343" t="str">
            <v>MONTE BELO DO SUL</v>
          </cell>
          <cell r="D2343" t="str">
            <v>431238</v>
          </cell>
          <cell r="F2343">
            <v>224657</v>
          </cell>
          <cell r="H2343">
            <v>65223</v>
          </cell>
        </row>
        <row r="2344">
          <cell r="A2344">
            <v>431250</v>
          </cell>
          <cell r="B2344" t="str">
            <v>RS</v>
          </cell>
          <cell r="C2344" t="str">
            <v>MOSTARDAS</v>
          </cell>
          <cell r="D2344" t="str">
            <v>431250</v>
          </cell>
          <cell r="F2344">
            <v>55674016</v>
          </cell>
          <cell r="H2344">
            <v>16163424</v>
          </cell>
        </row>
        <row r="2345">
          <cell r="A2345">
            <v>431260</v>
          </cell>
          <cell r="B2345" t="str">
            <v>RS</v>
          </cell>
          <cell r="C2345" t="str">
            <v>MUÇUM</v>
          </cell>
          <cell r="D2345" t="str">
            <v>431260</v>
          </cell>
          <cell r="E2345">
            <v>828</v>
          </cell>
          <cell r="F2345">
            <v>9974985</v>
          </cell>
          <cell r="G2345">
            <v>13140</v>
          </cell>
          <cell r="H2345">
            <v>3188750</v>
          </cell>
        </row>
        <row r="2346">
          <cell r="A2346">
            <v>431265</v>
          </cell>
          <cell r="B2346" t="str">
            <v>RS</v>
          </cell>
          <cell r="C2346" t="str">
            <v>NÃO-ME-TOQUE</v>
          </cell>
          <cell r="D2346" t="str">
            <v>431265</v>
          </cell>
          <cell r="E2346">
            <v>331689</v>
          </cell>
          <cell r="F2346">
            <v>83991033</v>
          </cell>
          <cell r="G2346">
            <v>105715</v>
          </cell>
          <cell r="H2346">
            <v>24631022</v>
          </cell>
        </row>
        <row r="2347">
          <cell r="A2347">
            <v>431280</v>
          </cell>
          <cell r="B2347" t="str">
            <v>RS</v>
          </cell>
          <cell r="C2347" t="str">
            <v>NOVA ARAÇÁ</v>
          </cell>
          <cell r="D2347" t="str">
            <v>431280</v>
          </cell>
          <cell r="F2347">
            <v>0</v>
          </cell>
          <cell r="H2347">
            <v>0</v>
          </cell>
        </row>
        <row r="2348">
          <cell r="A2348">
            <v>431333</v>
          </cell>
          <cell r="B2348" t="str">
            <v>RS</v>
          </cell>
          <cell r="C2348" t="str">
            <v>NOVA RAMADA</v>
          </cell>
          <cell r="D2348" t="str">
            <v>431333</v>
          </cell>
          <cell r="E2348">
            <v>105680</v>
          </cell>
          <cell r="F2348">
            <v>9277112</v>
          </cell>
          <cell r="G2348">
            <v>37643</v>
          </cell>
          <cell r="H2348">
            <v>3475456</v>
          </cell>
        </row>
        <row r="2349">
          <cell r="A2349">
            <v>431339</v>
          </cell>
          <cell r="B2349" t="str">
            <v>RS</v>
          </cell>
          <cell r="C2349" t="str">
            <v>NOVO CABRAIS</v>
          </cell>
          <cell r="D2349" t="str">
            <v>431339</v>
          </cell>
          <cell r="F2349">
            <v>12422878</v>
          </cell>
          <cell r="G2349">
            <v>2594</v>
          </cell>
          <cell r="H2349">
            <v>5405255</v>
          </cell>
        </row>
        <row r="2350">
          <cell r="A2350">
            <v>431344</v>
          </cell>
          <cell r="B2350" t="str">
            <v>RS</v>
          </cell>
          <cell r="C2350" t="str">
            <v>NOVO TIRADENTES</v>
          </cell>
          <cell r="D2350" t="str">
            <v>431344</v>
          </cell>
          <cell r="E2350">
            <v>52706</v>
          </cell>
          <cell r="F2350">
            <v>6438020</v>
          </cell>
          <cell r="G2350">
            <v>16000</v>
          </cell>
          <cell r="H2350">
            <v>2373459</v>
          </cell>
        </row>
        <row r="2351">
          <cell r="A2351">
            <v>431402</v>
          </cell>
          <cell r="B2351" t="str">
            <v>RS</v>
          </cell>
          <cell r="C2351" t="str">
            <v>PARAÍSO DO SUL</v>
          </cell>
          <cell r="D2351" t="str">
            <v>431402</v>
          </cell>
          <cell r="E2351">
            <v>59539</v>
          </cell>
          <cell r="F2351">
            <v>7201435</v>
          </cell>
          <cell r="G2351">
            <v>18069</v>
          </cell>
          <cell r="H2351">
            <v>2136458</v>
          </cell>
        </row>
        <row r="2352">
          <cell r="A2352">
            <v>431406</v>
          </cell>
          <cell r="B2352" t="str">
            <v>RS</v>
          </cell>
          <cell r="C2352" t="str">
            <v>PASSA SETE</v>
          </cell>
          <cell r="D2352" t="str">
            <v>431406</v>
          </cell>
          <cell r="E2352">
            <v>56921</v>
          </cell>
          <cell r="F2352">
            <v>16734187</v>
          </cell>
          <cell r="G2352">
            <v>16916</v>
          </cell>
          <cell r="H2352">
            <v>5179133</v>
          </cell>
        </row>
        <row r="2353">
          <cell r="A2353">
            <v>431407</v>
          </cell>
          <cell r="B2353" t="str">
            <v>RS</v>
          </cell>
          <cell r="C2353" t="str">
            <v>PASSO DO SOBRADO</v>
          </cell>
          <cell r="D2353" t="str">
            <v>431407</v>
          </cell>
          <cell r="F2353">
            <v>7339250</v>
          </cell>
          <cell r="H2353">
            <v>2130750</v>
          </cell>
        </row>
        <row r="2354">
          <cell r="A2354">
            <v>431430</v>
          </cell>
          <cell r="B2354" t="str">
            <v>RS</v>
          </cell>
          <cell r="C2354" t="str">
            <v>PEJUÇARA</v>
          </cell>
          <cell r="D2354" t="str">
            <v>431430</v>
          </cell>
          <cell r="F2354">
            <v>2467042</v>
          </cell>
          <cell r="H2354">
            <v>716238</v>
          </cell>
        </row>
        <row r="2355">
          <cell r="A2355">
            <v>431440</v>
          </cell>
          <cell r="B2355" t="str">
            <v>RS</v>
          </cell>
          <cell r="C2355" t="str">
            <v>PELOTAS</v>
          </cell>
          <cell r="D2355" t="str">
            <v>431440</v>
          </cell>
          <cell r="E2355">
            <v>1214792</v>
          </cell>
          <cell r="F2355">
            <v>296616842</v>
          </cell>
          <cell r="G2355">
            <v>313239</v>
          </cell>
          <cell r="H2355">
            <v>82195006</v>
          </cell>
        </row>
        <row r="2356">
          <cell r="A2356">
            <v>431450</v>
          </cell>
          <cell r="B2356" t="str">
            <v>RS</v>
          </cell>
          <cell r="C2356" t="str">
            <v>PINHEIRO MACHADO</v>
          </cell>
          <cell r="D2356" t="str">
            <v>431450</v>
          </cell>
          <cell r="F2356">
            <v>216555150</v>
          </cell>
          <cell r="H2356">
            <v>62870850</v>
          </cell>
        </row>
        <row r="2357">
          <cell r="A2357">
            <v>431454</v>
          </cell>
          <cell r="B2357" t="str">
            <v>RS</v>
          </cell>
          <cell r="C2357" t="str">
            <v>PINTO BANDEIRA</v>
          </cell>
          <cell r="D2357" t="str">
            <v>431454</v>
          </cell>
          <cell r="F2357">
            <v>13485031</v>
          </cell>
          <cell r="H2357">
            <v>3915009</v>
          </cell>
        </row>
        <row r="2358">
          <cell r="A2358">
            <v>431460</v>
          </cell>
          <cell r="B2358" t="str">
            <v>RS</v>
          </cell>
          <cell r="C2358" t="str">
            <v>PIRATINI</v>
          </cell>
          <cell r="D2358" t="str">
            <v>431460</v>
          </cell>
          <cell r="F2358">
            <v>20876423</v>
          </cell>
          <cell r="H2358">
            <v>6060897</v>
          </cell>
        </row>
        <row r="2359">
          <cell r="A2359">
            <v>431470</v>
          </cell>
          <cell r="B2359" t="str">
            <v>RS</v>
          </cell>
          <cell r="C2359" t="str">
            <v>PLANALTO</v>
          </cell>
          <cell r="D2359" t="str">
            <v>431470</v>
          </cell>
          <cell r="F2359">
            <v>20929247</v>
          </cell>
          <cell r="H2359">
            <v>6076233</v>
          </cell>
        </row>
        <row r="2360">
          <cell r="A2360">
            <v>431480</v>
          </cell>
          <cell r="B2360" t="str">
            <v>RS</v>
          </cell>
          <cell r="C2360" t="str">
            <v>PORTÃO</v>
          </cell>
          <cell r="D2360" t="str">
            <v>431480</v>
          </cell>
          <cell r="F2360">
            <v>184351048</v>
          </cell>
          <cell r="H2360">
            <v>53521272</v>
          </cell>
        </row>
        <row r="2361">
          <cell r="A2361">
            <v>431490</v>
          </cell>
          <cell r="B2361" t="str">
            <v>RS</v>
          </cell>
          <cell r="C2361" t="str">
            <v>PORTO ALEGRE</v>
          </cell>
          <cell r="D2361" t="str">
            <v>431490</v>
          </cell>
          <cell r="F2361">
            <v>22805894</v>
          </cell>
          <cell r="H2361">
            <v>6621066</v>
          </cell>
        </row>
        <row r="2362">
          <cell r="A2362">
            <v>431500</v>
          </cell>
          <cell r="B2362" t="str">
            <v>RS</v>
          </cell>
          <cell r="C2362" t="str">
            <v>PORTO LUCENA</v>
          </cell>
          <cell r="D2362" t="str">
            <v>431500</v>
          </cell>
          <cell r="F2362">
            <v>8137097</v>
          </cell>
          <cell r="H2362">
            <v>2362383</v>
          </cell>
        </row>
        <row r="2363">
          <cell r="A2363">
            <v>431532</v>
          </cell>
          <cell r="B2363" t="str">
            <v>RS</v>
          </cell>
          <cell r="C2363" t="str">
            <v>QUEVEDOS</v>
          </cell>
          <cell r="D2363" t="str">
            <v>431532</v>
          </cell>
          <cell r="F2363">
            <v>5680874</v>
          </cell>
          <cell r="H2363">
            <v>1649286</v>
          </cell>
        </row>
        <row r="2364">
          <cell r="A2364">
            <v>431545</v>
          </cell>
          <cell r="B2364" t="str">
            <v>RS</v>
          </cell>
          <cell r="C2364" t="str">
            <v>RELVADO</v>
          </cell>
          <cell r="D2364" t="str">
            <v>431545</v>
          </cell>
          <cell r="E2364">
            <v>3260</v>
          </cell>
          <cell r="F2364">
            <v>10716600</v>
          </cell>
          <cell r="G2364">
            <v>7517</v>
          </cell>
          <cell r="H2364">
            <v>3692571</v>
          </cell>
        </row>
        <row r="2365">
          <cell r="A2365">
            <v>431570</v>
          </cell>
          <cell r="B2365" t="str">
            <v>RS</v>
          </cell>
          <cell r="C2365" t="str">
            <v>RIO PARDO</v>
          </cell>
          <cell r="D2365" t="str">
            <v>431570</v>
          </cell>
          <cell r="F2365">
            <v>47491411</v>
          </cell>
          <cell r="H2365">
            <v>13787829</v>
          </cell>
        </row>
        <row r="2366">
          <cell r="A2366">
            <v>431640</v>
          </cell>
          <cell r="B2366" t="str">
            <v>RS</v>
          </cell>
          <cell r="C2366" t="str">
            <v>ROSÁRIO DO SUL</v>
          </cell>
          <cell r="D2366" t="str">
            <v>431640</v>
          </cell>
          <cell r="F2366">
            <v>141492277</v>
          </cell>
          <cell r="H2366">
            <v>41078403</v>
          </cell>
        </row>
        <row r="2367">
          <cell r="A2367">
            <v>431710</v>
          </cell>
          <cell r="B2367" t="str">
            <v>RS</v>
          </cell>
          <cell r="C2367" t="str">
            <v>SANT'ANA DO LIVRAMENTO</v>
          </cell>
          <cell r="D2367" t="str">
            <v>431710</v>
          </cell>
          <cell r="E2367">
            <v>308309</v>
          </cell>
          <cell r="F2367">
            <v>80481140</v>
          </cell>
          <cell r="G2367">
            <v>99214</v>
          </cell>
          <cell r="H2367">
            <v>24572953</v>
          </cell>
        </row>
        <row r="2368">
          <cell r="A2368">
            <v>431690</v>
          </cell>
          <cell r="B2368" t="str">
            <v>RS</v>
          </cell>
          <cell r="C2368" t="str">
            <v>SANTA MARIA</v>
          </cell>
          <cell r="D2368" t="str">
            <v>431690</v>
          </cell>
          <cell r="F2368">
            <v>99303695</v>
          </cell>
          <cell r="H2368">
            <v>28830105</v>
          </cell>
        </row>
        <row r="2369">
          <cell r="A2369">
            <v>431720</v>
          </cell>
          <cell r="B2369" t="str">
            <v>RS</v>
          </cell>
          <cell r="C2369" t="str">
            <v>SANTA ROSA</v>
          </cell>
          <cell r="D2369" t="str">
            <v>431720</v>
          </cell>
          <cell r="F2369">
            <v>1611752</v>
          </cell>
          <cell r="H2369">
            <v>467928</v>
          </cell>
        </row>
        <row r="2370">
          <cell r="A2370">
            <v>431725</v>
          </cell>
          <cell r="B2370" t="str">
            <v>RS</v>
          </cell>
          <cell r="C2370" t="str">
            <v>SANTA TEREZA</v>
          </cell>
          <cell r="D2370" t="str">
            <v>431725</v>
          </cell>
          <cell r="F2370">
            <v>20561515</v>
          </cell>
          <cell r="H2370">
            <v>5582273</v>
          </cell>
        </row>
        <row r="2371">
          <cell r="A2371">
            <v>431800</v>
          </cell>
          <cell r="B2371" t="str">
            <v>RS</v>
          </cell>
          <cell r="C2371" t="str">
            <v>SÃO BORJA</v>
          </cell>
          <cell r="D2371" t="str">
            <v>431800</v>
          </cell>
          <cell r="E2371">
            <v>545883</v>
          </cell>
          <cell r="F2371">
            <v>89807673</v>
          </cell>
          <cell r="G2371">
            <v>145140</v>
          </cell>
          <cell r="H2371">
            <v>24851148</v>
          </cell>
        </row>
        <row r="2372">
          <cell r="A2372">
            <v>431810</v>
          </cell>
          <cell r="B2372" t="str">
            <v>RS</v>
          </cell>
          <cell r="C2372" t="str">
            <v>SÃO FRANCISCO DE ASSIS</v>
          </cell>
          <cell r="D2372" t="str">
            <v>431810</v>
          </cell>
          <cell r="E2372">
            <v>1998</v>
          </cell>
          <cell r="F2372">
            <v>28612868</v>
          </cell>
          <cell r="G2372">
            <v>6570</v>
          </cell>
          <cell r="H2372">
            <v>8404700</v>
          </cell>
        </row>
        <row r="2373">
          <cell r="A2373">
            <v>431820</v>
          </cell>
          <cell r="B2373" t="str">
            <v>RS</v>
          </cell>
          <cell r="C2373" t="str">
            <v>SÃO FRANCISCO DE PAULA</v>
          </cell>
          <cell r="D2373" t="str">
            <v>431820</v>
          </cell>
          <cell r="F2373">
            <v>40003702</v>
          </cell>
          <cell r="H2373">
            <v>11613978</v>
          </cell>
        </row>
        <row r="2374">
          <cell r="A2374">
            <v>431830</v>
          </cell>
          <cell r="B2374" t="str">
            <v>RS</v>
          </cell>
          <cell r="C2374" t="str">
            <v>SÃO GABRIEL</v>
          </cell>
          <cell r="D2374" t="str">
            <v>431830</v>
          </cell>
          <cell r="F2374">
            <v>124098146</v>
          </cell>
          <cell r="H2374">
            <v>36028494</v>
          </cell>
        </row>
        <row r="2375">
          <cell r="A2375">
            <v>431842</v>
          </cell>
          <cell r="B2375" t="str">
            <v>RS</v>
          </cell>
          <cell r="C2375" t="str">
            <v>SÃO JOÃO DA URTIGA</v>
          </cell>
          <cell r="D2375" t="str">
            <v>431842</v>
          </cell>
          <cell r="F2375">
            <v>10331401</v>
          </cell>
          <cell r="H2375">
            <v>2999439</v>
          </cell>
        </row>
        <row r="2376">
          <cell r="A2376">
            <v>431846</v>
          </cell>
          <cell r="B2376" t="str">
            <v>RS</v>
          </cell>
          <cell r="C2376" t="str">
            <v>SÃO JOSÉ DO HERVAL</v>
          </cell>
          <cell r="D2376" t="str">
            <v>431846</v>
          </cell>
          <cell r="E2376">
            <v>8615</v>
          </cell>
          <cell r="F2376">
            <v>19480610</v>
          </cell>
          <cell r="H2376">
            <v>6023735</v>
          </cell>
        </row>
        <row r="2377">
          <cell r="A2377">
            <v>431849</v>
          </cell>
          <cell r="B2377" t="str">
            <v>RS</v>
          </cell>
          <cell r="C2377" t="str">
            <v>SÃO JOSÉ DO INHACORÁ</v>
          </cell>
          <cell r="D2377" t="str">
            <v>431849</v>
          </cell>
          <cell r="F2377">
            <v>10265712</v>
          </cell>
          <cell r="H2377">
            <v>2980368</v>
          </cell>
        </row>
        <row r="2378">
          <cell r="A2378">
            <v>431862</v>
          </cell>
          <cell r="B2378" t="str">
            <v>RS</v>
          </cell>
          <cell r="C2378" t="str">
            <v>SÃO JOSÉ DOS AUSENTES</v>
          </cell>
          <cell r="D2378" t="str">
            <v>431862</v>
          </cell>
          <cell r="F2378">
            <v>1244464</v>
          </cell>
          <cell r="H2378">
            <v>361296</v>
          </cell>
        </row>
        <row r="2379">
          <cell r="A2379">
            <v>431870</v>
          </cell>
          <cell r="B2379" t="str">
            <v>RS</v>
          </cell>
          <cell r="C2379" t="str">
            <v>SÃO LEOPOLDO</v>
          </cell>
          <cell r="D2379" t="str">
            <v>431870</v>
          </cell>
          <cell r="F2379">
            <v>65234013</v>
          </cell>
          <cell r="H2379">
            <v>18938907</v>
          </cell>
        </row>
        <row r="2380">
          <cell r="A2380">
            <v>431890</v>
          </cell>
          <cell r="B2380" t="str">
            <v>RS</v>
          </cell>
          <cell r="C2380" t="str">
            <v>SÃO LUIZ GONZAGA</v>
          </cell>
          <cell r="D2380" t="str">
            <v>431890</v>
          </cell>
          <cell r="F2380">
            <v>57710685</v>
          </cell>
          <cell r="H2380">
            <v>16754715</v>
          </cell>
        </row>
        <row r="2381">
          <cell r="A2381">
            <v>431900</v>
          </cell>
          <cell r="B2381" t="str">
            <v>RS</v>
          </cell>
          <cell r="C2381" t="str">
            <v>SÃO MARCOS</v>
          </cell>
          <cell r="D2381" t="str">
            <v>431900</v>
          </cell>
          <cell r="F2381">
            <v>47339294</v>
          </cell>
          <cell r="H2381">
            <v>13743666</v>
          </cell>
        </row>
        <row r="2382">
          <cell r="A2382">
            <v>431912</v>
          </cell>
          <cell r="B2382" t="str">
            <v>RS</v>
          </cell>
          <cell r="C2382" t="str">
            <v>SÃO MARTINHO DA SERRA</v>
          </cell>
          <cell r="D2382" t="str">
            <v>431912</v>
          </cell>
          <cell r="F2382">
            <v>8008788</v>
          </cell>
          <cell r="H2382">
            <v>2325132</v>
          </cell>
        </row>
        <row r="2383">
          <cell r="A2383">
            <v>431940</v>
          </cell>
          <cell r="B2383" t="str">
            <v>RS</v>
          </cell>
          <cell r="C2383" t="str">
            <v>SÃO PEDRO DO SUL</v>
          </cell>
          <cell r="D2383" t="str">
            <v>431940</v>
          </cell>
          <cell r="F2383">
            <v>5387955</v>
          </cell>
          <cell r="H2383">
            <v>1564245</v>
          </cell>
        </row>
        <row r="2384">
          <cell r="A2384">
            <v>431960</v>
          </cell>
          <cell r="B2384" t="str">
            <v>RS</v>
          </cell>
          <cell r="C2384" t="str">
            <v>SÃO SEPÉ</v>
          </cell>
          <cell r="D2384" t="str">
            <v>431960</v>
          </cell>
          <cell r="F2384">
            <v>47650720</v>
          </cell>
          <cell r="H2384">
            <v>13834080</v>
          </cell>
        </row>
        <row r="2385">
          <cell r="A2385">
            <v>431975</v>
          </cell>
          <cell r="B2385" t="str">
            <v>RS</v>
          </cell>
          <cell r="C2385" t="str">
            <v>SÃO VENDELINO</v>
          </cell>
          <cell r="D2385" t="str">
            <v>431975</v>
          </cell>
          <cell r="E2385">
            <v>91319</v>
          </cell>
          <cell r="F2385">
            <v>9813169</v>
          </cell>
          <cell r="G2385">
            <v>21075</v>
          </cell>
          <cell r="H2385">
            <v>2998519</v>
          </cell>
        </row>
        <row r="2386">
          <cell r="A2386">
            <v>432030</v>
          </cell>
          <cell r="B2386" t="str">
            <v>RS</v>
          </cell>
          <cell r="C2386" t="str">
            <v>SELBACH</v>
          </cell>
          <cell r="D2386" t="str">
            <v>432030</v>
          </cell>
          <cell r="F2386">
            <v>47482359</v>
          </cell>
          <cell r="H2386">
            <v>13785201</v>
          </cell>
        </row>
        <row r="2387">
          <cell r="A2387">
            <v>432045</v>
          </cell>
          <cell r="B2387" t="str">
            <v>RS</v>
          </cell>
          <cell r="C2387" t="str">
            <v>SÉRIO</v>
          </cell>
          <cell r="D2387" t="str">
            <v>432045</v>
          </cell>
          <cell r="F2387">
            <v>9346500</v>
          </cell>
          <cell r="H2387">
            <v>2713500</v>
          </cell>
        </row>
        <row r="2388">
          <cell r="A2388">
            <v>432067</v>
          </cell>
          <cell r="B2388" t="str">
            <v>RS</v>
          </cell>
          <cell r="C2388" t="str">
            <v>SINIMBU</v>
          </cell>
          <cell r="D2388" t="str">
            <v>432067</v>
          </cell>
          <cell r="F2388">
            <v>17933097</v>
          </cell>
          <cell r="H2388">
            <v>5206383</v>
          </cell>
        </row>
        <row r="2389">
          <cell r="A2389">
            <v>432130</v>
          </cell>
          <cell r="B2389" t="str">
            <v>RS</v>
          </cell>
          <cell r="C2389" t="str">
            <v>TAQUARI</v>
          </cell>
          <cell r="D2389" t="str">
            <v>432130</v>
          </cell>
          <cell r="F2389">
            <v>43760220</v>
          </cell>
          <cell r="H2389">
            <v>12704580</v>
          </cell>
        </row>
        <row r="2390">
          <cell r="A2390">
            <v>432180</v>
          </cell>
          <cell r="B2390" t="str">
            <v>RS</v>
          </cell>
          <cell r="C2390" t="str">
            <v>TRÊS DE MAIO</v>
          </cell>
          <cell r="D2390" t="str">
            <v>432180</v>
          </cell>
          <cell r="F2390">
            <v>651000</v>
          </cell>
          <cell r="H2390">
            <v>189000</v>
          </cell>
        </row>
        <row r="2391">
          <cell r="A2391">
            <v>432215</v>
          </cell>
          <cell r="B2391" t="str">
            <v>RS</v>
          </cell>
          <cell r="C2391" t="str">
            <v>TUNAS</v>
          </cell>
          <cell r="D2391" t="str">
            <v>432215</v>
          </cell>
          <cell r="E2391">
            <v>82923</v>
          </cell>
          <cell r="F2391">
            <v>717083649</v>
          </cell>
          <cell r="G2391">
            <v>29303</v>
          </cell>
          <cell r="H2391">
            <v>207809991</v>
          </cell>
        </row>
        <row r="2392">
          <cell r="A2392">
            <v>432234</v>
          </cell>
          <cell r="B2392" t="str">
            <v>RS</v>
          </cell>
          <cell r="C2392" t="str">
            <v>UBIRETAMA</v>
          </cell>
          <cell r="D2392" t="str">
            <v>432234</v>
          </cell>
          <cell r="F2392">
            <v>32938275</v>
          </cell>
          <cell r="H2392">
            <v>9562725</v>
          </cell>
        </row>
        <row r="2393">
          <cell r="A2393">
            <v>432253</v>
          </cell>
          <cell r="B2393" t="str">
            <v>RS</v>
          </cell>
          <cell r="C2393" t="str">
            <v>VALE DO SOL</v>
          </cell>
          <cell r="D2393" t="str">
            <v>432253</v>
          </cell>
          <cell r="E2393">
            <v>97612</v>
          </cell>
          <cell r="F2393">
            <v>50258808</v>
          </cell>
          <cell r="G2393">
            <v>35028</v>
          </cell>
          <cell r="H2393">
            <v>14211506</v>
          </cell>
        </row>
        <row r="2394">
          <cell r="A2394">
            <v>432270</v>
          </cell>
          <cell r="B2394" t="str">
            <v>RS</v>
          </cell>
          <cell r="C2394" t="str">
            <v>VERA CRUZ</v>
          </cell>
          <cell r="D2394" t="str">
            <v>432270</v>
          </cell>
          <cell r="E2394">
            <v>339781</v>
          </cell>
          <cell r="F2394">
            <v>54449253</v>
          </cell>
          <cell r="G2394">
            <v>109428</v>
          </cell>
          <cell r="H2394">
            <v>15657543</v>
          </cell>
        </row>
        <row r="2395">
          <cell r="A2395">
            <v>432310</v>
          </cell>
          <cell r="B2395" t="str">
            <v>RS</v>
          </cell>
          <cell r="C2395" t="str">
            <v>VICENTE DUTRA</v>
          </cell>
          <cell r="D2395" t="str">
            <v>432310</v>
          </cell>
          <cell r="F2395">
            <v>0</v>
          </cell>
          <cell r="H2395">
            <v>0</v>
          </cell>
        </row>
        <row r="2396">
          <cell r="A2396">
            <v>432330</v>
          </cell>
          <cell r="B2396" t="str">
            <v>RS</v>
          </cell>
          <cell r="C2396" t="str">
            <v>VILA FLORES</v>
          </cell>
          <cell r="D2396" t="str">
            <v>432330</v>
          </cell>
          <cell r="F2396">
            <v>2056974</v>
          </cell>
          <cell r="H2396">
            <v>597186</v>
          </cell>
        </row>
        <row r="2397">
          <cell r="A2397">
            <v>432345</v>
          </cell>
          <cell r="B2397" t="str">
            <v>RS</v>
          </cell>
          <cell r="C2397" t="str">
            <v>VILA NOVA DO SUL</v>
          </cell>
          <cell r="D2397" t="str">
            <v>432345</v>
          </cell>
          <cell r="E2397">
            <v>56301</v>
          </cell>
          <cell r="F2397">
            <v>11119386</v>
          </cell>
          <cell r="G2397">
            <v>18462</v>
          </cell>
          <cell r="H2397">
            <v>3037867</v>
          </cell>
        </row>
        <row r="2398">
          <cell r="A2398">
            <v>432375</v>
          </cell>
          <cell r="B2398" t="str">
            <v>RS</v>
          </cell>
          <cell r="C2398" t="str">
            <v>VITÓRIA DAS MISSÕES</v>
          </cell>
          <cell r="D2398" t="str">
            <v>432375</v>
          </cell>
          <cell r="E2398">
            <v>96944</v>
          </cell>
          <cell r="F2398">
            <v>16946502</v>
          </cell>
          <cell r="G2398">
            <v>31381</v>
          </cell>
          <cell r="H2398">
            <v>5878536</v>
          </cell>
        </row>
        <row r="2399">
          <cell r="A2399">
            <v>432377</v>
          </cell>
          <cell r="B2399" t="str">
            <v>RS</v>
          </cell>
          <cell r="C2399" t="str">
            <v>WESTFALIA</v>
          </cell>
          <cell r="D2399" t="str">
            <v>432377</v>
          </cell>
          <cell r="E2399">
            <v>159532</v>
          </cell>
          <cell r="F2399">
            <v>8247884</v>
          </cell>
          <cell r="G2399">
            <v>43589</v>
          </cell>
          <cell r="H2399">
            <v>3619726</v>
          </cell>
        </row>
        <row r="2400">
          <cell r="A2400">
            <v>110001</v>
          </cell>
          <cell r="B2400" t="str">
            <v>RO</v>
          </cell>
          <cell r="C2400" t="str">
            <v>ALTA FLORESTA D'OESTE</v>
          </cell>
          <cell r="D2400" t="str">
            <v>110001</v>
          </cell>
          <cell r="E2400">
            <v>81375</v>
          </cell>
          <cell r="F2400">
            <v>18047554</v>
          </cell>
          <cell r="G2400">
            <v>22651</v>
          </cell>
          <cell r="H2400">
            <v>6117896</v>
          </cell>
        </row>
        <row r="2401">
          <cell r="A2401">
            <v>110037</v>
          </cell>
          <cell r="B2401" t="str">
            <v>RO</v>
          </cell>
          <cell r="C2401" t="str">
            <v>ALTO ALEGRE DOS PARECIS</v>
          </cell>
          <cell r="D2401" t="str">
            <v>110037</v>
          </cell>
          <cell r="F2401">
            <v>12372255</v>
          </cell>
          <cell r="H2401">
            <v>3591945</v>
          </cell>
        </row>
        <row r="2402">
          <cell r="A2402">
            <v>110040</v>
          </cell>
          <cell r="B2402" t="str">
            <v>RO</v>
          </cell>
          <cell r="C2402" t="str">
            <v>ALTO PARAÍSO</v>
          </cell>
          <cell r="D2402" t="str">
            <v>110040</v>
          </cell>
          <cell r="E2402">
            <v>87908</v>
          </cell>
          <cell r="F2402">
            <v>33325278</v>
          </cell>
          <cell r="G2402">
            <v>4738</v>
          </cell>
          <cell r="H2402">
            <v>9294583</v>
          </cell>
        </row>
        <row r="2403">
          <cell r="A2403">
            <v>110034</v>
          </cell>
          <cell r="B2403" t="str">
            <v>RO</v>
          </cell>
          <cell r="C2403" t="str">
            <v>ALVORADA D'OESTE</v>
          </cell>
          <cell r="D2403" t="str">
            <v>110034</v>
          </cell>
          <cell r="E2403">
            <v>60</v>
          </cell>
          <cell r="F2403">
            <v>2526818</v>
          </cell>
          <cell r="H2403">
            <v>734202</v>
          </cell>
        </row>
        <row r="2404">
          <cell r="A2404">
            <v>110002</v>
          </cell>
          <cell r="B2404" t="str">
            <v>RO</v>
          </cell>
          <cell r="C2404" t="str">
            <v>ARIQUEMES</v>
          </cell>
          <cell r="D2404" t="str">
            <v>110002</v>
          </cell>
          <cell r="E2404">
            <v>716</v>
          </cell>
          <cell r="F2404">
            <v>128375466</v>
          </cell>
          <cell r="G2404">
            <v>982</v>
          </cell>
          <cell r="H2404">
            <v>37268283</v>
          </cell>
        </row>
        <row r="2405">
          <cell r="A2405">
            <v>110045</v>
          </cell>
          <cell r="B2405" t="str">
            <v>RO</v>
          </cell>
          <cell r="C2405" t="str">
            <v>BURITIS</v>
          </cell>
          <cell r="D2405" t="str">
            <v>110045</v>
          </cell>
          <cell r="F2405">
            <v>34100</v>
          </cell>
          <cell r="H2405">
            <v>9900</v>
          </cell>
        </row>
        <row r="2406">
          <cell r="A2406">
            <v>110003</v>
          </cell>
          <cell r="B2406" t="str">
            <v>RO</v>
          </cell>
          <cell r="C2406" t="str">
            <v>CABIXI</v>
          </cell>
          <cell r="D2406" t="str">
            <v>110003</v>
          </cell>
          <cell r="F2406">
            <v>459172</v>
          </cell>
          <cell r="H2406">
            <v>133308</v>
          </cell>
        </row>
        <row r="2407">
          <cell r="A2407">
            <v>110060</v>
          </cell>
          <cell r="B2407" t="str">
            <v>RO</v>
          </cell>
          <cell r="C2407" t="str">
            <v>CACAULÂNDIA</v>
          </cell>
          <cell r="D2407" t="str">
            <v>110060</v>
          </cell>
          <cell r="E2407">
            <v>35926</v>
          </cell>
          <cell r="F2407">
            <v>10967657</v>
          </cell>
          <cell r="G2407">
            <v>9852</v>
          </cell>
          <cell r="H2407">
            <v>2904038</v>
          </cell>
        </row>
        <row r="2408">
          <cell r="A2408">
            <v>110004</v>
          </cell>
          <cell r="B2408" t="str">
            <v>RO</v>
          </cell>
          <cell r="C2408" t="str">
            <v>CACOAL</v>
          </cell>
          <cell r="D2408" t="str">
            <v>110004</v>
          </cell>
          <cell r="F2408">
            <v>46237647</v>
          </cell>
          <cell r="H2408">
            <v>13423833</v>
          </cell>
        </row>
        <row r="2409">
          <cell r="A2409">
            <v>110070</v>
          </cell>
          <cell r="B2409" t="str">
            <v>RO</v>
          </cell>
          <cell r="C2409" t="str">
            <v>CAMPO NOVO DE RONDÔNIA</v>
          </cell>
          <cell r="D2409" t="str">
            <v>110070</v>
          </cell>
          <cell r="F2409">
            <v>4945616</v>
          </cell>
          <cell r="H2409">
            <v>1435824</v>
          </cell>
        </row>
        <row r="2410">
          <cell r="A2410">
            <v>110005</v>
          </cell>
          <cell r="B2410" t="str">
            <v>RO</v>
          </cell>
          <cell r="C2410" t="str">
            <v>CEREJEIRAS</v>
          </cell>
          <cell r="D2410" t="str">
            <v>110005</v>
          </cell>
          <cell r="F2410">
            <v>7335399</v>
          </cell>
          <cell r="H2410">
            <v>2132812</v>
          </cell>
        </row>
        <row r="2411">
          <cell r="A2411">
            <v>110092</v>
          </cell>
          <cell r="B2411" t="str">
            <v>RO</v>
          </cell>
          <cell r="C2411" t="str">
            <v>CHUPINGUAIA</v>
          </cell>
          <cell r="D2411" t="str">
            <v>110092</v>
          </cell>
          <cell r="E2411">
            <v>38660</v>
          </cell>
          <cell r="F2411">
            <v>11592189</v>
          </cell>
          <cell r="G2411">
            <v>11246</v>
          </cell>
          <cell r="H2411">
            <v>3143159</v>
          </cell>
        </row>
        <row r="2412">
          <cell r="A2412">
            <v>110006</v>
          </cell>
          <cell r="B2412" t="str">
            <v>RO</v>
          </cell>
          <cell r="C2412" t="str">
            <v>COLORADO DO OESTE</v>
          </cell>
          <cell r="D2412" t="str">
            <v>110006</v>
          </cell>
          <cell r="F2412">
            <v>12237281</v>
          </cell>
          <cell r="H2412">
            <v>3552759</v>
          </cell>
        </row>
        <row r="2413">
          <cell r="A2413">
            <v>110008</v>
          </cell>
          <cell r="B2413" t="str">
            <v>RO</v>
          </cell>
          <cell r="C2413" t="str">
            <v>COSTA MARQUES</v>
          </cell>
          <cell r="D2413" t="str">
            <v>110008</v>
          </cell>
          <cell r="E2413">
            <v>751</v>
          </cell>
          <cell r="F2413">
            <v>4071923</v>
          </cell>
          <cell r="G2413">
            <v>575</v>
          </cell>
          <cell r="H2413">
            <v>1180818</v>
          </cell>
        </row>
        <row r="2414">
          <cell r="A2414">
            <v>110094</v>
          </cell>
          <cell r="B2414" t="str">
            <v>RO</v>
          </cell>
          <cell r="C2414" t="str">
            <v>CUJUBIM</v>
          </cell>
          <cell r="D2414" t="str">
            <v>110094</v>
          </cell>
          <cell r="E2414">
            <v>98411</v>
          </cell>
          <cell r="F2414">
            <v>40502817</v>
          </cell>
          <cell r="G2414">
            <v>21441</v>
          </cell>
          <cell r="H2414">
            <v>11185375</v>
          </cell>
        </row>
        <row r="2415">
          <cell r="A2415">
            <v>110009</v>
          </cell>
          <cell r="B2415" t="str">
            <v>RO</v>
          </cell>
          <cell r="C2415" t="str">
            <v>ESPIGÃO D'OESTE</v>
          </cell>
          <cell r="D2415" t="str">
            <v>110009</v>
          </cell>
          <cell r="E2415">
            <v>117035</v>
          </cell>
          <cell r="F2415">
            <v>3960545</v>
          </cell>
          <cell r="G2415">
            <v>29240</v>
          </cell>
          <cell r="H2415">
            <v>1235388</v>
          </cell>
        </row>
        <row r="2416">
          <cell r="A2416">
            <v>110100</v>
          </cell>
          <cell r="B2416" t="str">
            <v>RO</v>
          </cell>
          <cell r="C2416" t="str">
            <v>GOVERNADOR JORGE TEIXEIRA</v>
          </cell>
          <cell r="D2416" t="str">
            <v>110100</v>
          </cell>
          <cell r="E2416">
            <v>13938</v>
          </cell>
          <cell r="F2416">
            <v>14033382</v>
          </cell>
          <cell r="G2416">
            <v>3569</v>
          </cell>
          <cell r="H2416">
            <v>3220782</v>
          </cell>
        </row>
        <row r="2417">
          <cell r="A2417">
            <v>110110</v>
          </cell>
          <cell r="B2417" t="str">
            <v>RO</v>
          </cell>
          <cell r="C2417" t="str">
            <v>ITAPUÃ DO OESTE</v>
          </cell>
          <cell r="D2417" t="str">
            <v>110110</v>
          </cell>
          <cell r="F2417">
            <v>6602969</v>
          </cell>
          <cell r="H2417">
            <v>1916991</v>
          </cell>
        </row>
        <row r="2418">
          <cell r="A2418">
            <v>110011</v>
          </cell>
          <cell r="B2418" t="str">
            <v>RO</v>
          </cell>
          <cell r="C2418" t="str">
            <v>JARU</v>
          </cell>
          <cell r="D2418" t="str">
            <v>110011</v>
          </cell>
          <cell r="E2418">
            <v>136662</v>
          </cell>
          <cell r="F2418">
            <v>16671135</v>
          </cell>
          <cell r="G2418">
            <v>31082</v>
          </cell>
          <cell r="H2418">
            <v>5874668</v>
          </cell>
        </row>
        <row r="2419">
          <cell r="A2419">
            <v>110012</v>
          </cell>
          <cell r="B2419" t="str">
            <v>RO</v>
          </cell>
          <cell r="C2419" t="str">
            <v>JI-PARANÁ</v>
          </cell>
          <cell r="D2419" t="str">
            <v>110012</v>
          </cell>
          <cell r="E2419">
            <v>2474</v>
          </cell>
          <cell r="F2419">
            <v>126880524</v>
          </cell>
          <cell r="G2419">
            <v>1587</v>
          </cell>
          <cell r="H2419">
            <v>36845873</v>
          </cell>
        </row>
        <row r="2420">
          <cell r="A2420">
            <v>110013</v>
          </cell>
          <cell r="B2420" t="str">
            <v>RO</v>
          </cell>
          <cell r="C2420" t="str">
            <v>MACHADINHO D'OESTE</v>
          </cell>
          <cell r="D2420" t="str">
            <v>110013</v>
          </cell>
          <cell r="E2420">
            <v>153890</v>
          </cell>
          <cell r="F2420">
            <v>43979207</v>
          </cell>
          <cell r="G2420">
            <v>35088</v>
          </cell>
          <cell r="H2420">
            <v>12105197</v>
          </cell>
        </row>
        <row r="2421">
          <cell r="A2421">
            <v>110120</v>
          </cell>
          <cell r="B2421" t="str">
            <v>RO</v>
          </cell>
          <cell r="C2421" t="str">
            <v>MINISTRO ANDREAZZA</v>
          </cell>
          <cell r="D2421" t="str">
            <v>110120</v>
          </cell>
          <cell r="E2421">
            <v>17194</v>
          </cell>
          <cell r="F2421">
            <v>9391431</v>
          </cell>
          <cell r="G2421">
            <v>7428</v>
          </cell>
          <cell r="H2421">
            <v>5159987</v>
          </cell>
        </row>
        <row r="2422">
          <cell r="A2422">
            <v>110130</v>
          </cell>
          <cell r="B2422" t="str">
            <v>RO</v>
          </cell>
          <cell r="C2422" t="str">
            <v>MIRANTE DA SERRA</v>
          </cell>
          <cell r="D2422" t="str">
            <v>110130</v>
          </cell>
          <cell r="E2422">
            <v>53382</v>
          </cell>
          <cell r="F2422">
            <v>30414898</v>
          </cell>
          <cell r="G2422">
            <v>13550</v>
          </cell>
          <cell r="H2422">
            <v>8530109</v>
          </cell>
        </row>
        <row r="2423">
          <cell r="A2423">
            <v>110140</v>
          </cell>
          <cell r="B2423" t="str">
            <v>RO</v>
          </cell>
          <cell r="C2423" t="str">
            <v>MONTE NEGRO</v>
          </cell>
          <cell r="D2423" t="str">
            <v>110140</v>
          </cell>
          <cell r="F2423">
            <v>11442534</v>
          </cell>
          <cell r="H2423">
            <v>3322026</v>
          </cell>
        </row>
        <row r="2424">
          <cell r="A2424">
            <v>110014</v>
          </cell>
          <cell r="B2424" t="str">
            <v>RO</v>
          </cell>
          <cell r="C2424" t="str">
            <v>NOVA BRASILÂNDIA D'OESTE</v>
          </cell>
          <cell r="D2424" t="str">
            <v>110014</v>
          </cell>
          <cell r="F2424">
            <v>34001916</v>
          </cell>
          <cell r="H2424">
            <v>9871524</v>
          </cell>
        </row>
        <row r="2425">
          <cell r="A2425">
            <v>110143</v>
          </cell>
          <cell r="B2425" t="str">
            <v>RO</v>
          </cell>
          <cell r="C2425" t="str">
            <v>NOVA UNIÃO</v>
          </cell>
          <cell r="D2425" t="str">
            <v>110143</v>
          </cell>
          <cell r="E2425">
            <v>17075</v>
          </cell>
          <cell r="F2425">
            <v>3553469</v>
          </cell>
          <cell r="G2425">
            <v>6341</v>
          </cell>
          <cell r="H2425">
            <v>976138</v>
          </cell>
        </row>
        <row r="2426">
          <cell r="A2426">
            <v>110050</v>
          </cell>
          <cell r="B2426" t="str">
            <v>RO</v>
          </cell>
          <cell r="C2426" t="str">
            <v>NOVO HORIZONTE DO OESTE</v>
          </cell>
          <cell r="D2426" t="str">
            <v>110050</v>
          </cell>
          <cell r="E2426">
            <v>30811</v>
          </cell>
          <cell r="F2426">
            <v>6641377</v>
          </cell>
          <cell r="G2426">
            <v>11582</v>
          </cell>
          <cell r="H2426">
            <v>1602436</v>
          </cell>
        </row>
        <row r="2427">
          <cell r="A2427">
            <v>110015</v>
          </cell>
          <cell r="B2427" t="str">
            <v>RO</v>
          </cell>
          <cell r="C2427" t="str">
            <v>OURO PRETO DO OESTE</v>
          </cell>
          <cell r="D2427" t="str">
            <v>110015</v>
          </cell>
          <cell r="E2427">
            <v>179963</v>
          </cell>
          <cell r="F2427">
            <v>45734427</v>
          </cell>
          <cell r="G2427">
            <v>55277</v>
          </cell>
          <cell r="H2427">
            <v>14322982</v>
          </cell>
        </row>
        <row r="2428">
          <cell r="A2428">
            <v>110145</v>
          </cell>
          <cell r="B2428" t="str">
            <v>RO</v>
          </cell>
          <cell r="C2428" t="str">
            <v>PARECIS</v>
          </cell>
          <cell r="D2428" t="str">
            <v>110145</v>
          </cell>
          <cell r="F2428">
            <v>3824594</v>
          </cell>
          <cell r="H2428">
            <v>1110366</v>
          </cell>
        </row>
        <row r="2429">
          <cell r="A2429">
            <v>110018</v>
          </cell>
          <cell r="B2429" t="str">
            <v>RO</v>
          </cell>
          <cell r="C2429" t="str">
            <v>PIMENTA BUENO</v>
          </cell>
          <cell r="D2429" t="str">
            <v>110018</v>
          </cell>
          <cell r="E2429">
            <v>147833</v>
          </cell>
          <cell r="F2429">
            <v>44035445</v>
          </cell>
          <cell r="G2429">
            <v>38665</v>
          </cell>
          <cell r="H2429">
            <v>12154833</v>
          </cell>
        </row>
        <row r="2430">
          <cell r="A2430">
            <v>110146</v>
          </cell>
          <cell r="B2430" t="str">
            <v>RO</v>
          </cell>
          <cell r="C2430" t="str">
            <v>PIMENTEIRAS DO OESTE</v>
          </cell>
          <cell r="D2430" t="str">
            <v>110146</v>
          </cell>
          <cell r="F2430">
            <v>1283641</v>
          </cell>
          <cell r="H2430">
            <v>372171</v>
          </cell>
        </row>
        <row r="2431">
          <cell r="A2431">
            <v>110020</v>
          </cell>
          <cell r="B2431" t="str">
            <v>RO</v>
          </cell>
          <cell r="C2431" t="str">
            <v>PORTO VELHO</v>
          </cell>
          <cell r="D2431" t="str">
            <v>110020</v>
          </cell>
          <cell r="F2431">
            <v>305657896</v>
          </cell>
          <cell r="H2431">
            <v>81174228</v>
          </cell>
        </row>
        <row r="2432">
          <cell r="A2432">
            <v>110147</v>
          </cell>
          <cell r="B2432" t="str">
            <v>RO</v>
          </cell>
          <cell r="C2432" t="str">
            <v>PRIMAVERA DE RONDÔNIA</v>
          </cell>
          <cell r="D2432" t="str">
            <v>110147</v>
          </cell>
          <cell r="E2432">
            <v>13508</v>
          </cell>
          <cell r="F2432">
            <v>6314976</v>
          </cell>
          <cell r="G2432">
            <v>5676</v>
          </cell>
          <cell r="H2432">
            <v>1710025</v>
          </cell>
        </row>
        <row r="2433">
          <cell r="A2433">
            <v>110028</v>
          </cell>
          <cell r="B2433" t="str">
            <v>RO</v>
          </cell>
          <cell r="C2433" t="str">
            <v>ROLIM DE MOURA</v>
          </cell>
          <cell r="D2433" t="str">
            <v>110028</v>
          </cell>
          <cell r="F2433">
            <v>53702850</v>
          </cell>
          <cell r="H2433">
            <v>15591150</v>
          </cell>
        </row>
        <row r="2434">
          <cell r="A2434">
            <v>110029</v>
          </cell>
          <cell r="B2434" t="str">
            <v>RO</v>
          </cell>
          <cell r="C2434" t="str">
            <v>SANTA LUZIA D'OESTE</v>
          </cell>
          <cell r="D2434" t="str">
            <v>110029</v>
          </cell>
          <cell r="F2434">
            <v>10306384</v>
          </cell>
          <cell r="H2434">
            <v>2992176</v>
          </cell>
        </row>
        <row r="2435">
          <cell r="A2435">
            <v>110149</v>
          </cell>
          <cell r="B2435" t="str">
            <v>RO</v>
          </cell>
          <cell r="C2435" t="str">
            <v>SÃO FRANCISCO DO GUAPORÉ</v>
          </cell>
          <cell r="D2435" t="str">
            <v>110149</v>
          </cell>
          <cell r="E2435">
            <v>33276</v>
          </cell>
          <cell r="F2435">
            <v>10292712</v>
          </cell>
          <cell r="G2435">
            <v>10427</v>
          </cell>
          <cell r="H2435">
            <v>2760135</v>
          </cell>
        </row>
        <row r="2436">
          <cell r="A2436">
            <v>110032</v>
          </cell>
          <cell r="B2436" t="str">
            <v>RO</v>
          </cell>
          <cell r="C2436" t="str">
            <v>SÃO MIGUEL DO GUAPORÉ</v>
          </cell>
          <cell r="D2436" t="str">
            <v>110032</v>
          </cell>
          <cell r="E2436">
            <v>81</v>
          </cell>
          <cell r="F2436">
            <v>123303404</v>
          </cell>
          <cell r="H2436">
            <v>35798265</v>
          </cell>
        </row>
        <row r="2437">
          <cell r="A2437">
            <v>110150</v>
          </cell>
          <cell r="B2437" t="str">
            <v>RO</v>
          </cell>
          <cell r="C2437" t="str">
            <v>SERINGUEIRAS</v>
          </cell>
          <cell r="D2437" t="str">
            <v>110150</v>
          </cell>
          <cell r="F2437">
            <v>1547799</v>
          </cell>
          <cell r="H2437">
            <v>449361</v>
          </cell>
        </row>
        <row r="2438">
          <cell r="A2438">
            <v>110155</v>
          </cell>
          <cell r="B2438" t="str">
            <v>RO</v>
          </cell>
          <cell r="C2438" t="str">
            <v>TEIXEIRÓPOLIS</v>
          </cell>
          <cell r="D2438" t="str">
            <v>110155</v>
          </cell>
          <cell r="F2438">
            <v>14352542</v>
          </cell>
          <cell r="H2438">
            <v>4544507</v>
          </cell>
        </row>
        <row r="2439">
          <cell r="A2439">
            <v>110160</v>
          </cell>
          <cell r="B2439" t="str">
            <v>RO</v>
          </cell>
          <cell r="C2439" t="str">
            <v>THEOBROMA</v>
          </cell>
          <cell r="D2439" t="str">
            <v>110160</v>
          </cell>
          <cell r="E2439">
            <v>41808</v>
          </cell>
          <cell r="F2439">
            <v>20344349</v>
          </cell>
          <cell r="G2439">
            <v>8847</v>
          </cell>
          <cell r="H2439">
            <v>5674991</v>
          </cell>
        </row>
        <row r="2440">
          <cell r="A2440">
            <v>110170</v>
          </cell>
          <cell r="B2440" t="str">
            <v>RO</v>
          </cell>
          <cell r="C2440" t="str">
            <v>URUPÁ</v>
          </cell>
          <cell r="D2440" t="str">
            <v>110170</v>
          </cell>
          <cell r="E2440">
            <v>39279</v>
          </cell>
          <cell r="F2440">
            <v>9206908</v>
          </cell>
          <cell r="G2440">
            <v>16981</v>
          </cell>
          <cell r="H2440">
            <v>2744715</v>
          </cell>
        </row>
        <row r="2441">
          <cell r="A2441">
            <v>110180</v>
          </cell>
          <cell r="B2441" t="str">
            <v>RO</v>
          </cell>
          <cell r="C2441" t="str">
            <v>VALE DO PARAÍSO</v>
          </cell>
          <cell r="D2441" t="str">
            <v>110180</v>
          </cell>
          <cell r="E2441">
            <v>823</v>
          </cell>
          <cell r="F2441">
            <v>7540095</v>
          </cell>
          <cell r="G2441">
            <v>250</v>
          </cell>
          <cell r="H2441">
            <v>2217609</v>
          </cell>
        </row>
        <row r="2442">
          <cell r="A2442">
            <v>110030</v>
          </cell>
          <cell r="B2442" t="str">
            <v>RO</v>
          </cell>
          <cell r="C2442" t="str">
            <v>VILHENA</v>
          </cell>
          <cell r="D2442" t="str">
            <v>110030</v>
          </cell>
          <cell r="E2442">
            <v>223663</v>
          </cell>
          <cell r="F2442">
            <v>111798178</v>
          </cell>
          <cell r="G2442">
            <v>81101</v>
          </cell>
          <cell r="H2442">
            <v>37386127</v>
          </cell>
        </row>
        <row r="2443">
          <cell r="A2443">
            <v>140005</v>
          </cell>
          <cell r="B2443" t="str">
            <v>RR</v>
          </cell>
          <cell r="C2443" t="str">
            <v>ALTO ALEGRE</v>
          </cell>
          <cell r="D2443" t="str">
            <v>140005</v>
          </cell>
          <cell r="F2443">
            <v>5081551</v>
          </cell>
          <cell r="H2443">
            <v>1475289</v>
          </cell>
        </row>
        <row r="2444">
          <cell r="A2444">
            <v>140015</v>
          </cell>
          <cell r="B2444" t="str">
            <v>RR</v>
          </cell>
          <cell r="C2444" t="str">
            <v>BONFIM</v>
          </cell>
          <cell r="D2444" t="str">
            <v>140015</v>
          </cell>
          <cell r="E2444">
            <v>13688</v>
          </cell>
          <cell r="F2444">
            <v>28944530</v>
          </cell>
          <cell r="G2444">
            <v>2964</v>
          </cell>
          <cell r="H2444">
            <v>8352498</v>
          </cell>
        </row>
        <row r="2445">
          <cell r="A2445">
            <v>140030</v>
          </cell>
          <cell r="B2445" t="str">
            <v>RR</v>
          </cell>
          <cell r="C2445" t="str">
            <v>MUCAJAÍ</v>
          </cell>
          <cell r="D2445" t="str">
            <v>140030</v>
          </cell>
          <cell r="E2445">
            <v>2342</v>
          </cell>
          <cell r="F2445">
            <v>6748728</v>
          </cell>
          <cell r="G2445">
            <v>1177</v>
          </cell>
          <cell r="H2445">
            <v>1944366</v>
          </cell>
        </row>
        <row r="2446">
          <cell r="A2446">
            <v>140045</v>
          </cell>
          <cell r="B2446" t="str">
            <v>RR</v>
          </cell>
          <cell r="C2446" t="str">
            <v>PACARAIMA</v>
          </cell>
          <cell r="D2446" t="str">
            <v>140045</v>
          </cell>
          <cell r="F2446">
            <v>1377950</v>
          </cell>
          <cell r="H2446">
            <v>400050</v>
          </cell>
        </row>
        <row r="2447">
          <cell r="A2447">
            <v>140070</v>
          </cell>
          <cell r="B2447" t="str">
            <v>RR</v>
          </cell>
          <cell r="C2447" t="str">
            <v>UIRAMUTÃ</v>
          </cell>
          <cell r="D2447" t="str">
            <v>140070</v>
          </cell>
          <cell r="E2447">
            <v>13668</v>
          </cell>
          <cell r="F2447">
            <v>3940439</v>
          </cell>
          <cell r="G2447">
            <v>2035</v>
          </cell>
          <cell r="H2447">
            <v>1253396</v>
          </cell>
        </row>
        <row r="2448">
          <cell r="A2448">
            <v>420060</v>
          </cell>
          <cell r="B2448" t="str">
            <v>SC</v>
          </cell>
          <cell r="C2448" t="str">
            <v>ÁGUAS MORNAS</v>
          </cell>
          <cell r="D2448" t="str">
            <v>420060</v>
          </cell>
          <cell r="F2448">
            <v>22953578</v>
          </cell>
          <cell r="H2448">
            <v>6663942</v>
          </cell>
        </row>
        <row r="2449">
          <cell r="A2449">
            <v>420075</v>
          </cell>
          <cell r="B2449" t="str">
            <v>SC</v>
          </cell>
          <cell r="C2449" t="str">
            <v>ALTO BELA VISTA</v>
          </cell>
          <cell r="D2449" t="str">
            <v>420075</v>
          </cell>
          <cell r="E2449">
            <v>65145</v>
          </cell>
          <cell r="F2449">
            <v>7407166</v>
          </cell>
          <cell r="G2449">
            <v>20135</v>
          </cell>
          <cell r="H2449">
            <v>2165852</v>
          </cell>
        </row>
        <row r="2450">
          <cell r="A2450">
            <v>420190</v>
          </cell>
          <cell r="B2450" t="str">
            <v>SC</v>
          </cell>
          <cell r="C2450" t="str">
            <v>AURORA</v>
          </cell>
          <cell r="D2450" t="str">
            <v>420190</v>
          </cell>
          <cell r="F2450">
            <v>23698725</v>
          </cell>
          <cell r="H2450">
            <v>6880275</v>
          </cell>
        </row>
        <row r="2451">
          <cell r="A2451">
            <v>420213</v>
          </cell>
          <cell r="B2451" t="str">
            <v>SC</v>
          </cell>
          <cell r="C2451" t="str">
            <v>BELA VISTA DO TOLDO</v>
          </cell>
          <cell r="D2451" t="str">
            <v>420213</v>
          </cell>
          <cell r="E2451">
            <v>55023</v>
          </cell>
          <cell r="F2451">
            <v>15499248</v>
          </cell>
          <cell r="G2451">
            <v>15910</v>
          </cell>
          <cell r="H2451">
            <v>4565144</v>
          </cell>
        </row>
        <row r="2452">
          <cell r="A2452">
            <v>420230</v>
          </cell>
          <cell r="B2452" t="str">
            <v>SC</v>
          </cell>
          <cell r="C2452" t="str">
            <v>BIGUAÇU</v>
          </cell>
          <cell r="D2452" t="str">
            <v>420230</v>
          </cell>
          <cell r="F2452">
            <v>0</v>
          </cell>
          <cell r="H2452">
            <v>0</v>
          </cell>
        </row>
        <row r="2453">
          <cell r="A2453">
            <v>420243</v>
          </cell>
          <cell r="B2453" t="str">
            <v>SC</v>
          </cell>
          <cell r="C2453" t="str">
            <v>BOCAINA DO SUL</v>
          </cell>
          <cell r="D2453" t="str">
            <v>420243</v>
          </cell>
          <cell r="F2453">
            <v>35964650</v>
          </cell>
          <cell r="H2453">
            <v>10441350</v>
          </cell>
        </row>
        <row r="2454">
          <cell r="A2454">
            <v>420253</v>
          </cell>
          <cell r="B2454" t="str">
            <v>SC</v>
          </cell>
          <cell r="C2454" t="str">
            <v>BOM JESUS</v>
          </cell>
          <cell r="D2454" t="str">
            <v>420253</v>
          </cell>
          <cell r="F2454">
            <v>14258450</v>
          </cell>
          <cell r="H2454">
            <v>4139550</v>
          </cell>
        </row>
        <row r="2455">
          <cell r="A2455">
            <v>420245</v>
          </cell>
          <cell r="B2455" t="str">
            <v>SC</v>
          </cell>
          <cell r="C2455" t="str">
            <v>BOMBINHAS</v>
          </cell>
          <cell r="D2455" t="str">
            <v>420245</v>
          </cell>
          <cell r="F2455">
            <v>17899586</v>
          </cell>
          <cell r="H2455">
            <v>5196654</v>
          </cell>
        </row>
        <row r="2456">
          <cell r="A2456">
            <v>420270</v>
          </cell>
          <cell r="B2456" t="str">
            <v>SC</v>
          </cell>
          <cell r="C2456" t="str">
            <v>BOTUVERÁ</v>
          </cell>
          <cell r="D2456" t="str">
            <v>420270</v>
          </cell>
          <cell r="F2456">
            <v>24385561</v>
          </cell>
          <cell r="H2456">
            <v>7079679</v>
          </cell>
        </row>
        <row r="2457">
          <cell r="A2457">
            <v>420290</v>
          </cell>
          <cell r="B2457" t="str">
            <v>SC</v>
          </cell>
          <cell r="C2457" t="str">
            <v>BRUSQUE</v>
          </cell>
          <cell r="D2457" t="str">
            <v>420290</v>
          </cell>
          <cell r="F2457">
            <v>83596336</v>
          </cell>
          <cell r="H2457">
            <v>24269904</v>
          </cell>
        </row>
        <row r="2458">
          <cell r="A2458">
            <v>420315</v>
          </cell>
          <cell r="B2458" t="str">
            <v>SC</v>
          </cell>
          <cell r="C2458" t="str">
            <v>CALMON</v>
          </cell>
          <cell r="D2458" t="str">
            <v>420315</v>
          </cell>
          <cell r="F2458">
            <v>6750808</v>
          </cell>
          <cell r="H2458">
            <v>1959912</v>
          </cell>
        </row>
        <row r="2459">
          <cell r="A2459">
            <v>420370</v>
          </cell>
          <cell r="B2459" t="str">
            <v>SC</v>
          </cell>
          <cell r="C2459" t="str">
            <v>CANELINHA</v>
          </cell>
          <cell r="D2459" t="str">
            <v>420370</v>
          </cell>
          <cell r="F2459">
            <v>31535432</v>
          </cell>
          <cell r="H2459">
            <v>9155448</v>
          </cell>
        </row>
        <row r="2460">
          <cell r="A2460">
            <v>420455</v>
          </cell>
          <cell r="B2460" t="str">
            <v>SC</v>
          </cell>
          <cell r="C2460" t="str">
            <v>CORREIA PINTO</v>
          </cell>
          <cell r="D2460" t="str">
            <v>420455</v>
          </cell>
          <cell r="E2460">
            <v>66641</v>
          </cell>
          <cell r="F2460">
            <v>5422312</v>
          </cell>
          <cell r="G2460">
            <v>20660</v>
          </cell>
          <cell r="H2460">
            <v>1974328</v>
          </cell>
        </row>
        <row r="2461">
          <cell r="A2461">
            <v>420515</v>
          </cell>
          <cell r="B2461" t="str">
            <v>SC</v>
          </cell>
          <cell r="C2461" t="str">
            <v>DOUTOR PEDRINHO</v>
          </cell>
          <cell r="D2461" t="str">
            <v>420515</v>
          </cell>
          <cell r="F2461">
            <v>9937949</v>
          </cell>
          <cell r="H2461">
            <v>2885211</v>
          </cell>
        </row>
        <row r="2462">
          <cell r="A2462">
            <v>420517</v>
          </cell>
          <cell r="B2462" t="str">
            <v>SC</v>
          </cell>
          <cell r="C2462" t="str">
            <v>ENTRE RIOS</v>
          </cell>
          <cell r="D2462" t="str">
            <v>420517</v>
          </cell>
          <cell r="F2462">
            <v>13086805</v>
          </cell>
          <cell r="H2462">
            <v>3799395</v>
          </cell>
        </row>
        <row r="2463">
          <cell r="A2463">
            <v>420543</v>
          </cell>
          <cell r="B2463" t="str">
            <v>SC</v>
          </cell>
          <cell r="C2463" t="str">
            <v>FORMOSA DO SUL</v>
          </cell>
          <cell r="D2463" t="str">
            <v>420543</v>
          </cell>
          <cell r="F2463">
            <v>2722389</v>
          </cell>
          <cell r="H2463">
            <v>790371</v>
          </cell>
        </row>
        <row r="2464">
          <cell r="A2464">
            <v>420570</v>
          </cell>
          <cell r="B2464" t="str">
            <v>SC</v>
          </cell>
          <cell r="C2464" t="str">
            <v>GAROPABA</v>
          </cell>
          <cell r="D2464" t="str">
            <v>420570</v>
          </cell>
          <cell r="F2464">
            <v>9363519</v>
          </cell>
          <cell r="H2464">
            <v>2718441</v>
          </cell>
        </row>
        <row r="2465">
          <cell r="A2465">
            <v>420590</v>
          </cell>
          <cell r="B2465" t="str">
            <v>SC</v>
          </cell>
          <cell r="C2465" t="str">
            <v>GASPAR</v>
          </cell>
          <cell r="D2465" t="str">
            <v>420590</v>
          </cell>
          <cell r="F2465">
            <v>64277229</v>
          </cell>
          <cell r="H2465">
            <v>18661131</v>
          </cell>
        </row>
        <row r="2466">
          <cell r="A2466">
            <v>420600</v>
          </cell>
          <cell r="B2466" t="str">
            <v>SC</v>
          </cell>
          <cell r="C2466" t="str">
            <v>GOVERNADOR CELSO RAMOS</v>
          </cell>
          <cell r="D2466" t="str">
            <v>420600</v>
          </cell>
          <cell r="F2466">
            <v>72791286</v>
          </cell>
          <cell r="H2466">
            <v>21132954</v>
          </cell>
        </row>
        <row r="2467">
          <cell r="A2467">
            <v>420620</v>
          </cell>
          <cell r="B2467" t="str">
            <v>SC</v>
          </cell>
          <cell r="C2467" t="str">
            <v>GRAVATAL</v>
          </cell>
          <cell r="D2467" t="str">
            <v>420620</v>
          </cell>
          <cell r="F2467">
            <v>15830987</v>
          </cell>
          <cell r="H2467">
            <v>4596093</v>
          </cell>
        </row>
        <row r="2468">
          <cell r="A2468">
            <v>420665</v>
          </cell>
          <cell r="B2468" t="str">
            <v>SC</v>
          </cell>
          <cell r="C2468" t="str">
            <v>GUATAMBÚ</v>
          </cell>
          <cell r="D2468" t="str">
            <v>420665</v>
          </cell>
          <cell r="E2468">
            <v>259917</v>
          </cell>
          <cell r="F2468">
            <v>23118290</v>
          </cell>
          <cell r="G2468">
            <v>45210</v>
          </cell>
          <cell r="H2468">
            <v>7536453</v>
          </cell>
        </row>
        <row r="2469">
          <cell r="A2469">
            <v>420730</v>
          </cell>
          <cell r="B2469" t="str">
            <v>SC</v>
          </cell>
          <cell r="C2469" t="str">
            <v>IMBITUBA</v>
          </cell>
          <cell r="D2469" t="str">
            <v>420730</v>
          </cell>
          <cell r="F2469">
            <v>4540198</v>
          </cell>
          <cell r="H2469">
            <v>1318122</v>
          </cell>
        </row>
        <row r="2470">
          <cell r="A2470">
            <v>420740</v>
          </cell>
          <cell r="B2470" t="str">
            <v>SC</v>
          </cell>
          <cell r="C2470" t="str">
            <v>IMBUIA</v>
          </cell>
          <cell r="D2470" t="str">
            <v>420740</v>
          </cell>
          <cell r="F2470">
            <v>1999266725</v>
          </cell>
          <cell r="H2470">
            <v>580432275</v>
          </cell>
        </row>
        <row r="2471">
          <cell r="A2471">
            <v>420785</v>
          </cell>
          <cell r="B2471" t="str">
            <v>SC</v>
          </cell>
          <cell r="C2471" t="str">
            <v>IRATI</v>
          </cell>
          <cell r="D2471" t="str">
            <v>420785</v>
          </cell>
          <cell r="E2471">
            <v>86907</v>
          </cell>
          <cell r="F2471">
            <v>11479618</v>
          </cell>
          <cell r="G2471">
            <v>20929</v>
          </cell>
          <cell r="H2471">
            <v>3794397</v>
          </cell>
        </row>
        <row r="2472">
          <cell r="A2472">
            <v>420810</v>
          </cell>
          <cell r="B2472" t="str">
            <v>SC</v>
          </cell>
          <cell r="C2472" t="str">
            <v>ITAIÓPOLIS</v>
          </cell>
          <cell r="D2472" t="str">
            <v>420810</v>
          </cell>
          <cell r="E2472">
            <v>126207</v>
          </cell>
          <cell r="F2472">
            <v>973654291</v>
          </cell>
          <cell r="G2472">
            <v>28633</v>
          </cell>
          <cell r="H2472">
            <v>285295333</v>
          </cell>
        </row>
        <row r="2473">
          <cell r="A2473">
            <v>420830</v>
          </cell>
          <cell r="B2473" t="str">
            <v>SC</v>
          </cell>
          <cell r="C2473" t="str">
            <v>ITAPEMA</v>
          </cell>
          <cell r="D2473" t="str">
            <v>420830</v>
          </cell>
          <cell r="E2473">
            <v>660561</v>
          </cell>
          <cell r="F2473">
            <v>104546085</v>
          </cell>
          <cell r="G2473">
            <v>190091</v>
          </cell>
          <cell r="H2473">
            <v>27182391</v>
          </cell>
        </row>
        <row r="2474">
          <cell r="A2474">
            <v>420910</v>
          </cell>
          <cell r="B2474" t="str">
            <v>SC</v>
          </cell>
          <cell r="C2474" t="str">
            <v>JOINVILLE</v>
          </cell>
          <cell r="D2474" t="str">
            <v>420910</v>
          </cell>
          <cell r="F2474">
            <v>217213094</v>
          </cell>
          <cell r="H2474">
            <v>63061866</v>
          </cell>
        </row>
        <row r="2475">
          <cell r="A2475">
            <v>420970</v>
          </cell>
          <cell r="B2475" t="str">
            <v>SC</v>
          </cell>
          <cell r="C2475" t="str">
            <v>LEBON RÉGIS</v>
          </cell>
          <cell r="D2475" t="str">
            <v>420970</v>
          </cell>
          <cell r="F2475">
            <v>5766</v>
          </cell>
          <cell r="H2475">
            <v>1674</v>
          </cell>
        </row>
        <row r="2476">
          <cell r="A2476">
            <v>420980</v>
          </cell>
          <cell r="B2476" t="str">
            <v>SC</v>
          </cell>
          <cell r="C2476" t="str">
            <v>LEOBERTO LEAL</v>
          </cell>
          <cell r="D2476" t="str">
            <v>420980</v>
          </cell>
          <cell r="F2476">
            <v>15064140</v>
          </cell>
          <cell r="H2476">
            <v>4373460</v>
          </cell>
        </row>
        <row r="2477">
          <cell r="A2477">
            <v>421003</v>
          </cell>
          <cell r="B2477" t="str">
            <v>SC</v>
          </cell>
          <cell r="C2477" t="str">
            <v>LUZERNA</v>
          </cell>
          <cell r="D2477" t="str">
            <v>421003</v>
          </cell>
          <cell r="E2477">
            <v>173646</v>
          </cell>
          <cell r="F2477">
            <v>24265956</v>
          </cell>
          <cell r="G2477">
            <v>53545</v>
          </cell>
          <cell r="H2477">
            <v>7151417</v>
          </cell>
        </row>
        <row r="2478">
          <cell r="A2478">
            <v>421005</v>
          </cell>
          <cell r="B2478" t="str">
            <v>SC</v>
          </cell>
          <cell r="C2478" t="str">
            <v>MACIEIRA</v>
          </cell>
          <cell r="D2478" t="str">
            <v>421005</v>
          </cell>
          <cell r="E2478">
            <v>27923</v>
          </cell>
          <cell r="F2478">
            <v>12524366</v>
          </cell>
          <cell r="G2478">
            <v>13039</v>
          </cell>
          <cell r="H2478">
            <v>4625547</v>
          </cell>
        </row>
        <row r="2479">
          <cell r="A2479">
            <v>421010</v>
          </cell>
          <cell r="B2479" t="str">
            <v>SC</v>
          </cell>
          <cell r="C2479" t="str">
            <v>MAFRA</v>
          </cell>
          <cell r="D2479" t="str">
            <v>421010</v>
          </cell>
          <cell r="F2479">
            <v>62606050</v>
          </cell>
          <cell r="H2479">
            <v>18175950</v>
          </cell>
        </row>
        <row r="2480">
          <cell r="A2480">
            <v>421020</v>
          </cell>
          <cell r="B2480" t="str">
            <v>SC</v>
          </cell>
          <cell r="C2480" t="str">
            <v>MAJOR GERCINO</v>
          </cell>
          <cell r="D2480" t="str">
            <v>421020</v>
          </cell>
          <cell r="F2480">
            <v>8877439</v>
          </cell>
          <cell r="H2480">
            <v>2577321</v>
          </cell>
        </row>
        <row r="2481">
          <cell r="A2481">
            <v>421030</v>
          </cell>
          <cell r="B2481" t="str">
            <v>SC</v>
          </cell>
          <cell r="C2481" t="str">
            <v>MAJOR VIEIRA</v>
          </cell>
          <cell r="D2481" t="str">
            <v>421030</v>
          </cell>
          <cell r="F2481">
            <v>325779</v>
          </cell>
          <cell r="H2481">
            <v>94581</v>
          </cell>
        </row>
        <row r="2482">
          <cell r="A2482">
            <v>421070</v>
          </cell>
          <cell r="B2482" t="str">
            <v>SC</v>
          </cell>
          <cell r="C2482" t="str">
            <v>MATOS COSTA</v>
          </cell>
          <cell r="D2482" t="str">
            <v>421070</v>
          </cell>
          <cell r="F2482">
            <v>7633998</v>
          </cell>
          <cell r="H2482">
            <v>2216322</v>
          </cell>
        </row>
        <row r="2483">
          <cell r="A2483">
            <v>421125</v>
          </cell>
          <cell r="B2483" t="str">
            <v>SC</v>
          </cell>
          <cell r="C2483" t="str">
            <v>MORRO GRANDE</v>
          </cell>
          <cell r="D2483" t="str">
            <v>421125</v>
          </cell>
          <cell r="F2483">
            <v>0</v>
          </cell>
          <cell r="H2483">
            <v>0</v>
          </cell>
        </row>
        <row r="2484">
          <cell r="A2484">
            <v>421145</v>
          </cell>
          <cell r="B2484" t="str">
            <v>SC</v>
          </cell>
          <cell r="C2484" t="str">
            <v>NOVA ITABERABA</v>
          </cell>
          <cell r="D2484" t="str">
            <v>421145</v>
          </cell>
          <cell r="F2484">
            <v>5908259</v>
          </cell>
          <cell r="H2484">
            <v>1715301</v>
          </cell>
        </row>
        <row r="2485">
          <cell r="A2485">
            <v>421150</v>
          </cell>
          <cell r="B2485" t="str">
            <v>SC</v>
          </cell>
          <cell r="C2485" t="str">
            <v>NOVA TRENTO</v>
          </cell>
          <cell r="D2485" t="str">
            <v>421150</v>
          </cell>
          <cell r="F2485">
            <v>20714324</v>
          </cell>
          <cell r="H2485">
            <v>6013836</v>
          </cell>
        </row>
        <row r="2486">
          <cell r="A2486">
            <v>421189</v>
          </cell>
          <cell r="B2486" t="str">
            <v>SC</v>
          </cell>
          <cell r="C2486" t="str">
            <v>PAINEL</v>
          </cell>
          <cell r="D2486" t="str">
            <v>421189</v>
          </cell>
          <cell r="E2486">
            <v>92227</v>
          </cell>
          <cell r="F2486">
            <v>16466257</v>
          </cell>
          <cell r="G2486">
            <v>30582</v>
          </cell>
          <cell r="H2486">
            <v>4758191</v>
          </cell>
        </row>
        <row r="2487">
          <cell r="A2487">
            <v>421190</v>
          </cell>
          <cell r="B2487" t="str">
            <v>SC</v>
          </cell>
          <cell r="C2487" t="str">
            <v>PALHOÇA</v>
          </cell>
          <cell r="D2487" t="str">
            <v>421190</v>
          </cell>
          <cell r="F2487">
            <v>20592525</v>
          </cell>
          <cell r="H2487">
            <v>5978475</v>
          </cell>
        </row>
        <row r="2488">
          <cell r="A2488">
            <v>421205</v>
          </cell>
          <cell r="B2488" t="str">
            <v>SC</v>
          </cell>
          <cell r="C2488" t="str">
            <v>PALMEIRA</v>
          </cell>
          <cell r="D2488" t="str">
            <v>421205</v>
          </cell>
          <cell r="E2488">
            <v>89123</v>
          </cell>
          <cell r="F2488">
            <v>15502760</v>
          </cell>
          <cell r="G2488">
            <v>28104</v>
          </cell>
          <cell r="H2488">
            <v>5830600</v>
          </cell>
        </row>
        <row r="2489">
          <cell r="A2489">
            <v>421210</v>
          </cell>
          <cell r="B2489" t="str">
            <v>SC</v>
          </cell>
          <cell r="C2489" t="str">
            <v>PALMITOS</v>
          </cell>
          <cell r="D2489" t="str">
            <v>421210</v>
          </cell>
          <cell r="F2489">
            <v>506819</v>
          </cell>
          <cell r="H2489">
            <v>147141</v>
          </cell>
        </row>
        <row r="2490">
          <cell r="A2490">
            <v>421220</v>
          </cell>
          <cell r="B2490" t="str">
            <v>SC</v>
          </cell>
          <cell r="C2490" t="str">
            <v>PAPANDUVA</v>
          </cell>
          <cell r="D2490" t="str">
            <v>421220</v>
          </cell>
          <cell r="F2490">
            <v>44010142</v>
          </cell>
          <cell r="H2490">
            <v>12777138</v>
          </cell>
        </row>
        <row r="2491">
          <cell r="A2491">
            <v>421240</v>
          </cell>
          <cell r="B2491" t="str">
            <v>SC</v>
          </cell>
          <cell r="C2491" t="str">
            <v>PEDRAS GRANDES</v>
          </cell>
          <cell r="D2491" t="str">
            <v>421240</v>
          </cell>
          <cell r="E2491">
            <v>88806</v>
          </cell>
          <cell r="F2491">
            <v>66683642</v>
          </cell>
          <cell r="G2491">
            <v>21908</v>
          </cell>
          <cell r="H2491">
            <v>19239423</v>
          </cell>
        </row>
        <row r="2492">
          <cell r="A2492">
            <v>421335</v>
          </cell>
          <cell r="B2492" t="str">
            <v>SC</v>
          </cell>
          <cell r="C2492" t="str">
            <v>PONTE ALTA DO NORTE</v>
          </cell>
          <cell r="D2492" t="str">
            <v>421335</v>
          </cell>
          <cell r="F2492">
            <v>11145461</v>
          </cell>
          <cell r="H2492">
            <v>3235779</v>
          </cell>
        </row>
        <row r="2493">
          <cell r="A2493">
            <v>421350</v>
          </cell>
          <cell r="B2493" t="str">
            <v>SC</v>
          </cell>
          <cell r="C2493" t="str">
            <v>PORTO BELO</v>
          </cell>
          <cell r="D2493" t="str">
            <v>421350</v>
          </cell>
          <cell r="F2493">
            <v>7407977</v>
          </cell>
          <cell r="H2493">
            <v>2150703</v>
          </cell>
        </row>
        <row r="2494">
          <cell r="A2494">
            <v>421360</v>
          </cell>
          <cell r="B2494" t="str">
            <v>SC</v>
          </cell>
          <cell r="C2494" t="str">
            <v>PORTO UNIÃO</v>
          </cell>
          <cell r="D2494" t="str">
            <v>421360</v>
          </cell>
          <cell r="E2494">
            <v>389707</v>
          </cell>
          <cell r="F2494">
            <v>56816501</v>
          </cell>
          <cell r="G2494">
            <v>118209</v>
          </cell>
          <cell r="H2494">
            <v>16538475</v>
          </cell>
        </row>
        <row r="2495">
          <cell r="A2495">
            <v>421490</v>
          </cell>
          <cell r="B2495" t="str">
            <v>SC</v>
          </cell>
          <cell r="C2495" t="str">
            <v>RIO FORTUNA</v>
          </cell>
          <cell r="D2495" t="str">
            <v>421490</v>
          </cell>
          <cell r="F2495">
            <v>9964175</v>
          </cell>
          <cell r="H2495">
            <v>2892825</v>
          </cell>
        </row>
        <row r="2496">
          <cell r="A2496">
            <v>421550</v>
          </cell>
          <cell r="B2496" t="str">
            <v>SC</v>
          </cell>
          <cell r="C2496" t="str">
            <v>SANTA CECÍLIA</v>
          </cell>
          <cell r="D2496" t="str">
            <v>421550</v>
          </cell>
          <cell r="F2496">
            <v>14312359</v>
          </cell>
          <cell r="H2496">
            <v>4155201</v>
          </cell>
        </row>
        <row r="2497">
          <cell r="A2497">
            <v>421560</v>
          </cell>
          <cell r="B2497" t="str">
            <v>SC</v>
          </cell>
          <cell r="C2497" t="str">
            <v>SANTA ROSA DE LIMA</v>
          </cell>
          <cell r="D2497" t="str">
            <v>421560</v>
          </cell>
          <cell r="F2497">
            <v>839852</v>
          </cell>
          <cell r="H2497">
            <v>243828</v>
          </cell>
        </row>
        <row r="2498">
          <cell r="A2498">
            <v>421570</v>
          </cell>
          <cell r="B2498" t="str">
            <v>SC</v>
          </cell>
          <cell r="C2498" t="str">
            <v>SANTO AMARO DA IMPERATRIZ</v>
          </cell>
          <cell r="D2498" t="str">
            <v>421570</v>
          </cell>
          <cell r="F2498">
            <v>926331615</v>
          </cell>
          <cell r="H2498">
            <v>268934985</v>
          </cell>
        </row>
        <row r="2499">
          <cell r="A2499">
            <v>421575</v>
          </cell>
          <cell r="B2499" t="str">
            <v>SC</v>
          </cell>
          <cell r="C2499" t="str">
            <v>SÃO BERNARDINO</v>
          </cell>
          <cell r="D2499" t="str">
            <v>421575</v>
          </cell>
          <cell r="F2499">
            <v>4878501</v>
          </cell>
          <cell r="H2499">
            <v>1416339</v>
          </cell>
        </row>
        <row r="2500">
          <cell r="A2500">
            <v>421605</v>
          </cell>
          <cell r="B2500" t="str">
            <v>SC</v>
          </cell>
          <cell r="C2500" t="str">
            <v>SÃO CRISTOVÃO DO SUL</v>
          </cell>
          <cell r="D2500" t="str">
            <v>421605</v>
          </cell>
          <cell r="E2500">
            <v>127138</v>
          </cell>
          <cell r="F2500">
            <v>7323531</v>
          </cell>
          <cell r="G2500">
            <v>45021</v>
          </cell>
          <cell r="H2500">
            <v>2271085</v>
          </cell>
        </row>
        <row r="2501">
          <cell r="A2501">
            <v>421630</v>
          </cell>
          <cell r="B2501" t="str">
            <v>SC</v>
          </cell>
          <cell r="C2501" t="str">
            <v>SÃO JOÃO BATISTA</v>
          </cell>
          <cell r="D2501" t="str">
            <v>421630</v>
          </cell>
          <cell r="E2501">
            <v>392115</v>
          </cell>
          <cell r="F2501">
            <v>58401957</v>
          </cell>
          <cell r="G2501">
            <v>110726</v>
          </cell>
          <cell r="H2501">
            <v>19018083</v>
          </cell>
        </row>
        <row r="2502">
          <cell r="A2502">
            <v>421660</v>
          </cell>
          <cell r="B2502" t="str">
            <v>SC</v>
          </cell>
          <cell r="C2502" t="str">
            <v>SÃO JOSÉ</v>
          </cell>
          <cell r="D2502" t="str">
            <v>421660</v>
          </cell>
          <cell r="F2502">
            <v>0</v>
          </cell>
          <cell r="H2502">
            <v>0</v>
          </cell>
        </row>
        <row r="2503">
          <cell r="A2503">
            <v>421680</v>
          </cell>
          <cell r="B2503" t="str">
            <v>SC</v>
          </cell>
          <cell r="C2503" t="str">
            <v>SÃO JOSÉ DO CERRITO</v>
          </cell>
          <cell r="D2503" t="str">
            <v>421680</v>
          </cell>
          <cell r="F2503">
            <v>19358012</v>
          </cell>
          <cell r="H2503">
            <v>5620068</v>
          </cell>
        </row>
        <row r="2504">
          <cell r="A2504">
            <v>421760</v>
          </cell>
          <cell r="B2504" t="str">
            <v>SC</v>
          </cell>
          <cell r="C2504" t="str">
            <v>SIDERÓPOLIS</v>
          </cell>
          <cell r="D2504" t="str">
            <v>421760</v>
          </cell>
          <cell r="E2504">
            <v>126532</v>
          </cell>
          <cell r="F2504">
            <v>19657662</v>
          </cell>
          <cell r="G2504">
            <v>29844</v>
          </cell>
          <cell r="H2504">
            <v>5994635</v>
          </cell>
        </row>
        <row r="2505">
          <cell r="A2505">
            <v>421770</v>
          </cell>
          <cell r="B2505" t="str">
            <v>SC</v>
          </cell>
          <cell r="C2505" t="str">
            <v>SOMBRIO</v>
          </cell>
          <cell r="D2505" t="str">
            <v>421770</v>
          </cell>
          <cell r="F2505">
            <v>9339618</v>
          </cell>
          <cell r="H2505">
            <v>2711502</v>
          </cell>
        </row>
        <row r="2506">
          <cell r="A2506">
            <v>421790</v>
          </cell>
          <cell r="B2506" t="str">
            <v>SC</v>
          </cell>
          <cell r="C2506" t="str">
            <v>TANGARÁ</v>
          </cell>
          <cell r="D2506" t="str">
            <v>421790</v>
          </cell>
          <cell r="F2506">
            <v>11460762</v>
          </cell>
          <cell r="H2506">
            <v>3327318</v>
          </cell>
        </row>
        <row r="2507">
          <cell r="A2507">
            <v>421825</v>
          </cell>
          <cell r="B2507" t="str">
            <v>SC</v>
          </cell>
          <cell r="C2507" t="str">
            <v>TIMBÓ GRANDE</v>
          </cell>
          <cell r="D2507" t="str">
            <v>421825</v>
          </cell>
          <cell r="F2507">
            <v>15192139</v>
          </cell>
          <cell r="H2507">
            <v>4410621</v>
          </cell>
        </row>
        <row r="2508">
          <cell r="A2508">
            <v>421850</v>
          </cell>
          <cell r="B2508" t="str">
            <v>SC</v>
          </cell>
          <cell r="C2508" t="str">
            <v>TREZE TÍLIAS</v>
          </cell>
          <cell r="D2508" t="str">
            <v>421850</v>
          </cell>
          <cell r="F2508">
            <v>11361624</v>
          </cell>
          <cell r="H2508">
            <v>3298536</v>
          </cell>
        </row>
        <row r="2509">
          <cell r="A2509">
            <v>421870</v>
          </cell>
          <cell r="B2509" t="str">
            <v>SC</v>
          </cell>
          <cell r="C2509" t="str">
            <v>TUBARÃO</v>
          </cell>
          <cell r="D2509" t="str">
            <v>421870</v>
          </cell>
          <cell r="F2509">
            <v>184706556</v>
          </cell>
          <cell r="H2509">
            <v>53624484</v>
          </cell>
        </row>
        <row r="2510">
          <cell r="A2510">
            <v>421885</v>
          </cell>
          <cell r="B2510" t="str">
            <v>SC</v>
          </cell>
          <cell r="C2510" t="str">
            <v>UNIÃO DO OESTE</v>
          </cell>
          <cell r="D2510" t="str">
            <v>421885</v>
          </cell>
          <cell r="F2510">
            <v>12249712</v>
          </cell>
          <cell r="H2510">
            <v>3556368</v>
          </cell>
        </row>
        <row r="2511">
          <cell r="A2511">
            <v>421915</v>
          </cell>
          <cell r="B2511" t="str">
            <v>SC</v>
          </cell>
          <cell r="C2511" t="str">
            <v>VARGEM</v>
          </cell>
          <cell r="D2511" t="str">
            <v>421915</v>
          </cell>
          <cell r="F2511">
            <v>14560514</v>
          </cell>
          <cell r="H2511">
            <v>4227246</v>
          </cell>
        </row>
        <row r="2512">
          <cell r="A2512">
            <v>421985</v>
          </cell>
          <cell r="B2512" t="str">
            <v>SC</v>
          </cell>
          <cell r="C2512" t="str">
            <v>ZORTÉA</v>
          </cell>
          <cell r="D2512" t="str">
            <v>421985</v>
          </cell>
          <cell r="E2512">
            <v>73399</v>
          </cell>
          <cell r="F2512">
            <v>7653406</v>
          </cell>
          <cell r="G2512">
            <v>22600</v>
          </cell>
          <cell r="H2512">
            <v>2342624</v>
          </cell>
        </row>
        <row r="2513">
          <cell r="A2513">
            <v>350040</v>
          </cell>
          <cell r="B2513" t="str">
            <v>SP</v>
          </cell>
          <cell r="C2513" t="str">
            <v>ÁGUAS DA PRATA</v>
          </cell>
          <cell r="D2513" t="str">
            <v>350040</v>
          </cell>
          <cell r="F2513">
            <v>61710832</v>
          </cell>
          <cell r="H2513">
            <v>17916048</v>
          </cell>
        </row>
        <row r="2514">
          <cell r="A2514">
            <v>350050</v>
          </cell>
          <cell r="B2514" t="str">
            <v>SP</v>
          </cell>
          <cell r="C2514" t="str">
            <v>ÁGUAS DE LINDÓIA</v>
          </cell>
          <cell r="D2514" t="str">
            <v>350050</v>
          </cell>
          <cell r="F2514">
            <v>130792131</v>
          </cell>
          <cell r="H2514">
            <v>37971909</v>
          </cell>
        </row>
        <row r="2515">
          <cell r="A2515">
            <v>350090</v>
          </cell>
          <cell r="B2515" t="str">
            <v>SP</v>
          </cell>
          <cell r="C2515" t="str">
            <v>ALTAIR</v>
          </cell>
          <cell r="D2515" t="str">
            <v>350090</v>
          </cell>
          <cell r="F2515">
            <v>8358003</v>
          </cell>
          <cell r="H2515">
            <v>2426517</v>
          </cell>
        </row>
        <row r="2516">
          <cell r="A2516">
            <v>350110</v>
          </cell>
          <cell r="B2516" t="str">
            <v>SP</v>
          </cell>
          <cell r="C2516" t="str">
            <v>ALTO ALEGRE</v>
          </cell>
          <cell r="D2516" t="str">
            <v>350110</v>
          </cell>
          <cell r="F2516">
            <v>399559</v>
          </cell>
          <cell r="H2516">
            <v>116001</v>
          </cell>
        </row>
        <row r="2517">
          <cell r="A2517">
            <v>350120</v>
          </cell>
          <cell r="B2517" t="str">
            <v>SP</v>
          </cell>
          <cell r="C2517" t="str">
            <v>ÁLVARES FLORENCE</v>
          </cell>
          <cell r="D2517" t="str">
            <v>350120</v>
          </cell>
          <cell r="F2517">
            <v>496</v>
          </cell>
          <cell r="H2517">
            <v>144</v>
          </cell>
        </row>
        <row r="2518">
          <cell r="A2518">
            <v>350140</v>
          </cell>
          <cell r="B2518" t="str">
            <v>SP</v>
          </cell>
          <cell r="C2518" t="str">
            <v>ÁLVARO DE CARVALHO</v>
          </cell>
          <cell r="D2518" t="str">
            <v>350140</v>
          </cell>
          <cell r="F2518">
            <v>16143839</v>
          </cell>
          <cell r="H2518">
            <v>4686921</v>
          </cell>
        </row>
        <row r="2519">
          <cell r="A2519">
            <v>350150</v>
          </cell>
          <cell r="B2519" t="str">
            <v>SP</v>
          </cell>
          <cell r="C2519" t="str">
            <v>ALVINLÂNDIA</v>
          </cell>
          <cell r="D2519" t="str">
            <v>350150</v>
          </cell>
          <cell r="E2519">
            <v>61850</v>
          </cell>
          <cell r="F2519">
            <v>3439003</v>
          </cell>
          <cell r="G2519">
            <v>19674</v>
          </cell>
          <cell r="H2519">
            <v>1025903</v>
          </cell>
        </row>
        <row r="2520">
          <cell r="A2520">
            <v>350220</v>
          </cell>
          <cell r="B2520" t="str">
            <v>SP</v>
          </cell>
          <cell r="C2520" t="str">
            <v>ANGATUBA</v>
          </cell>
          <cell r="D2520" t="str">
            <v>350220</v>
          </cell>
          <cell r="E2520">
            <v>195185</v>
          </cell>
          <cell r="F2520">
            <v>53586763</v>
          </cell>
          <cell r="G2520">
            <v>80056</v>
          </cell>
          <cell r="H2520">
            <v>14457039</v>
          </cell>
        </row>
        <row r="2521">
          <cell r="A2521">
            <v>350240</v>
          </cell>
          <cell r="B2521" t="str">
            <v>SP</v>
          </cell>
          <cell r="C2521" t="str">
            <v>ANHUMAS</v>
          </cell>
          <cell r="D2521" t="str">
            <v>350240</v>
          </cell>
          <cell r="F2521">
            <v>20593765</v>
          </cell>
          <cell r="H2521">
            <v>5978835</v>
          </cell>
        </row>
        <row r="2522">
          <cell r="A2522">
            <v>350270</v>
          </cell>
          <cell r="B2522" t="str">
            <v>SP</v>
          </cell>
          <cell r="C2522" t="str">
            <v>APIAÍ</v>
          </cell>
          <cell r="D2522" t="str">
            <v>350270</v>
          </cell>
          <cell r="F2522">
            <v>45536210</v>
          </cell>
          <cell r="H2522">
            <v>13220190</v>
          </cell>
        </row>
        <row r="2523">
          <cell r="A2523">
            <v>350300</v>
          </cell>
          <cell r="B2523" t="str">
            <v>SP</v>
          </cell>
          <cell r="C2523" t="str">
            <v>ARAMINA</v>
          </cell>
          <cell r="D2523" t="str">
            <v>350300</v>
          </cell>
          <cell r="E2523">
            <v>93044</v>
          </cell>
          <cell r="F2523">
            <v>18083599</v>
          </cell>
          <cell r="G2523">
            <v>30052</v>
          </cell>
          <cell r="H2523">
            <v>4716710</v>
          </cell>
        </row>
        <row r="2524">
          <cell r="A2524">
            <v>350315</v>
          </cell>
          <cell r="B2524" t="str">
            <v>SP</v>
          </cell>
          <cell r="C2524" t="str">
            <v>ARAPEÍ</v>
          </cell>
          <cell r="D2524" t="str">
            <v>350315</v>
          </cell>
          <cell r="E2524">
            <v>56441</v>
          </cell>
          <cell r="F2524">
            <v>21800929</v>
          </cell>
          <cell r="G2524">
            <v>20027</v>
          </cell>
          <cell r="H2524">
            <v>6564868</v>
          </cell>
        </row>
        <row r="2525">
          <cell r="A2525">
            <v>350320</v>
          </cell>
          <cell r="B2525" t="str">
            <v>SP</v>
          </cell>
          <cell r="C2525" t="str">
            <v>ARARAQUARA</v>
          </cell>
          <cell r="D2525" t="str">
            <v>350320</v>
          </cell>
          <cell r="E2525">
            <v>3367707</v>
          </cell>
          <cell r="F2525">
            <v>484043743</v>
          </cell>
          <cell r="G2525">
            <v>966840</v>
          </cell>
          <cell r="H2525">
            <v>134803454</v>
          </cell>
        </row>
        <row r="2526">
          <cell r="A2526">
            <v>350350</v>
          </cell>
          <cell r="B2526" t="str">
            <v>SP</v>
          </cell>
          <cell r="C2526" t="str">
            <v>AREIAS</v>
          </cell>
          <cell r="D2526" t="str">
            <v>350350</v>
          </cell>
          <cell r="E2526">
            <v>55857</v>
          </cell>
          <cell r="F2526">
            <v>10511309</v>
          </cell>
          <cell r="G2526">
            <v>15727</v>
          </cell>
          <cell r="H2526">
            <v>2845436</v>
          </cell>
        </row>
        <row r="2527">
          <cell r="A2527">
            <v>350370</v>
          </cell>
          <cell r="B2527" t="str">
            <v>SP</v>
          </cell>
          <cell r="C2527" t="str">
            <v>ARIRANHA</v>
          </cell>
          <cell r="D2527" t="str">
            <v>350370</v>
          </cell>
          <cell r="F2527">
            <v>11172121</v>
          </cell>
          <cell r="H2527">
            <v>3243519</v>
          </cell>
        </row>
        <row r="2528">
          <cell r="A2528">
            <v>350390</v>
          </cell>
          <cell r="B2528" t="str">
            <v>SP</v>
          </cell>
          <cell r="C2528" t="str">
            <v>ARUJÁ</v>
          </cell>
          <cell r="D2528" t="str">
            <v>350390</v>
          </cell>
          <cell r="E2528">
            <v>1177292</v>
          </cell>
          <cell r="F2528">
            <v>608458449</v>
          </cell>
          <cell r="G2528">
            <v>283422</v>
          </cell>
          <cell r="H2528">
            <v>176630058</v>
          </cell>
        </row>
        <row r="2529">
          <cell r="A2529">
            <v>350400</v>
          </cell>
          <cell r="B2529" t="str">
            <v>SP</v>
          </cell>
          <cell r="C2529" t="str">
            <v>ASSIS</v>
          </cell>
          <cell r="D2529" t="str">
            <v>350400</v>
          </cell>
          <cell r="F2529">
            <v>143700252</v>
          </cell>
          <cell r="H2529">
            <v>41719428</v>
          </cell>
        </row>
        <row r="2530">
          <cell r="A2530">
            <v>350410</v>
          </cell>
          <cell r="B2530" t="str">
            <v>SP</v>
          </cell>
          <cell r="C2530" t="str">
            <v>ATIBAIA</v>
          </cell>
          <cell r="D2530" t="str">
            <v>350410</v>
          </cell>
          <cell r="E2530">
            <v>2442074</v>
          </cell>
          <cell r="F2530">
            <v>423456984</v>
          </cell>
          <cell r="G2530">
            <v>681086</v>
          </cell>
          <cell r="H2530">
            <v>113181464</v>
          </cell>
        </row>
        <row r="2531">
          <cell r="A2531">
            <v>350450</v>
          </cell>
          <cell r="B2531" t="str">
            <v>SP</v>
          </cell>
          <cell r="C2531" t="str">
            <v>AVARÉ</v>
          </cell>
          <cell r="D2531" t="str">
            <v>350450</v>
          </cell>
          <cell r="E2531">
            <v>735570</v>
          </cell>
          <cell r="F2531">
            <v>106584682</v>
          </cell>
          <cell r="G2531">
            <v>155594</v>
          </cell>
          <cell r="H2531">
            <v>27065413</v>
          </cell>
        </row>
        <row r="2532">
          <cell r="A2532">
            <v>350460</v>
          </cell>
          <cell r="B2532" t="str">
            <v>SP</v>
          </cell>
          <cell r="C2532" t="str">
            <v>BADY BASSITT</v>
          </cell>
          <cell r="D2532" t="str">
            <v>350460</v>
          </cell>
          <cell r="E2532">
            <v>362608</v>
          </cell>
          <cell r="F2532">
            <v>44359153</v>
          </cell>
          <cell r="G2532">
            <v>88386</v>
          </cell>
          <cell r="H2532">
            <v>12524437</v>
          </cell>
        </row>
        <row r="2533">
          <cell r="A2533">
            <v>350490</v>
          </cell>
          <cell r="B2533" t="str">
            <v>SP</v>
          </cell>
          <cell r="C2533" t="str">
            <v>BANANAL</v>
          </cell>
          <cell r="D2533" t="str">
            <v>350490</v>
          </cell>
          <cell r="E2533">
            <v>67346</v>
          </cell>
          <cell r="F2533">
            <v>14773867</v>
          </cell>
          <cell r="G2533">
            <v>20847</v>
          </cell>
          <cell r="H2533">
            <v>4408631</v>
          </cell>
        </row>
        <row r="2534">
          <cell r="A2534">
            <v>350535</v>
          </cell>
          <cell r="B2534" t="str">
            <v>SP</v>
          </cell>
          <cell r="C2534" t="str">
            <v>BARRA DO CHAPÉU</v>
          </cell>
          <cell r="D2534" t="str">
            <v>350535</v>
          </cell>
          <cell r="E2534">
            <v>35038</v>
          </cell>
          <cell r="F2534">
            <v>9264751</v>
          </cell>
          <cell r="G2534">
            <v>5131</v>
          </cell>
          <cell r="H2534">
            <v>2562414</v>
          </cell>
        </row>
        <row r="2535">
          <cell r="A2535">
            <v>350540</v>
          </cell>
          <cell r="B2535" t="str">
            <v>SP</v>
          </cell>
          <cell r="C2535" t="str">
            <v>BARRA DO TURVO</v>
          </cell>
          <cell r="D2535" t="str">
            <v>350540</v>
          </cell>
          <cell r="F2535">
            <v>40270054</v>
          </cell>
          <cell r="H2535">
            <v>11691306</v>
          </cell>
        </row>
        <row r="2536">
          <cell r="A2536">
            <v>350560</v>
          </cell>
          <cell r="B2536" t="str">
            <v>SP</v>
          </cell>
          <cell r="C2536" t="str">
            <v>BARRINHA</v>
          </cell>
          <cell r="D2536" t="str">
            <v>350560</v>
          </cell>
          <cell r="F2536">
            <v>759500</v>
          </cell>
          <cell r="H2536">
            <v>220500</v>
          </cell>
        </row>
        <row r="2537">
          <cell r="A2537">
            <v>350600</v>
          </cell>
          <cell r="B2537" t="str">
            <v>SP</v>
          </cell>
          <cell r="C2537" t="str">
            <v>BAURU</v>
          </cell>
          <cell r="D2537" t="str">
            <v>350600</v>
          </cell>
          <cell r="F2537">
            <v>487797462</v>
          </cell>
          <cell r="H2537">
            <v>141618618</v>
          </cell>
        </row>
        <row r="2538">
          <cell r="A2538">
            <v>350610</v>
          </cell>
          <cell r="B2538" t="str">
            <v>SP</v>
          </cell>
          <cell r="C2538" t="str">
            <v>BEBEDOURO</v>
          </cell>
          <cell r="D2538" t="str">
            <v>350610</v>
          </cell>
          <cell r="F2538">
            <v>73656</v>
          </cell>
          <cell r="H2538">
            <v>21384</v>
          </cell>
        </row>
        <row r="2539">
          <cell r="A2539">
            <v>350660</v>
          </cell>
          <cell r="B2539" t="str">
            <v>SP</v>
          </cell>
          <cell r="C2539" t="str">
            <v>BIRITIBA-MIRIM</v>
          </cell>
          <cell r="D2539" t="str">
            <v>350660</v>
          </cell>
          <cell r="E2539">
            <v>80352</v>
          </cell>
          <cell r="F2539">
            <v>63136652</v>
          </cell>
          <cell r="G2539">
            <v>23680</v>
          </cell>
          <cell r="H2539">
            <v>17868889</v>
          </cell>
        </row>
        <row r="2540">
          <cell r="A2540">
            <v>350670</v>
          </cell>
          <cell r="B2540" t="str">
            <v>SP</v>
          </cell>
          <cell r="C2540" t="str">
            <v>BOA ESPERANÇA DO SUL</v>
          </cell>
          <cell r="D2540" t="str">
            <v>350670</v>
          </cell>
          <cell r="E2540">
            <v>21</v>
          </cell>
          <cell r="F2540">
            <v>21186449</v>
          </cell>
          <cell r="H2540">
            <v>6150807</v>
          </cell>
        </row>
        <row r="2541">
          <cell r="A2541">
            <v>350690</v>
          </cell>
          <cell r="B2541" t="str">
            <v>SP</v>
          </cell>
          <cell r="C2541" t="str">
            <v>BOFETE</v>
          </cell>
          <cell r="D2541" t="str">
            <v>350690</v>
          </cell>
          <cell r="F2541">
            <v>5269411</v>
          </cell>
          <cell r="H2541">
            <v>1529829</v>
          </cell>
        </row>
        <row r="2542">
          <cell r="A2542">
            <v>350715</v>
          </cell>
          <cell r="B2542" t="str">
            <v>SP</v>
          </cell>
          <cell r="C2542" t="str">
            <v>BOM SUCESSO DE ITARARÉ</v>
          </cell>
          <cell r="D2542" t="str">
            <v>350715</v>
          </cell>
          <cell r="E2542">
            <v>61706</v>
          </cell>
          <cell r="F2542">
            <v>4950497</v>
          </cell>
          <cell r="G2542">
            <v>13302</v>
          </cell>
          <cell r="H2542">
            <v>1281832</v>
          </cell>
        </row>
        <row r="2543">
          <cell r="A2543">
            <v>350800</v>
          </cell>
          <cell r="B2543" t="str">
            <v>SP</v>
          </cell>
          <cell r="C2543" t="str">
            <v>BURI</v>
          </cell>
          <cell r="D2543" t="str">
            <v>350800</v>
          </cell>
          <cell r="F2543">
            <v>905200</v>
          </cell>
          <cell r="H2543">
            <v>262800</v>
          </cell>
        </row>
        <row r="2544">
          <cell r="A2544">
            <v>350860</v>
          </cell>
          <cell r="B2544" t="str">
            <v>SP</v>
          </cell>
          <cell r="C2544" t="str">
            <v>CACHOEIRA PAULISTA</v>
          </cell>
          <cell r="D2544" t="str">
            <v>350860</v>
          </cell>
          <cell r="F2544">
            <v>118300433</v>
          </cell>
          <cell r="H2544">
            <v>34345287</v>
          </cell>
        </row>
        <row r="2545">
          <cell r="A2545">
            <v>350890</v>
          </cell>
          <cell r="B2545" t="str">
            <v>SP</v>
          </cell>
          <cell r="C2545" t="str">
            <v>CAIABU</v>
          </cell>
          <cell r="D2545" t="str">
            <v>350890</v>
          </cell>
          <cell r="E2545">
            <v>52827</v>
          </cell>
          <cell r="F2545">
            <v>9498504</v>
          </cell>
          <cell r="G2545">
            <v>29952</v>
          </cell>
          <cell r="H2545">
            <v>3133538</v>
          </cell>
        </row>
        <row r="2546">
          <cell r="A2546">
            <v>350920</v>
          </cell>
          <cell r="B2546" t="str">
            <v>SP</v>
          </cell>
          <cell r="C2546" t="str">
            <v>CAJAMAR</v>
          </cell>
          <cell r="D2546" t="str">
            <v>350920</v>
          </cell>
          <cell r="E2546">
            <v>1245955</v>
          </cell>
          <cell r="F2546">
            <v>152467124</v>
          </cell>
          <cell r="G2546">
            <v>310122</v>
          </cell>
          <cell r="H2546">
            <v>40660425</v>
          </cell>
        </row>
        <row r="2547">
          <cell r="A2547">
            <v>350925</v>
          </cell>
          <cell r="B2547" t="str">
            <v>SP</v>
          </cell>
          <cell r="C2547" t="str">
            <v>CAJATI</v>
          </cell>
          <cell r="D2547" t="str">
            <v>350925</v>
          </cell>
          <cell r="F2547">
            <v>94185285</v>
          </cell>
          <cell r="H2547">
            <v>27344115</v>
          </cell>
        </row>
        <row r="2548">
          <cell r="A2548">
            <v>350940</v>
          </cell>
          <cell r="B2548" t="str">
            <v>SP</v>
          </cell>
          <cell r="C2548" t="str">
            <v>CAJURU</v>
          </cell>
          <cell r="D2548" t="str">
            <v>350940</v>
          </cell>
          <cell r="F2548">
            <v>76081347</v>
          </cell>
          <cell r="H2548">
            <v>22088133</v>
          </cell>
        </row>
        <row r="2549">
          <cell r="A2549">
            <v>350945</v>
          </cell>
          <cell r="B2549" t="str">
            <v>SP</v>
          </cell>
          <cell r="C2549" t="str">
            <v>CAMPINA DO MONTE ALEGRE</v>
          </cell>
          <cell r="D2549" t="str">
            <v>350945</v>
          </cell>
          <cell r="F2549">
            <v>0</v>
          </cell>
          <cell r="H2549">
            <v>0</v>
          </cell>
        </row>
        <row r="2550">
          <cell r="A2550">
            <v>350960</v>
          </cell>
          <cell r="B2550" t="str">
            <v>SP</v>
          </cell>
          <cell r="C2550" t="str">
            <v>CAMPO LIMPO PAULISTA</v>
          </cell>
          <cell r="D2550" t="str">
            <v>350960</v>
          </cell>
          <cell r="E2550">
            <v>757465</v>
          </cell>
          <cell r="F2550">
            <v>66625911</v>
          </cell>
          <cell r="G2550">
            <v>238874</v>
          </cell>
          <cell r="H2550">
            <v>22294331</v>
          </cell>
        </row>
        <row r="2551">
          <cell r="A2551">
            <v>350990</v>
          </cell>
          <cell r="B2551" t="str">
            <v>SP</v>
          </cell>
          <cell r="C2551" t="str">
            <v>CANANÉIA</v>
          </cell>
          <cell r="D2551" t="str">
            <v>350990</v>
          </cell>
          <cell r="F2551">
            <v>4330390</v>
          </cell>
          <cell r="H2551">
            <v>1257210</v>
          </cell>
        </row>
        <row r="2552">
          <cell r="A2552">
            <v>350995</v>
          </cell>
          <cell r="B2552" t="str">
            <v>SP</v>
          </cell>
          <cell r="C2552" t="str">
            <v>CANAS</v>
          </cell>
          <cell r="D2552" t="str">
            <v>350995</v>
          </cell>
          <cell r="F2552">
            <v>2452813</v>
          </cell>
          <cell r="H2552">
            <v>712107</v>
          </cell>
        </row>
        <row r="2553">
          <cell r="A2553">
            <v>351000</v>
          </cell>
          <cell r="B2553" t="str">
            <v>SP</v>
          </cell>
          <cell r="C2553" t="str">
            <v>CÂNDIDO MOTA</v>
          </cell>
          <cell r="D2553" t="str">
            <v>351000</v>
          </cell>
          <cell r="E2553">
            <v>420592</v>
          </cell>
          <cell r="F2553">
            <v>71446347</v>
          </cell>
          <cell r="G2553">
            <v>126290</v>
          </cell>
          <cell r="H2553">
            <v>19715417</v>
          </cell>
        </row>
        <row r="2554">
          <cell r="A2554">
            <v>351010</v>
          </cell>
          <cell r="B2554" t="str">
            <v>SP</v>
          </cell>
          <cell r="C2554" t="str">
            <v>CÂNDIDO RODRIGUES</v>
          </cell>
          <cell r="D2554" t="str">
            <v>351010</v>
          </cell>
          <cell r="E2554">
            <v>52072</v>
          </cell>
          <cell r="F2554">
            <v>85855124</v>
          </cell>
          <cell r="G2554">
            <v>17227</v>
          </cell>
          <cell r="H2554">
            <v>24742233</v>
          </cell>
        </row>
        <row r="2555">
          <cell r="A2555">
            <v>351020</v>
          </cell>
          <cell r="B2555" t="str">
            <v>SP</v>
          </cell>
          <cell r="C2555" t="str">
            <v>CAPÃO BONITO</v>
          </cell>
          <cell r="D2555" t="str">
            <v>351020</v>
          </cell>
          <cell r="F2555">
            <v>74816485</v>
          </cell>
          <cell r="H2555">
            <v>21720915</v>
          </cell>
        </row>
        <row r="2556">
          <cell r="A2556">
            <v>351050</v>
          </cell>
          <cell r="B2556" t="str">
            <v>SP</v>
          </cell>
          <cell r="C2556" t="str">
            <v>CARAGUATATUBA</v>
          </cell>
          <cell r="D2556" t="str">
            <v>351050</v>
          </cell>
          <cell r="E2556">
            <v>927022</v>
          </cell>
          <cell r="F2556">
            <v>274567508</v>
          </cell>
          <cell r="G2556">
            <v>228924</v>
          </cell>
          <cell r="H2556">
            <v>79093004</v>
          </cell>
        </row>
        <row r="2557">
          <cell r="A2557">
            <v>351060</v>
          </cell>
          <cell r="B2557" t="str">
            <v>SP</v>
          </cell>
          <cell r="C2557" t="str">
            <v>CARAPICUÍBA</v>
          </cell>
          <cell r="D2557" t="str">
            <v>351060</v>
          </cell>
          <cell r="E2557">
            <v>2702533</v>
          </cell>
          <cell r="F2557">
            <v>964852557</v>
          </cell>
          <cell r="G2557">
            <v>737835</v>
          </cell>
          <cell r="H2557">
            <v>255207716</v>
          </cell>
        </row>
        <row r="2558">
          <cell r="A2558">
            <v>351090</v>
          </cell>
          <cell r="B2558" t="str">
            <v>SP</v>
          </cell>
          <cell r="C2558" t="str">
            <v>CÁSSIA DOS COQUEIROS</v>
          </cell>
          <cell r="D2558" t="str">
            <v>351090</v>
          </cell>
          <cell r="F2558">
            <v>6265131</v>
          </cell>
          <cell r="H2558">
            <v>1818909</v>
          </cell>
        </row>
        <row r="2559">
          <cell r="A2559">
            <v>351110</v>
          </cell>
          <cell r="B2559" t="str">
            <v>SP</v>
          </cell>
          <cell r="C2559" t="str">
            <v>CATANDUVA</v>
          </cell>
          <cell r="D2559" t="str">
            <v>351110</v>
          </cell>
          <cell r="F2559">
            <v>2968715</v>
          </cell>
          <cell r="H2559">
            <v>861885</v>
          </cell>
        </row>
        <row r="2560">
          <cell r="A2560">
            <v>351140</v>
          </cell>
          <cell r="B2560" t="str">
            <v>SP</v>
          </cell>
          <cell r="C2560" t="str">
            <v>CERQUEIRA CÉSAR</v>
          </cell>
          <cell r="D2560" t="str">
            <v>351140</v>
          </cell>
          <cell r="F2560">
            <v>82298614</v>
          </cell>
          <cell r="H2560">
            <v>23893146</v>
          </cell>
        </row>
        <row r="2561">
          <cell r="A2561">
            <v>351160</v>
          </cell>
          <cell r="B2561" t="str">
            <v>SP</v>
          </cell>
          <cell r="C2561" t="str">
            <v>CESÁRIO LANGE</v>
          </cell>
          <cell r="D2561" t="str">
            <v>351160</v>
          </cell>
          <cell r="F2561">
            <v>13096322</v>
          </cell>
          <cell r="H2561">
            <v>3802158</v>
          </cell>
        </row>
        <row r="2562">
          <cell r="A2562">
            <v>351240</v>
          </cell>
          <cell r="B2562" t="str">
            <v>SP</v>
          </cell>
          <cell r="C2562" t="str">
            <v>CORDEIRÓPOLIS</v>
          </cell>
          <cell r="D2562" t="str">
            <v>351240</v>
          </cell>
          <cell r="E2562">
            <v>16907</v>
          </cell>
          <cell r="F2562">
            <v>279479751</v>
          </cell>
          <cell r="G2562">
            <v>424</v>
          </cell>
          <cell r="H2562">
            <v>86576214</v>
          </cell>
        </row>
        <row r="2563">
          <cell r="A2563">
            <v>351260</v>
          </cell>
          <cell r="B2563" t="str">
            <v>SP</v>
          </cell>
          <cell r="C2563" t="str">
            <v>CORONEL MACEDO</v>
          </cell>
          <cell r="D2563" t="str">
            <v>351260</v>
          </cell>
          <cell r="F2563">
            <v>13954650</v>
          </cell>
          <cell r="H2563">
            <v>4051350</v>
          </cell>
        </row>
        <row r="2564">
          <cell r="A2564">
            <v>351280</v>
          </cell>
          <cell r="B2564" t="str">
            <v>SP</v>
          </cell>
          <cell r="C2564" t="str">
            <v>COSMÓPOLIS</v>
          </cell>
          <cell r="D2564" t="str">
            <v>351280</v>
          </cell>
          <cell r="F2564">
            <v>112547887</v>
          </cell>
          <cell r="H2564">
            <v>32675193</v>
          </cell>
        </row>
        <row r="2565">
          <cell r="A2565">
            <v>351340</v>
          </cell>
          <cell r="B2565" t="str">
            <v>SP</v>
          </cell>
          <cell r="C2565" t="str">
            <v>CRUZEIRO</v>
          </cell>
          <cell r="D2565" t="str">
            <v>351340</v>
          </cell>
          <cell r="E2565">
            <v>401443</v>
          </cell>
          <cell r="F2565">
            <v>49252980</v>
          </cell>
          <cell r="G2565">
            <v>87395</v>
          </cell>
          <cell r="H2565">
            <v>13118886</v>
          </cell>
        </row>
        <row r="2566">
          <cell r="A2566">
            <v>351360</v>
          </cell>
          <cell r="B2566" t="str">
            <v>SP</v>
          </cell>
          <cell r="C2566" t="str">
            <v>CUNHA</v>
          </cell>
          <cell r="D2566" t="str">
            <v>351360</v>
          </cell>
          <cell r="F2566">
            <v>23982809</v>
          </cell>
          <cell r="H2566">
            <v>6962751</v>
          </cell>
        </row>
        <row r="2567">
          <cell r="A2567">
            <v>351380</v>
          </cell>
          <cell r="B2567" t="str">
            <v>SP</v>
          </cell>
          <cell r="C2567" t="str">
            <v>DIADEMA</v>
          </cell>
          <cell r="D2567" t="str">
            <v>351380</v>
          </cell>
          <cell r="E2567">
            <v>5352</v>
          </cell>
          <cell r="F2567">
            <v>611326097</v>
          </cell>
          <cell r="G2567">
            <v>1013</v>
          </cell>
          <cell r="H2567">
            <v>177764617</v>
          </cell>
        </row>
        <row r="2568">
          <cell r="A2568">
            <v>351460</v>
          </cell>
          <cell r="B2568" t="str">
            <v>SP</v>
          </cell>
          <cell r="C2568" t="str">
            <v>DUMONT</v>
          </cell>
          <cell r="D2568" t="str">
            <v>351460</v>
          </cell>
          <cell r="E2568">
            <v>90485</v>
          </cell>
          <cell r="F2568">
            <v>31562714</v>
          </cell>
          <cell r="G2568">
            <v>29868</v>
          </cell>
          <cell r="H2568">
            <v>8775254</v>
          </cell>
        </row>
        <row r="2569">
          <cell r="A2569">
            <v>351470</v>
          </cell>
          <cell r="B2569" t="str">
            <v>SP</v>
          </cell>
          <cell r="C2569" t="str">
            <v>ECHAPORÃ</v>
          </cell>
          <cell r="D2569" t="str">
            <v>351470</v>
          </cell>
          <cell r="F2569">
            <v>165261</v>
          </cell>
          <cell r="H2569">
            <v>47979</v>
          </cell>
        </row>
        <row r="2570">
          <cell r="A2570">
            <v>351480</v>
          </cell>
          <cell r="B2570" t="str">
            <v>SP</v>
          </cell>
          <cell r="C2570" t="str">
            <v>ELDORADO</v>
          </cell>
          <cell r="D2570" t="str">
            <v>351480</v>
          </cell>
          <cell r="F2570">
            <v>53736485</v>
          </cell>
          <cell r="H2570">
            <v>15600915</v>
          </cell>
        </row>
        <row r="2571">
          <cell r="A2571">
            <v>351510</v>
          </cell>
          <cell r="B2571" t="str">
            <v>SP</v>
          </cell>
          <cell r="C2571" t="str">
            <v>EMBU-GUAÇU</v>
          </cell>
          <cell r="D2571" t="str">
            <v>351510</v>
          </cell>
          <cell r="F2571">
            <v>72915689</v>
          </cell>
          <cell r="H2571">
            <v>21169071</v>
          </cell>
        </row>
        <row r="2572">
          <cell r="A2572">
            <v>351512</v>
          </cell>
          <cell r="B2572" t="str">
            <v>SP</v>
          </cell>
          <cell r="C2572" t="str">
            <v>EMILIANÓPOLIS</v>
          </cell>
          <cell r="D2572" t="str">
            <v>351512</v>
          </cell>
          <cell r="F2572">
            <v>205090916</v>
          </cell>
          <cell r="H2572">
            <v>59542524</v>
          </cell>
        </row>
        <row r="2573">
          <cell r="A2573">
            <v>351530</v>
          </cell>
          <cell r="B2573" t="str">
            <v>SP</v>
          </cell>
          <cell r="C2573" t="str">
            <v>ESTRELA DO NORTE</v>
          </cell>
          <cell r="D2573" t="str">
            <v>351530</v>
          </cell>
          <cell r="E2573">
            <v>50145</v>
          </cell>
          <cell r="F2573">
            <v>6158438</v>
          </cell>
          <cell r="G2573">
            <v>10549</v>
          </cell>
          <cell r="H2573">
            <v>1576713</v>
          </cell>
        </row>
        <row r="2574">
          <cell r="A2574">
            <v>351535</v>
          </cell>
          <cell r="B2574" t="str">
            <v>SP</v>
          </cell>
          <cell r="C2574" t="str">
            <v>EUCLIDES DA CUNHA PAULISTA</v>
          </cell>
          <cell r="D2574" t="str">
            <v>351535</v>
          </cell>
          <cell r="F2574">
            <v>12759073</v>
          </cell>
          <cell r="H2574">
            <v>3704247</v>
          </cell>
        </row>
        <row r="2575">
          <cell r="A2575">
            <v>351560</v>
          </cell>
          <cell r="B2575" t="str">
            <v>SP</v>
          </cell>
          <cell r="C2575" t="str">
            <v>FERNANDO PRESTES</v>
          </cell>
          <cell r="D2575" t="str">
            <v>351560</v>
          </cell>
          <cell r="F2575">
            <v>10223738</v>
          </cell>
          <cell r="H2575">
            <v>2968182</v>
          </cell>
        </row>
        <row r="2576">
          <cell r="A2576">
            <v>351565</v>
          </cell>
          <cell r="B2576" t="str">
            <v>SP</v>
          </cell>
          <cell r="C2576" t="str">
            <v>FERNÃO</v>
          </cell>
          <cell r="D2576" t="str">
            <v>351565</v>
          </cell>
          <cell r="F2576">
            <v>8139546</v>
          </cell>
          <cell r="H2576">
            <v>2363094</v>
          </cell>
        </row>
        <row r="2577">
          <cell r="A2577">
            <v>351570</v>
          </cell>
          <cell r="B2577" t="str">
            <v>SP</v>
          </cell>
          <cell r="C2577" t="str">
            <v>FERRAZ DE VASCONCELOS</v>
          </cell>
          <cell r="D2577" t="str">
            <v>351570</v>
          </cell>
          <cell r="F2577">
            <v>825817091</v>
          </cell>
          <cell r="H2577">
            <v>239753349</v>
          </cell>
        </row>
        <row r="2578">
          <cell r="A2578">
            <v>351610</v>
          </cell>
          <cell r="B2578" t="str">
            <v>SP</v>
          </cell>
          <cell r="C2578" t="str">
            <v>FLORÍNIA</v>
          </cell>
          <cell r="D2578" t="str">
            <v>351610</v>
          </cell>
          <cell r="F2578">
            <v>7669834</v>
          </cell>
          <cell r="H2578">
            <v>2226726</v>
          </cell>
        </row>
        <row r="2579">
          <cell r="A2579">
            <v>351640</v>
          </cell>
          <cell r="B2579" t="str">
            <v>SP</v>
          </cell>
          <cell r="C2579" t="str">
            <v>FRANCO DA ROCHA</v>
          </cell>
          <cell r="D2579" t="str">
            <v>351640</v>
          </cell>
          <cell r="E2579">
            <v>455361</v>
          </cell>
          <cell r="F2579">
            <v>1027954349</v>
          </cell>
          <cell r="G2579">
            <v>144035</v>
          </cell>
          <cell r="H2579">
            <v>276315187</v>
          </cell>
        </row>
        <row r="2580">
          <cell r="A2580">
            <v>351760</v>
          </cell>
          <cell r="B2580" t="str">
            <v>SP</v>
          </cell>
          <cell r="C2580" t="str">
            <v>GUAPIARA</v>
          </cell>
          <cell r="D2580" t="str">
            <v>351760</v>
          </cell>
          <cell r="F2580">
            <v>52955626</v>
          </cell>
          <cell r="H2580">
            <v>15374214</v>
          </cell>
        </row>
        <row r="2581">
          <cell r="A2581">
            <v>351770</v>
          </cell>
          <cell r="B2581" t="str">
            <v>SP</v>
          </cell>
          <cell r="C2581" t="str">
            <v>GUARÁ</v>
          </cell>
          <cell r="D2581" t="str">
            <v>351770</v>
          </cell>
          <cell r="E2581">
            <v>171727</v>
          </cell>
          <cell r="F2581">
            <v>26090325</v>
          </cell>
          <cell r="G2581">
            <v>48981</v>
          </cell>
          <cell r="H2581">
            <v>6958067</v>
          </cell>
        </row>
        <row r="2582">
          <cell r="A2582">
            <v>351840</v>
          </cell>
          <cell r="B2582" t="str">
            <v>SP</v>
          </cell>
          <cell r="C2582" t="str">
            <v>GUARATINGUETÁ</v>
          </cell>
          <cell r="D2582" t="str">
            <v>351840</v>
          </cell>
          <cell r="F2582">
            <v>48167645</v>
          </cell>
          <cell r="H2582">
            <v>13984155</v>
          </cell>
        </row>
        <row r="2583">
          <cell r="A2583">
            <v>351870</v>
          </cell>
          <cell r="B2583" t="str">
            <v>SP</v>
          </cell>
          <cell r="C2583" t="str">
            <v>GUARUJÁ</v>
          </cell>
          <cell r="D2583" t="str">
            <v>351870</v>
          </cell>
          <cell r="E2583">
            <v>2930</v>
          </cell>
          <cell r="F2583">
            <v>303692458</v>
          </cell>
          <cell r="G2583">
            <v>784</v>
          </cell>
          <cell r="H2583">
            <v>88169695</v>
          </cell>
        </row>
        <row r="2584">
          <cell r="A2584">
            <v>351880</v>
          </cell>
          <cell r="B2584" t="str">
            <v>SP</v>
          </cell>
          <cell r="C2584" t="str">
            <v>GUARULHOS</v>
          </cell>
          <cell r="D2584" t="str">
            <v>351880</v>
          </cell>
          <cell r="F2584">
            <v>47143250</v>
          </cell>
          <cell r="H2584">
            <v>13686750</v>
          </cell>
        </row>
        <row r="2585">
          <cell r="A2585">
            <v>351885</v>
          </cell>
          <cell r="B2585" t="str">
            <v>SP</v>
          </cell>
          <cell r="C2585" t="str">
            <v>GUATAPARÁ</v>
          </cell>
          <cell r="D2585" t="str">
            <v>351885</v>
          </cell>
          <cell r="E2585">
            <v>113897</v>
          </cell>
          <cell r="F2585">
            <v>15482922</v>
          </cell>
          <cell r="G2585">
            <v>33728</v>
          </cell>
          <cell r="H2585">
            <v>4340717</v>
          </cell>
        </row>
        <row r="2586">
          <cell r="A2586">
            <v>351907</v>
          </cell>
          <cell r="B2586" t="str">
            <v>SP</v>
          </cell>
          <cell r="C2586" t="str">
            <v>HORTOLÂNDIA</v>
          </cell>
          <cell r="D2586" t="str">
            <v>351907</v>
          </cell>
          <cell r="F2586">
            <v>1238797479</v>
          </cell>
          <cell r="H2586">
            <v>359650881</v>
          </cell>
        </row>
        <row r="2587">
          <cell r="A2587">
            <v>351950</v>
          </cell>
          <cell r="B2587" t="str">
            <v>SP</v>
          </cell>
          <cell r="C2587" t="str">
            <v>IBIRAREMA</v>
          </cell>
          <cell r="D2587" t="str">
            <v>351950</v>
          </cell>
          <cell r="F2587">
            <v>14589065</v>
          </cell>
          <cell r="H2587">
            <v>4235535</v>
          </cell>
        </row>
        <row r="2588">
          <cell r="A2588">
            <v>351960</v>
          </cell>
          <cell r="B2588" t="str">
            <v>SP</v>
          </cell>
          <cell r="C2588" t="str">
            <v>IBITINGA</v>
          </cell>
          <cell r="D2588" t="str">
            <v>351960</v>
          </cell>
          <cell r="E2588">
            <v>131832</v>
          </cell>
          <cell r="F2588">
            <v>10360105</v>
          </cell>
          <cell r="G2588">
            <v>40510</v>
          </cell>
          <cell r="H2588">
            <v>3368483</v>
          </cell>
        </row>
        <row r="2589">
          <cell r="A2589">
            <v>352000</v>
          </cell>
          <cell r="B2589" t="str">
            <v>SP</v>
          </cell>
          <cell r="C2589" t="str">
            <v>IGARAÇU DO TIETÊ</v>
          </cell>
          <cell r="D2589" t="str">
            <v>352000</v>
          </cell>
          <cell r="F2589">
            <v>25673425</v>
          </cell>
          <cell r="H2589">
            <v>7453575</v>
          </cell>
        </row>
        <row r="2590">
          <cell r="A2590">
            <v>352030</v>
          </cell>
          <cell r="B2590" t="str">
            <v>SP</v>
          </cell>
          <cell r="C2590" t="str">
            <v>IGUAPE</v>
          </cell>
          <cell r="D2590" t="str">
            <v>352030</v>
          </cell>
          <cell r="E2590">
            <v>133384</v>
          </cell>
          <cell r="F2590">
            <v>63146667</v>
          </cell>
          <cell r="G2590">
            <v>18127</v>
          </cell>
          <cell r="H2590">
            <v>17759811</v>
          </cell>
        </row>
        <row r="2591">
          <cell r="A2591">
            <v>352042</v>
          </cell>
          <cell r="B2591" t="str">
            <v>SP</v>
          </cell>
          <cell r="C2591" t="str">
            <v>ILHA COMPRIDA</v>
          </cell>
          <cell r="D2591" t="str">
            <v>352042</v>
          </cell>
          <cell r="F2591">
            <v>24196523</v>
          </cell>
          <cell r="H2591">
            <v>7024797</v>
          </cell>
        </row>
        <row r="2592">
          <cell r="A2592">
            <v>352080</v>
          </cell>
          <cell r="B2592" t="str">
            <v>SP</v>
          </cell>
          <cell r="C2592" t="str">
            <v>INÚBIA PAULISTA</v>
          </cell>
          <cell r="D2592" t="str">
            <v>352080</v>
          </cell>
          <cell r="E2592">
            <v>63162</v>
          </cell>
          <cell r="F2592">
            <v>10823567</v>
          </cell>
          <cell r="G2592">
            <v>14485</v>
          </cell>
          <cell r="H2592">
            <v>3095180</v>
          </cell>
        </row>
        <row r="2593">
          <cell r="A2593">
            <v>352100</v>
          </cell>
          <cell r="B2593" t="str">
            <v>SP</v>
          </cell>
          <cell r="C2593" t="str">
            <v>IPERÓ</v>
          </cell>
          <cell r="D2593" t="str">
            <v>352100</v>
          </cell>
          <cell r="F2593">
            <v>49380582</v>
          </cell>
          <cell r="H2593">
            <v>14336298</v>
          </cell>
        </row>
        <row r="2594">
          <cell r="A2594">
            <v>352120</v>
          </cell>
          <cell r="B2594" t="str">
            <v>SP</v>
          </cell>
          <cell r="C2594" t="str">
            <v>IPORANGA</v>
          </cell>
          <cell r="D2594" t="str">
            <v>352120</v>
          </cell>
          <cell r="E2594">
            <v>53430</v>
          </cell>
          <cell r="F2594">
            <v>9434404</v>
          </cell>
          <cell r="G2594">
            <v>4476</v>
          </cell>
          <cell r="H2594">
            <v>2789979</v>
          </cell>
        </row>
        <row r="2595">
          <cell r="A2595">
            <v>352215</v>
          </cell>
          <cell r="B2595" t="str">
            <v>SP</v>
          </cell>
          <cell r="C2595" t="str">
            <v>ITAÓCA</v>
          </cell>
          <cell r="D2595" t="str">
            <v>352215</v>
          </cell>
          <cell r="E2595">
            <v>46605</v>
          </cell>
          <cell r="F2595">
            <v>5650064</v>
          </cell>
          <cell r="G2595">
            <v>12624</v>
          </cell>
          <cell r="H2595">
            <v>1531750</v>
          </cell>
        </row>
        <row r="2596">
          <cell r="A2596">
            <v>352230</v>
          </cell>
          <cell r="B2596" t="str">
            <v>SP</v>
          </cell>
          <cell r="C2596" t="str">
            <v>ITAPETININGA</v>
          </cell>
          <cell r="D2596" t="str">
            <v>352230</v>
          </cell>
          <cell r="F2596">
            <v>723148811</v>
          </cell>
          <cell r="H2596">
            <v>209946429</v>
          </cell>
        </row>
        <row r="2597">
          <cell r="A2597">
            <v>352240</v>
          </cell>
          <cell r="B2597" t="str">
            <v>SP</v>
          </cell>
          <cell r="C2597" t="str">
            <v>ITAPEVA</v>
          </cell>
          <cell r="D2597" t="str">
            <v>352240</v>
          </cell>
          <cell r="E2597">
            <v>65997</v>
          </cell>
          <cell r="F2597">
            <v>185419410</v>
          </cell>
          <cell r="G2597">
            <v>11022</v>
          </cell>
          <cell r="H2597">
            <v>53566287</v>
          </cell>
        </row>
        <row r="2598">
          <cell r="A2598">
            <v>352265</v>
          </cell>
          <cell r="B2598" t="str">
            <v>SP</v>
          </cell>
          <cell r="C2598" t="str">
            <v>ITAPIRAPUÃ PAULISTA</v>
          </cell>
          <cell r="D2598" t="str">
            <v>352265</v>
          </cell>
          <cell r="E2598">
            <v>49782</v>
          </cell>
          <cell r="F2598">
            <v>8859074</v>
          </cell>
          <cell r="G2598">
            <v>14048</v>
          </cell>
          <cell r="H2598">
            <v>2274506</v>
          </cell>
        </row>
        <row r="2599">
          <cell r="A2599">
            <v>352280</v>
          </cell>
          <cell r="B2599" t="str">
            <v>SP</v>
          </cell>
          <cell r="C2599" t="str">
            <v>ITAPORANGA</v>
          </cell>
          <cell r="D2599" t="str">
            <v>352280</v>
          </cell>
          <cell r="F2599">
            <v>4528449</v>
          </cell>
          <cell r="H2599">
            <v>1314711</v>
          </cell>
        </row>
        <row r="2600">
          <cell r="A2600">
            <v>352290</v>
          </cell>
          <cell r="B2600" t="str">
            <v>SP</v>
          </cell>
          <cell r="C2600" t="str">
            <v>ITAPUÍ</v>
          </cell>
          <cell r="D2600" t="str">
            <v>352290</v>
          </cell>
          <cell r="F2600">
            <v>206646</v>
          </cell>
          <cell r="H2600">
            <v>59994</v>
          </cell>
        </row>
        <row r="2601">
          <cell r="A2601">
            <v>352320</v>
          </cell>
          <cell r="B2601" t="str">
            <v>SP</v>
          </cell>
          <cell r="C2601" t="str">
            <v>ITARARÉ</v>
          </cell>
          <cell r="D2601" t="str">
            <v>352320</v>
          </cell>
          <cell r="E2601">
            <v>514084</v>
          </cell>
          <cell r="F2601">
            <v>110526312</v>
          </cell>
          <cell r="G2601">
            <v>147386</v>
          </cell>
          <cell r="H2601">
            <v>33654494</v>
          </cell>
        </row>
        <row r="2602">
          <cell r="A2602">
            <v>352330</v>
          </cell>
          <cell r="B2602" t="str">
            <v>SP</v>
          </cell>
          <cell r="C2602" t="str">
            <v>ITARIRI</v>
          </cell>
          <cell r="D2602" t="str">
            <v>352330</v>
          </cell>
          <cell r="F2602">
            <v>5888264</v>
          </cell>
          <cell r="H2602">
            <v>1709496</v>
          </cell>
        </row>
        <row r="2603">
          <cell r="A2603">
            <v>352370</v>
          </cell>
          <cell r="B2603" t="str">
            <v>SP</v>
          </cell>
          <cell r="C2603" t="str">
            <v>ITIRAPUÃ</v>
          </cell>
          <cell r="D2603" t="str">
            <v>352370</v>
          </cell>
          <cell r="E2603">
            <v>115664</v>
          </cell>
          <cell r="F2603">
            <v>14973882</v>
          </cell>
          <cell r="G2603">
            <v>24012</v>
          </cell>
          <cell r="H2603">
            <v>4215299</v>
          </cell>
        </row>
        <row r="2604">
          <cell r="A2604">
            <v>352400</v>
          </cell>
          <cell r="B2604" t="str">
            <v>SP</v>
          </cell>
          <cell r="C2604" t="str">
            <v>ITUPEVA</v>
          </cell>
          <cell r="D2604" t="str">
            <v>352400</v>
          </cell>
          <cell r="F2604">
            <v>188144456</v>
          </cell>
          <cell r="H2604">
            <v>54622584</v>
          </cell>
        </row>
        <row r="2605">
          <cell r="A2605">
            <v>352460</v>
          </cell>
          <cell r="B2605" t="str">
            <v>SP</v>
          </cell>
          <cell r="C2605" t="str">
            <v>JACUPIRANGA</v>
          </cell>
          <cell r="D2605" t="str">
            <v>352460</v>
          </cell>
          <cell r="E2605">
            <v>328988</v>
          </cell>
          <cell r="F2605">
            <v>31682224</v>
          </cell>
          <cell r="G2605">
            <v>87554</v>
          </cell>
          <cell r="H2605">
            <v>8755889</v>
          </cell>
        </row>
        <row r="2606">
          <cell r="A2606">
            <v>352480</v>
          </cell>
          <cell r="B2606" t="str">
            <v>SP</v>
          </cell>
          <cell r="C2606" t="str">
            <v>JALES</v>
          </cell>
          <cell r="D2606" t="str">
            <v>352480</v>
          </cell>
          <cell r="E2606">
            <v>492361</v>
          </cell>
          <cell r="F2606">
            <v>103521477</v>
          </cell>
          <cell r="G2606">
            <v>120553</v>
          </cell>
          <cell r="H2606">
            <v>28243876</v>
          </cell>
        </row>
        <row r="2607">
          <cell r="A2607">
            <v>352500</v>
          </cell>
          <cell r="B2607" t="str">
            <v>SP</v>
          </cell>
          <cell r="C2607" t="str">
            <v>JANDIRA</v>
          </cell>
          <cell r="D2607" t="str">
            <v>352500</v>
          </cell>
          <cell r="E2607">
            <v>1104271</v>
          </cell>
          <cell r="F2607">
            <v>284332531</v>
          </cell>
          <cell r="G2607">
            <v>259293</v>
          </cell>
          <cell r="H2607">
            <v>81873531</v>
          </cell>
        </row>
        <row r="2608">
          <cell r="A2608">
            <v>352530</v>
          </cell>
          <cell r="B2608" t="str">
            <v>SP</v>
          </cell>
          <cell r="C2608" t="str">
            <v>JAÚ</v>
          </cell>
          <cell r="D2608" t="str">
            <v>352530</v>
          </cell>
          <cell r="F2608">
            <v>112300879</v>
          </cell>
          <cell r="H2608">
            <v>32603481</v>
          </cell>
        </row>
        <row r="2609">
          <cell r="A2609">
            <v>352550</v>
          </cell>
          <cell r="B2609" t="str">
            <v>SP</v>
          </cell>
          <cell r="C2609" t="str">
            <v>JOANÓPOLIS</v>
          </cell>
          <cell r="D2609" t="str">
            <v>352550</v>
          </cell>
          <cell r="F2609">
            <v>107850829</v>
          </cell>
          <cell r="H2609">
            <v>31311531</v>
          </cell>
        </row>
        <row r="2610">
          <cell r="A2610">
            <v>352560</v>
          </cell>
          <cell r="B2610" t="str">
            <v>SP</v>
          </cell>
          <cell r="C2610" t="str">
            <v>JOÃO RAMALHO</v>
          </cell>
          <cell r="D2610" t="str">
            <v>352560</v>
          </cell>
          <cell r="F2610">
            <v>15969123</v>
          </cell>
          <cell r="H2610">
            <v>4636197</v>
          </cell>
        </row>
        <row r="2611">
          <cell r="A2611">
            <v>352590</v>
          </cell>
          <cell r="B2611" t="str">
            <v>SP</v>
          </cell>
          <cell r="C2611" t="str">
            <v>JUNDIAÍ</v>
          </cell>
          <cell r="D2611" t="str">
            <v>352590</v>
          </cell>
          <cell r="F2611">
            <v>1280720360</v>
          </cell>
          <cell r="H2611">
            <v>371822040</v>
          </cell>
        </row>
        <row r="2612">
          <cell r="A2612">
            <v>352610</v>
          </cell>
          <cell r="B2612" t="str">
            <v>SP</v>
          </cell>
          <cell r="C2612" t="str">
            <v>JUQUIÁ</v>
          </cell>
          <cell r="D2612" t="str">
            <v>352610</v>
          </cell>
          <cell r="E2612">
            <v>321074</v>
          </cell>
          <cell r="F2612">
            <v>79029188</v>
          </cell>
          <cell r="G2612">
            <v>100746</v>
          </cell>
          <cell r="H2612">
            <v>22907995</v>
          </cell>
        </row>
        <row r="2613">
          <cell r="A2613">
            <v>352620</v>
          </cell>
          <cell r="B2613" t="str">
            <v>SP</v>
          </cell>
          <cell r="C2613" t="str">
            <v>JUQUITIBA</v>
          </cell>
          <cell r="D2613" t="str">
            <v>352620</v>
          </cell>
          <cell r="E2613">
            <v>170621</v>
          </cell>
          <cell r="F2613">
            <v>24236820</v>
          </cell>
          <cell r="G2613">
            <v>58797</v>
          </cell>
          <cell r="H2613">
            <v>6767468</v>
          </cell>
        </row>
        <row r="2614">
          <cell r="A2614">
            <v>352630</v>
          </cell>
          <cell r="B2614" t="str">
            <v>SP</v>
          </cell>
          <cell r="C2614" t="str">
            <v>LAGOINHA</v>
          </cell>
          <cell r="D2614" t="str">
            <v>352630</v>
          </cell>
          <cell r="E2614">
            <v>198679</v>
          </cell>
          <cell r="F2614">
            <v>40732794</v>
          </cell>
          <cell r="G2614">
            <v>53166</v>
          </cell>
          <cell r="H2614">
            <v>11005418</v>
          </cell>
        </row>
        <row r="2615">
          <cell r="A2615">
            <v>352650</v>
          </cell>
          <cell r="B2615" t="str">
            <v>SP</v>
          </cell>
          <cell r="C2615" t="str">
            <v>LAVÍNIA</v>
          </cell>
          <cell r="D2615" t="str">
            <v>352650</v>
          </cell>
          <cell r="F2615">
            <v>3379465</v>
          </cell>
          <cell r="H2615">
            <v>981135</v>
          </cell>
        </row>
        <row r="2616">
          <cell r="A2616">
            <v>352690</v>
          </cell>
          <cell r="B2616" t="str">
            <v>SP</v>
          </cell>
          <cell r="C2616" t="str">
            <v>LIMEIRA</v>
          </cell>
          <cell r="D2616" t="str">
            <v>352690</v>
          </cell>
          <cell r="F2616">
            <v>624841208</v>
          </cell>
          <cell r="H2616">
            <v>181405512</v>
          </cell>
        </row>
        <row r="2617">
          <cell r="A2617">
            <v>352720</v>
          </cell>
          <cell r="B2617" t="str">
            <v>SP</v>
          </cell>
          <cell r="C2617" t="str">
            <v>LORENA</v>
          </cell>
          <cell r="D2617" t="str">
            <v>352720</v>
          </cell>
          <cell r="E2617">
            <v>661589</v>
          </cell>
          <cell r="F2617">
            <v>208423989</v>
          </cell>
          <cell r="G2617">
            <v>182597</v>
          </cell>
          <cell r="H2617">
            <v>55289252</v>
          </cell>
        </row>
        <row r="2618">
          <cell r="A2618">
            <v>352760</v>
          </cell>
          <cell r="B2618" t="str">
            <v>SP</v>
          </cell>
          <cell r="C2618" t="str">
            <v>LUÍS ANTÔNIO</v>
          </cell>
          <cell r="D2618" t="str">
            <v>352760</v>
          </cell>
          <cell r="E2618">
            <v>271123</v>
          </cell>
          <cell r="F2618">
            <v>46589308</v>
          </cell>
          <cell r="G2618">
            <v>64240</v>
          </cell>
          <cell r="H2618">
            <v>13517291</v>
          </cell>
        </row>
        <row r="2619">
          <cell r="A2619">
            <v>352770</v>
          </cell>
          <cell r="B2619" t="str">
            <v>SP</v>
          </cell>
          <cell r="C2619" t="str">
            <v>LUIZIÂNIA</v>
          </cell>
          <cell r="D2619" t="str">
            <v>352770</v>
          </cell>
          <cell r="F2619">
            <v>21793496</v>
          </cell>
          <cell r="H2619">
            <v>6327144</v>
          </cell>
        </row>
        <row r="2620">
          <cell r="A2620">
            <v>352780</v>
          </cell>
          <cell r="B2620" t="str">
            <v>SP</v>
          </cell>
          <cell r="C2620" t="str">
            <v>LUPÉRCIO</v>
          </cell>
          <cell r="D2620" t="str">
            <v>352780</v>
          </cell>
          <cell r="E2620">
            <v>48393</v>
          </cell>
          <cell r="F2620">
            <v>11580750</v>
          </cell>
          <cell r="G2620">
            <v>13544</v>
          </cell>
          <cell r="H2620">
            <v>3182984</v>
          </cell>
        </row>
        <row r="2621">
          <cell r="A2621">
            <v>352840</v>
          </cell>
          <cell r="B2621" t="str">
            <v>SP</v>
          </cell>
          <cell r="C2621" t="str">
            <v>MAIRINQUE</v>
          </cell>
          <cell r="D2621" t="str">
            <v>352840</v>
          </cell>
          <cell r="E2621">
            <v>69491</v>
          </cell>
          <cell r="F2621">
            <v>91935017</v>
          </cell>
          <cell r="G2621">
            <v>16354</v>
          </cell>
          <cell r="H2621">
            <v>23757888</v>
          </cell>
        </row>
        <row r="2622">
          <cell r="A2622">
            <v>352900</v>
          </cell>
          <cell r="B2622" t="str">
            <v>SP</v>
          </cell>
          <cell r="C2622" t="str">
            <v>MARÍLIA</v>
          </cell>
          <cell r="D2622" t="str">
            <v>352900</v>
          </cell>
          <cell r="E2622">
            <v>2237296</v>
          </cell>
          <cell r="F2622">
            <v>227730825</v>
          </cell>
          <cell r="G2622">
            <v>575028</v>
          </cell>
          <cell r="H2622">
            <v>67310987</v>
          </cell>
        </row>
        <row r="2623">
          <cell r="A2623">
            <v>352930</v>
          </cell>
          <cell r="B2623" t="str">
            <v>SP</v>
          </cell>
          <cell r="C2623" t="str">
            <v>MATÃO</v>
          </cell>
          <cell r="D2623" t="str">
            <v>352930</v>
          </cell>
          <cell r="F2623">
            <v>24503299</v>
          </cell>
          <cell r="H2623">
            <v>7113861</v>
          </cell>
        </row>
        <row r="2624">
          <cell r="A2624">
            <v>352940</v>
          </cell>
          <cell r="B2624" t="str">
            <v>SP</v>
          </cell>
          <cell r="C2624" t="str">
            <v>MAUÁ</v>
          </cell>
          <cell r="D2624" t="str">
            <v>352940</v>
          </cell>
          <cell r="E2624">
            <v>294320</v>
          </cell>
          <cell r="F2624">
            <v>135461719</v>
          </cell>
          <cell r="G2624">
            <v>91842</v>
          </cell>
          <cell r="H2624">
            <v>25142038</v>
          </cell>
        </row>
        <row r="2625">
          <cell r="A2625">
            <v>352950</v>
          </cell>
          <cell r="B2625" t="str">
            <v>SP</v>
          </cell>
          <cell r="C2625" t="str">
            <v>MENDONÇA</v>
          </cell>
          <cell r="D2625" t="str">
            <v>352950</v>
          </cell>
          <cell r="E2625">
            <v>134556</v>
          </cell>
          <cell r="F2625">
            <v>6613452</v>
          </cell>
          <cell r="G2625">
            <v>33162</v>
          </cell>
          <cell r="H2625">
            <v>1908179</v>
          </cell>
        </row>
        <row r="2626">
          <cell r="A2626">
            <v>352970</v>
          </cell>
          <cell r="B2626" t="str">
            <v>SP</v>
          </cell>
          <cell r="C2626" t="str">
            <v>MIGUELÓPOLIS</v>
          </cell>
          <cell r="D2626" t="str">
            <v>352970</v>
          </cell>
          <cell r="E2626">
            <v>271185</v>
          </cell>
          <cell r="F2626">
            <v>50914270</v>
          </cell>
          <cell r="G2626">
            <v>81865</v>
          </cell>
          <cell r="H2626">
            <v>15612926</v>
          </cell>
        </row>
        <row r="2627">
          <cell r="A2627">
            <v>352990</v>
          </cell>
          <cell r="B2627" t="str">
            <v>SP</v>
          </cell>
          <cell r="C2627" t="str">
            <v>MIRACATU</v>
          </cell>
          <cell r="D2627" t="str">
            <v>352990</v>
          </cell>
          <cell r="E2627">
            <v>163715</v>
          </cell>
          <cell r="F2627">
            <v>23535545</v>
          </cell>
          <cell r="G2627">
            <v>39214</v>
          </cell>
          <cell r="H2627">
            <v>6878061</v>
          </cell>
        </row>
        <row r="2628">
          <cell r="A2628">
            <v>353020</v>
          </cell>
          <cell r="B2628" t="str">
            <v>SP</v>
          </cell>
          <cell r="C2628" t="str">
            <v>MIRANTE DO PARANAPANEMA</v>
          </cell>
          <cell r="D2628" t="str">
            <v>353020</v>
          </cell>
          <cell r="F2628">
            <v>113317276</v>
          </cell>
          <cell r="H2628">
            <v>32898564</v>
          </cell>
        </row>
        <row r="2629">
          <cell r="A2629">
            <v>353060</v>
          </cell>
          <cell r="B2629" t="str">
            <v>SP</v>
          </cell>
          <cell r="C2629" t="str">
            <v>MOGI DAS CRUZES</v>
          </cell>
          <cell r="D2629" t="str">
            <v>353060</v>
          </cell>
          <cell r="F2629">
            <v>20873633</v>
          </cell>
          <cell r="H2629">
            <v>6060087</v>
          </cell>
        </row>
        <row r="2630">
          <cell r="A2630">
            <v>353130</v>
          </cell>
          <cell r="B2630" t="str">
            <v>SP</v>
          </cell>
          <cell r="C2630" t="str">
            <v>MONTE ALTO</v>
          </cell>
          <cell r="D2630" t="str">
            <v>353130</v>
          </cell>
          <cell r="F2630">
            <v>16032580</v>
          </cell>
          <cell r="H2630">
            <v>4654620</v>
          </cell>
        </row>
        <row r="2631">
          <cell r="A2631">
            <v>353205</v>
          </cell>
          <cell r="B2631" t="str">
            <v>SP</v>
          </cell>
          <cell r="C2631" t="str">
            <v>MOTUCA</v>
          </cell>
          <cell r="D2631" t="str">
            <v>353205</v>
          </cell>
          <cell r="F2631">
            <v>23579778</v>
          </cell>
          <cell r="H2631">
            <v>6845742</v>
          </cell>
        </row>
        <row r="2632">
          <cell r="A2632">
            <v>353215</v>
          </cell>
          <cell r="B2632" t="str">
            <v>SP</v>
          </cell>
          <cell r="C2632" t="str">
            <v>NANTES</v>
          </cell>
          <cell r="D2632" t="str">
            <v>353215</v>
          </cell>
          <cell r="E2632">
            <v>43107</v>
          </cell>
          <cell r="F2632">
            <v>47958389</v>
          </cell>
          <cell r="G2632">
            <v>13831</v>
          </cell>
          <cell r="H2632">
            <v>13610575</v>
          </cell>
        </row>
        <row r="2633">
          <cell r="A2633">
            <v>353220</v>
          </cell>
          <cell r="B2633" t="str">
            <v>SP</v>
          </cell>
          <cell r="C2633" t="str">
            <v>NARANDIBA</v>
          </cell>
          <cell r="D2633" t="str">
            <v>353220</v>
          </cell>
          <cell r="F2633">
            <v>12515878</v>
          </cell>
          <cell r="H2633">
            <v>3633642</v>
          </cell>
        </row>
        <row r="2634">
          <cell r="A2634">
            <v>353230</v>
          </cell>
          <cell r="B2634" t="str">
            <v>SP</v>
          </cell>
          <cell r="C2634" t="str">
            <v>NATIVIDADE DA SERRA</v>
          </cell>
          <cell r="D2634" t="str">
            <v>353230</v>
          </cell>
          <cell r="F2634">
            <v>206179230</v>
          </cell>
          <cell r="H2634">
            <v>61160733</v>
          </cell>
        </row>
        <row r="2635">
          <cell r="A2635">
            <v>353240</v>
          </cell>
          <cell r="B2635" t="str">
            <v>SP</v>
          </cell>
          <cell r="C2635" t="str">
            <v>NAZARÉ PAULISTA</v>
          </cell>
          <cell r="D2635" t="str">
            <v>353240</v>
          </cell>
          <cell r="E2635">
            <v>103053</v>
          </cell>
          <cell r="F2635">
            <v>10509420</v>
          </cell>
          <cell r="G2635">
            <v>24180</v>
          </cell>
          <cell r="H2635">
            <v>3472637</v>
          </cell>
        </row>
        <row r="2636">
          <cell r="A2636">
            <v>353270</v>
          </cell>
          <cell r="B2636" t="str">
            <v>SP</v>
          </cell>
          <cell r="C2636" t="str">
            <v>NIPOÃ</v>
          </cell>
          <cell r="D2636" t="str">
            <v>353270</v>
          </cell>
          <cell r="E2636">
            <v>132679</v>
          </cell>
          <cell r="F2636">
            <v>14859111</v>
          </cell>
          <cell r="G2636">
            <v>31653</v>
          </cell>
          <cell r="H2636">
            <v>4205164</v>
          </cell>
        </row>
        <row r="2637">
          <cell r="A2637">
            <v>353282</v>
          </cell>
          <cell r="B2637" t="str">
            <v>SP</v>
          </cell>
          <cell r="C2637" t="str">
            <v>NOVA CAMPINA</v>
          </cell>
          <cell r="D2637" t="str">
            <v>353282</v>
          </cell>
          <cell r="F2637">
            <v>160839222</v>
          </cell>
          <cell r="H2637">
            <v>46695258</v>
          </cell>
        </row>
        <row r="2638">
          <cell r="A2638">
            <v>353286</v>
          </cell>
          <cell r="B2638" t="str">
            <v>SP</v>
          </cell>
          <cell r="C2638" t="str">
            <v>NOVA CASTILHO</v>
          </cell>
          <cell r="D2638" t="str">
            <v>353286</v>
          </cell>
          <cell r="F2638">
            <v>3493390</v>
          </cell>
          <cell r="H2638">
            <v>1014210</v>
          </cell>
        </row>
        <row r="2639">
          <cell r="A2639">
            <v>353370</v>
          </cell>
          <cell r="B2639" t="str">
            <v>SP</v>
          </cell>
          <cell r="C2639" t="str">
            <v>OCAUÇU</v>
          </cell>
          <cell r="D2639" t="str">
            <v>353370</v>
          </cell>
          <cell r="E2639">
            <v>81826</v>
          </cell>
          <cell r="F2639">
            <v>8731257</v>
          </cell>
          <cell r="G2639">
            <v>22959</v>
          </cell>
          <cell r="H2639">
            <v>2259175</v>
          </cell>
        </row>
        <row r="2640">
          <cell r="A2640">
            <v>353530</v>
          </cell>
          <cell r="B2640" t="str">
            <v>SP</v>
          </cell>
          <cell r="C2640" t="str">
            <v>PALMITAL</v>
          </cell>
          <cell r="D2640" t="str">
            <v>353530</v>
          </cell>
          <cell r="F2640">
            <v>93969773</v>
          </cell>
          <cell r="H2640">
            <v>27281547</v>
          </cell>
        </row>
        <row r="2641">
          <cell r="A2641">
            <v>353540</v>
          </cell>
          <cell r="B2641" t="str">
            <v>SP</v>
          </cell>
          <cell r="C2641" t="str">
            <v>PANORAMA</v>
          </cell>
          <cell r="D2641" t="str">
            <v>353540</v>
          </cell>
          <cell r="E2641">
            <v>147270</v>
          </cell>
          <cell r="F2641">
            <v>15891734</v>
          </cell>
          <cell r="G2641">
            <v>35347</v>
          </cell>
          <cell r="H2641">
            <v>3998194</v>
          </cell>
        </row>
        <row r="2642">
          <cell r="A2642">
            <v>353550</v>
          </cell>
          <cell r="B2642" t="str">
            <v>SP</v>
          </cell>
          <cell r="C2642" t="str">
            <v>PARAGUAÇU PAULISTA</v>
          </cell>
          <cell r="D2642" t="str">
            <v>353550</v>
          </cell>
          <cell r="F2642">
            <v>33338327</v>
          </cell>
          <cell r="H2642">
            <v>9777861</v>
          </cell>
        </row>
        <row r="2643">
          <cell r="A2643">
            <v>353600</v>
          </cell>
          <cell r="B2643" t="str">
            <v>SP</v>
          </cell>
          <cell r="C2643" t="str">
            <v>PARAPUÃ</v>
          </cell>
          <cell r="D2643" t="str">
            <v>353600</v>
          </cell>
          <cell r="E2643">
            <v>121801</v>
          </cell>
          <cell r="F2643">
            <v>30804898</v>
          </cell>
          <cell r="G2643">
            <v>35155</v>
          </cell>
          <cell r="H2643">
            <v>8818139</v>
          </cell>
        </row>
        <row r="2644">
          <cell r="A2644">
            <v>353620</v>
          </cell>
          <cell r="B2644" t="str">
            <v>SP</v>
          </cell>
          <cell r="C2644" t="str">
            <v>PARIQUERA-AÇU</v>
          </cell>
          <cell r="D2644" t="str">
            <v>353620</v>
          </cell>
          <cell r="E2644">
            <v>195666</v>
          </cell>
          <cell r="F2644">
            <v>51954979</v>
          </cell>
          <cell r="G2644">
            <v>58945</v>
          </cell>
          <cell r="H2644">
            <v>14327323</v>
          </cell>
        </row>
        <row r="2645">
          <cell r="A2645">
            <v>353650</v>
          </cell>
          <cell r="B2645" t="str">
            <v>SP</v>
          </cell>
          <cell r="C2645" t="str">
            <v>PAULÍNIA</v>
          </cell>
          <cell r="D2645" t="str">
            <v>353650</v>
          </cell>
          <cell r="E2645">
            <v>2649280</v>
          </cell>
          <cell r="F2645">
            <v>479654975</v>
          </cell>
          <cell r="G2645">
            <v>615810</v>
          </cell>
          <cell r="H2645">
            <v>138569358</v>
          </cell>
        </row>
        <row r="2646">
          <cell r="A2646">
            <v>353710</v>
          </cell>
          <cell r="B2646" t="str">
            <v>SP</v>
          </cell>
          <cell r="C2646" t="str">
            <v>PEDREIRA</v>
          </cell>
          <cell r="D2646" t="str">
            <v>353710</v>
          </cell>
          <cell r="F2646">
            <v>21733201</v>
          </cell>
          <cell r="H2646">
            <v>6309639</v>
          </cell>
        </row>
        <row r="2647">
          <cell r="A2647">
            <v>353720</v>
          </cell>
          <cell r="B2647" t="str">
            <v>SP</v>
          </cell>
          <cell r="C2647" t="str">
            <v>PEDRO DE TOLEDO</v>
          </cell>
          <cell r="D2647" t="str">
            <v>353720</v>
          </cell>
          <cell r="E2647">
            <v>1925</v>
          </cell>
          <cell r="F2647">
            <v>31654611</v>
          </cell>
          <cell r="G2647">
            <v>1112</v>
          </cell>
          <cell r="H2647">
            <v>9170240</v>
          </cell>
        </row>
        <row r="2648">
          <cell r="A2648">
            <v>353730</v>
          </cell>
          <cell r="B2648" t="str">
            <v>SP</v>
          </cell>
          <cell r="C2648" t="str">
            <v>PENÁPOLIS</v>
          </cell>
          <cell r="D2648" t="str">
            <v>353730</v>
          </cell>
          <cell r="E2648">
            <v>76717</v>
          </cell>
          <cell r="F2648">
            <v>79964426</v>
          </cell>
          <cell r="G2648">
            <v>15927</v>
          </cell>
          <cell r="H2648">
            <v>26114427</v>
          </cell>
        </row>
        <row r="2649">
          <cell r="A2649">
            <v>353780</v>
          </cell>
          <cell r="B2649" t="str">
            <v>SP</v>
          </cell>
          <cell r="C2649" t="str">
            <v>PIEDADE</v>
          </cell>
          <cell r="D2649" t="str">
            <v>353780</v>
          </cell>
          <cell r="F2649">
            <v>275393150</v>
          </cell>
          <cell r="H2649">
            <v>79952850</v>
          </cell>
        </row>
        <row r="2650">
          <cell r="A2650">
            <v>353800</v>
          </cell>
          <cell r="B2650" t="str">
            <v>SP</v>
          </cell>
          <cell r="C2650" t="str">
            <v>PINDAMONHANGABA</v>
          </cell>
          <cell r="D2650" t="str">
            <v>353800</v>
          </cell>
          <cell r="F2650">
            <v>7276971</v>
          </cell>
          <cell r="H2650">
            <v>2112669</v>
          </cell>
        </row>
        <row r="2651">
          <cell r="A2651">
            <v>353850</v>
          </cell>
          <cell r="B2651" t="str">
            <v>SP</v>
          </cell>
          <cell r="C2651" t="str">
            <v>PIQUETE</v>
          </cell>
          <cell r="D2651" t="str">
            <v>353850</v>
          </cell>
          <cell r="E2651">
            <v>114982</v>
          </cell>
          <cell r="F2651">
            <v>14888714</v>
          </cell>
          <cell r="G2651">
            <v>21454</v>
          </cell>
          <cell r="H2651">
            <v>3954662</v>
          </cell>
        </row>
        <row r="2652">
          <cell r="A2652">
            <v>353860</v>
          </cell>
          <cell r="B2652" t="str">
            <v>SP</v>
          </cell>
          <cell r="C2652" t="str">
            <v>PIRACAIA</v>
          </cell>
          <cell r="D2652" t="str">
            <v>353860</v>
          </cell>
          <cell r="E2652">
            <v>310734</v>
          </cell>
          <cell r="F2652">
            <v>66682217</v>
          </cell>
          <cell r="G2652">
            <v>115262</v>
          </cell>
          <cell r="H2652">
            <v>18306745</v>
          </cell>
        </row>
        <row r="2653">
          <cell r="A2653">
            <v>353910</v>
          </cell>
          <cell r="B2653" t="str">
            <v>SP</v>
          </cell>
          <cell r="C2653" t="str">
            <v>PIRAPORA DO BOM JESUS</v>
          </cell>
          <cell r="D2653" t="str">
            <v>353910</v>
          </cell>
          <cell r="E2653">
            <v>271751</v>
          </cell>
          <cell r="F2653">
            <v>78329306</v>
          </cell>
          <cell r="G2653">
            <v>69316</v>
          </cell>
          <cell r="H2653">
            <v>24478680</v>
          </cell>
        </row>
        <row r="2654">
          <cell r="A2654">
            <v>353940</v>
          </cell>
          <cell r="B2654" t="str">
            <v>SP</v>
          </cell>
          <cell r="C2654" t="str">
            <v>PIRATININGA</v>
          </cell>
          <cell r="D2654" t="str">
            <v>353940</v>
          </cell>
          <cell r="F2654">
            <v>6271889</v>
          </cell>
          <cell r="H2654">
            <v>1820871</v>
          </cell>
        </row>
        <row r="2655">
          <cell r="A2655">
            <v>353970</v>
          </cell>
          <cell r="B2655" t="str">
            <v>SP</v>
          </cell>
          <cell r="C2655" t="str">
            <v>PLATINA</v>
          </cell>
          <cell r="D2655" t="str">
            <v>353970</v>
          </cell>
          <cell r="F2655">
            <v>13020</v>
          </cell>
          <cell r="H2655">
            <v>3780</v>
          </cell>
        </row>
        <row r="2656">
          <cell r="A2656">
            <v>354020</v>
          </cell>
          <cell r="B2656" t="str">
            <v>SP</v>
          </cell>
          <cell r="C2656" t="str">
            <v>PONTAL</v>
          </cell>
          <cell r="D2656" t="str">
            <v>354020</v>
          </cell>
          <cell r="E2656">
            <v>358574</v>
          </cell>
          <cell r="F2656">
            <v>99069276</v>
          </cell>
          <cell r="G2656">
            <v>91955</v>
          </cell>
          <cell r="H2656">
            <v>28794457</v>
          </cell>
        </row>
        <row r="2657">
          <cell r="A2657">
            <v>354050</v>
          </cell>
          <cell r="B2657" t="str">
            <v>SP</v>
          </cell>
          <cell r="C2657" t="str">
            <v>PORANGABA</v>
          </cell>
          <cell r="D2657" t="str">
            <v>354050</v>
          </cell>
          <cell r="F2657">
            <v>41452208</v>
          </cell>
          <cell r="H2657">
            <v>12034512</v>
          </cell>
        </row>
        <row r="2658">
          <cell r="A2658">
            <v>354060</v>
          </cell>
          <cell r="B2658" t="str">
            <v>SP</v>
          </cell>
          <cell r="C2658" t="str">
            <v>PORTO FELIZ</v>
          </cell>
          <cell r="D2658" t="str">
            <v>354060</v>
          </cell>
          <cell r="F2658">
            <v>113007369</v>
          </cell>
          <cell r="H2658">
            <v>32808591</v>
          </cell>
        </row>
        <row r="2659">
          <cell r="A2659">
            <v>354075</v>
          </cell>
          <cell r="B2659" t="str">
            <v>SP</v>
          </cell>
          <cell r="C2659" t="str">
            <v>POTIM</v>
          </cell>
          <cell r="D2659" t="str">
            <v>354075</v>
          </cell>
          <cell r="E2659">
            <v>150739</v>
          </cell>
          <cell r="F2659">
            <v>71260374</v>
          </cell>
          <cell r="G2659">
            <v>38330</v>
          </cell>
          <cell r="H2659">
            <v>20066140</v>
          </cell>
        </row>
        <row r="2660">
          <cell r="A2660">
            <v>354090</v>
          </cell>
          <cell r="B2660" t="str">
            <v>SP</v>
          </cell>
          <cell r="C2660" t="str">
            <v>PRADÓPOLIS</v>
          </cell>
          <cell r="D2660" t="str">
            <v>354090</v>
          </cell>
          <cell r="E2660">
            <v>287873</v>
          </cell>
          <cell r="F2660">
            <v>33514986</v>
          </cell>
          <cell r="G2660">
            <v>79149</v>
          </cell>
          <cell r="H2660">
            <v>10100600</v>
          </cell>
        </row>
        <row r="2661">
          <cell r="A2661">
            <v>354190</v>
          </cell>
          <cell r="B2661" t="str">
            <v>SP</v>
          </cell>
          <cell r="C2661" t="str">
            <v>QUELUZ</v>
          </cell>
          <cell r="D2661" t="str">
            <v>354190</v>
          </cell>
          <cell r="E2661">
            <v>60129</v>
          </cell>
          <cell r="F2661">
            <v>9597733</v>
          </cell>
          <cell r="G2661">
            <v>19053</v>
          </cell>
          <cell r="H2661">
            <v>3186290</v>
          </cell>
        </row>
        <row r="2662">
          <cell r="A2662">
            <v>354200</v>
          </cell>
          <cell r="B2662" t="str">
            <v>SP</v>
          </cell>
          <cell r="C2662" t="str">
            <v>QUINTANA</v>
          </cell>
          <cell r="D2662" t="str">
            <v>354200</v>
          </cell>
          <cell r="F2662">
            <v>16423118</v>
          </cell>
          <cell r="H2662">
            <v>4768002</v>
          </cell>
        </row>
        <row r="2663">
          <cell r="A2663">
            <v>354230</v>
          </cell>
          <cell r="B2663" t="str">
            <v>SP</v>
          </cell>
          <cell r="C2663" t="str">
            <v>REDENÇÃO DA SERRA</v>
          </cell>
          <cell r="D2663" t="str">
            <v>354230</v>
          </cell>
          <cell r="F2663">
            <v>18204471</v>
          </cell>
          <cell r="H2663">
            <v>5285169</v>
          </cell>
        </row>
        <row r="2664">
          <cell r="A2664">
            <v>354240</v>
          </cell>
          <cell r="B2664" t="str">
            <v>SP</v>
          </cell>
          <cell r="C2664" t="str">
            <v>REGENTE FEIJÓ</v>
          </cell>
          <cell r="D2664" t="str">
            <v>354240</v>
          </cell>
          <cell r="F2664">
            <v>62420887</v>
          </cell>
          <cell r="H2664">
            <v>18122193</v>
          </cell>
        </row>
        <row r="2665">
          <cell r="A2665">
            <v>354260</v>
          </cell>
          <cell r="B2665" t="str">
            <v>SP</v>
          </cell>
          <cell r="C2665" t="str">
            <v>REGISTRO</v>
          </cell>
          <cell r="D2665" t="str">
            <v>354260</v>
          </cell>
          <cell r="F2665">
            <v>125705682</v>
          </cell>
          <cell r="H2665">
            <v>36495198</v>
          </cell>
        </row>
        <row r="2666">
          <cell r="A2666">
            <v>354270</v>
          </cell>
          <cell r="B2666" t="str">
            <v>SP</v>
          </cell>
          <cell r="C2666" t="str">
            <v>RESTINGA</v>
          </cell>
          <cell r="D2666" t="str">
            <v>354270</v>
          </cell>
          <cell r="E2666">
            <v>78217</v>
          </cell>
          <cell r="F2666">
            <v>18689719</v>
          </cell>
          <cell r="G2666">
            <v>16168</v>
          </cell>
          <cell r="H2666">
            <v>5175532</v>
          </cell>
        </row>
        <row r="2667">
          <cell r="A2667">
            <v>354280</v>
          </cell>
          <cell r="B2667" t="str">
            <v>SP</v>
          </cell>
          <cell r="C2667" t="str">
            <v>RIBEIRA</v>
          </cell>
          <cell r="D2667" t="str">
            <v>354280</v>
          </cell>
          <cell r="E2667">
            <v>6761</v>
          </cell>
          <cell r="F2667">
            <v>10642793</v>
          </cell>
          <cell r="G2667">
            <v>1754</v>
          </cell>
          <cell r="H2667">
            <v>3017034</v>
          </cell>
        </row>
        <row r="2668">
          <cell r="A2668">
            <v>354300</v>
          </cell>
          <cell r="B2668" t="str">
            <v>SP</v>
          </cell>
          <cell r="C2668" t="str">
            <v>RIBEIRÃO BRANCO</v>
          </cell>
          <cell r="D2668" t="str">
            <v>354300</v>
          </cell>
          <cell r="F2668">
            <v>536579</v>
          </cell>
          <cell r="H2668">
            <v>155781</v>
          </cell>
        </row>
        <row r="2669">
          <cell r="A2669">
            <v>354325</v>
          </cell>
          <cell r="B2669" t="str">
            <v>SP</v>
          </cell>
          <cell r="C2669" t="str">
            <v>RIBEIRÃO GRANDE</v>
          </cell>
          <cell r="D2669" t="str">
            <v>354325</v>
          </cell>
          <cell r="F2669">
            <v>41094143</v>
          </cell>
          <cell r="H2669">
            <v>10504397</v>
          </cell>
        </row>
        <row r="2670">
          <cell r="A2670">
            <v>354330</v>
          </cell>
          <cell r="B2670" t="str">
            <v>SP</v>
          </cell>
          <cell r="C2670" t="str">
            <v>RIBEIRÃO PIRES</v>
          </cell>
          <cell r="D2670" t="str">
            <v>354330</v>
          </cell>
          <cell r="E2670">
            <v>78749</v>
          </cell>
          <cell r="F2670">
            <v>407809818</v>
          </cell>
          <cell r="G2670">
            <v>21084</v>
          </cell>
          <cell r="H2670">
            <v>118294637</v>
          </cell>
        </row>
        <row r="2671">
          <cell r="A2671">
            <v>354410</v>
          </cell>
          <cell r="B2671" t="str">
            <v>SP</v>
          </cell>
          <cell r="C2671" t="str">
            <v>RIO GRANDE DA SERRA</v>
          </cell>
          <cell r="D2671" t="str">
            <v>354410</v>
          </cell>
          <cell r="E2671">
            <v>291937</v>
          </cell>
          <cell r="F2671">
            <v>95528801</v>
          </cell>
          <cell r="G2671">
            <v>89722</v>
          </cell>
          <cell r="H2671">
            <v>28313511</v>
          </cell>
        </row>
        <row r="2672">
          <cell r="A2672">
            <v>354350</v>
          </cell>
          <cell r="B2672" t="str">
            <v>SP</v>
          </cell>
          <cell r="C2672" t="str">
            <v>RIVERSUL</v>
          </cell>
          <cell r="D2672" t="str">
            <v>354350</v>
          </cell>
          <cell r="E2672">
            <v>72062</v>
          </cell>
          <cell r="F2672">
            <v>5618903</v>
          </cell>
          <cell r="G2672">
            <v>12828</v>
          </cell>
          <cell r="H2672">
            <v>1273122</v>
          </cell>
        </row>
        <row r="2673">
          <cell r="A2673">
            <v>354425</v>
          </cell>
          <cell r="B2673" t="str">
            <v>SP</v>
          </cell>
          <cell r="C2673" t="str">
            <v>ROSANA</v>
          </cell>
          <cell r="D2673" t="str">
            <v>354425</v>
          </cell>
          <cell r="F2673">
            <v>63968314</v>
          </cell>
          <cell r="H2673">
            <v>18571446</v>
          </cell>
        </row>
        <row r="2674">
          <cell r="A2674">
            <v>354430</v>
          </cell>
          <cell r="B2674" t="str">
            <v>SP</v>
          </cell>
          <cell r="C2674" t="str">
            <v>ROSEIRA</v>
          </cell>
          <cell r="D2674" t="str">
            <v>354430</v>
          </cell>
          <cell r="E2674">
            <v>337073</v>
          </cell>
          <cell r="F2674">
            <v>65259843</v>
          </cell>
          <cell r="G2674">
            <v>114397</v>
          </cell>
          <cell r="H2674">
            <v>19473235</v>
          </cell>
        </row>
        <row r="2675">
          <cell r="A2675">
            <v>354470</v>
          </cell>
          <cell r="B2675" t="str">
            <v>SP</v>
          </cell>
          <cell r="C2675" t="str">
            <v>SAGRES</v>
          </cell>
          <cell r="D2675" t="str">
            <v>354470</v>
          </cell>
          <cell r="E2675">
            <v>31981</v>
          </cell>
          <cell r="F2675">
            <v>5738861</v>
          </cell>
          <cell r="G2675">
            <v>10434</v>
          </cell>
          <cell r="H2675">
            <v>1534251</v>
          </cell>
        </row>
        <row r="2676">
          <cell r="A2676">
            <v>354490</v>
          </cell>
          <cell r="B2676" t="str">
            <v>SP</v>
          </cell>
          <cell r="C2676" t="str">
            <v>SALES OLIVEIRA</v>
          </cell>
          <cell r="D2676" t="str">
            <v>354490</v>
          </cell>
          <cell r="F2676">
            <v>0</v>
          </cell>
          <cell r="H2676">
            <v>0</v>
          </cell>
        </row>
        <row r="2677">
          <cell r="A2677">
            <v>354500</v>
          </cell>
          <cell r="B2677" t="str">
            <v>SP</v>
          </cell>
          <cell r="C2677" t="str">
            <v>SALESÓPOLIS</v>
          </cell>
          <cell r="D2677" t="str">
            <v>354500</v>
          </cell>
          <cell r="E2677">
            <v>162525</v>
          </cell>
          <cell r="F2677">
            <v>30245503</v>
          </cell>
          <cell r="G2677">
            <v>52235</v>
          </cell>
          <cell r="H2677">
            <v>8500896</v>
          </cell>
        </row>
        <row r="2678">
          <cell r="A2678">
            <v>354510</v>
          </cell>
          <cell r="B2678" t="str">
            <v>SP</v>
          </cell>
          <cell r="C2678" t="str">
            <v>SALMOURÃO</v>
          </cell>
          <cell r="D2678" t="str">
            <v>354510</v>
          </cell>
          <cell r="E2678">
            <v>38319</v>
          </cell>
          <cell r="F2678">
            <v>38598684</v>
          </cell>
          <cell r="G2678">
            <v>6978</v>
          </cell>
          <cell r="H2678">
            <v>11352454</v>
          </cell>
        </row>
        <row r="2679">
          <cell r="A2679">
            <v>354520</v>
          </cell>
          <cell r="B2679" t="str">
            <v>SP</v>
          </cell>
          <cell r="C2679" t="str">
            <v>SALTO</v>
          </cell>
          <cell r="D2679" t="str">
            <v>354520</v>
          </cell>
          <cell r="E2679">
            <v>974441</v>
          </cell>
          <cell r="F2679">
            <v>209856762</v>
          </cell>
          <cell r="G2679">
            <v>315647</v>
          </cell>
          <cell r="H2679">
            <v>61034275</v>
          </cell>
        </row>
        <row r="2680">
          <cell r="A2680">
            <v>354540</v>
          </cell>
          <cell r="B2680" t="str">
            <v>SP</v>
          </cell>
          <cell r="C2680" t="str">
            <v>SALTO GRANDE</v>
          </cell>
          <cell r="D2680" t="str">
            <v>354540</v>
          </cell>
          <cell r="E2680">
            <v>178356</v>
          </cell>
          <cell r="F2680">
            <v>21504845</v>
          </cell>
          <cell r="G2680">
            <v>48170</v>
          </cell>
          <cell r="H2680">
            <v>5690887</v>
          </cell>
        </row>
        <row r="2681">
          <cell r="A2681">
            <v>354600</v>
          </cell>
          <cell r="B2681" t="str">
            <v>SP</v>
          </cell>
          <cell r="C2681" t="str">
            <v>SANTA BRANCA</v>
          </cell>
          <cell r="D2681" t="str">
            <v>354600</v>
          </cell>
          <cell r="E2681">
            <v>183268</v>
          </cell>
          <cell r="F2681">
            <v>58279259</v>
          </cell>
          <cell r="G2681">
            <v>36057</v>
          </cell>
          <cell r="H2681">
            <v>16367569</v>
          </cell>
        </row>
        <row r="2682">
          <cell r="A2682">
            <v>354610</v>
          </cell>
          <cell r="B2682" t="str">
            <v>SP</v>
          </cell>
          <cell r="C2682" t="str">
            <v>SANTA CLARA D'OESTE</v>
          </cell>
          <cell r="D2682" t="str">
            <v>354610</v>
          </cell>
          <cell r="F2682">
            <v>0</v>
          </cell>
          <cell r="H2682">
            <v>0</v>
          </cell>
        </row>
        <row r="2683">
          <cell r="A2683">
            <v>354620</v>
          </cell>
          <cell r="B2683" t="str">
            <v>SP</v>
          </cell>
          <cell r="C2683" t="str">
            <v>SANTA CRUZ DA CONCEIÇÃO</v>
          </cell>
          <cell r="D2683" t="str">
            <v>354620</v>
          </cell>
          <cell r="E2683">
            <v>52250</v>
          </cell>
          <cell r="F2683">
            <v>9573816</v>
          </cell>
          <cell r="G2683">
            <v>16509</v>
          </cell>
          <cell r="H2683">
            <v>3175141</v>
          </cell>
        </row>
        <row r="2684">
          <cell r="A2684">
            <v>354625</v>
          </cell>
          <cell r="B2684" t="str">
            <v>SP</v>
          </cell>
          <cell r="C2684" t="str">
            <v>SANTA CRUZ DA ESPERANÇA</v>
          </cell>
          <cell r="D2684" t="str">
            <v>354625</v>
          </cell>
          <cell r="F2684">
            <v>10849721</v>
          </cell>
          <cell r="H2684">
            <v>3149919</v>
          </cell>
        </row>
        <row r="2685">
          <cell r="A2685">
            <v>354680</v>
          </cell>
          <cell r="B2685" t="str">
            <v>SP</v>
          </cell>
          <cell r="C2685" t="str">
            <v>SANTA ISABEL</v>
          </cell>
          <cell r="D2685" t="str">
            <v>354680</v>
          </cell>
          <cell r="E2685">
            <v>477919</v>
          </cell>
          <cell r="F2685">
            <v>84958427</v>
          </cell>
          <cell r="G2685">
            <v>124109</v>
          </cell>
          <cell r="H2685">
            <v>24315463</v>
          </cell>
        </row>
        <row r="2686">
          <cell r="A2686">
            <v>354690</v>
          </cell>
          <cell r="B2686" t="str">
            <v>SP</v>
          </cell>
          <cell r="C2686" t="str">
            <v>SANTA LÚCIA</v>
          </cell>
          <cell r="D2686" t="str">
            <v>354690</v>
          </cell>
          <cell r="E2686">
            <v>21914</v>
          </cell>
          <cell r="F2686">
            <v>4066158</v>
          </cell>
          <cell r="G2686">
            <v>8648</v>
          </cell>
          <cell r="H2686">
            <v>1820621</v>
          </cell>
        </row>
        <row r="2687">
          <cell r="A2687">
            <v>354760</v>
          </cell>
          <cell r="B2687" t="str">
            <v>SP</v>
          </cell>
          <cell r="C2687" t="str">
            <v>SANTA ROSA DE VITERBO</v>
          </cell>
          <cell r="D2687" t="str">
            <v>354760</v>
          </cell>
          <cell r="F2687">
            <v>25283848</v>
          </cell>
          <cell r="H2687">
            <v>7340472</v>
          </cell>
        </row>
        <row r="2688">
          <cell r="A2688">
            <v>354720</v>
          </cell>
          <cell r="B2688" t="str">
            <v>SP</v>
          </cell>
          <cell r="C2688" t="str">
            <v>SANTANA DA PONTE PENSA</v>
          </cell>
          <cell r="D2688" t="str">
            <v>354720</v>
          </cell>
          <cell r="F2688">
            <v>4340</v>
          </cell>
          <cell r="H2688">
            <v>1260</v>
          </cell>
        </row>
        <row r="2689">
          <cell r="A2689">
            <v>354780</v>
          </cell>
          <cell r="B2689" t="str">
            <v>SP</v>
          </cell>
          <cell r="C2689" t="str">
            <v>SANTO ANDRÉ</v>
          </cell>
          <cell r="D2689" t="str">
            <v>354780</v>
          </cell>
          <cell r="F2689">
            <v>317873380</v>
          </cell>
          <cell r="H2689">
            <v>92285820</v>
          </cell>
        </row>
        <row r="2690">
          <cell r="A2690">
            <v>354790</v>
          </cell>
          <cell r="B2690" t="str">
            <v>SP</v>
          </cell>
          <cell r="C2690" t="str">
            <v>SANTO ANTÔNIO DA ALEGRIA</v>
          </cell>
          <cell r="D2690" t="str">
            <v>354790</v>
          </cell>
          <cell r="F2690">
            <v>7889128</v>
          </cell>
          <cell r="H2690">
            <v>2290392</v>
          </cell>
        </row>
        <row r="2691">
          <cell r="A2691">
            <v>354800</v>
          </cell>
          <cell r="B2691" t="str">
            <v>SP</v>
          </cell>
          <cell r="C2691" t="str">
            <v>SANTO ANTÔNIO DE POSSE</v>
          </cell>
          <cell r="D2691" t="str">
            <v>354800</v>
          </cell>
          <cell r="F2691">
            <v>11882641</v>
          </cell>
          <cell r="H2691">
            <v>3449799</v>
          </cell>
        </row>
        <row r="2692">
          <cell r="A2692">
            <v>354810</v>
          </cell>
          <cell r="B2692" t="str">
            <v>SP</v>
          </cell>
          <cell r="C2692" t="str">
            <v>SANTO ANTÔNIO DO JARDIM</v>
          </cell>
          <cell r="D2692" t="str">
            <v>354810</v>
          </cell>
          <cell r="E2692">
            <v>137411</v>
          </cell>
          <cell r="F2692">
            <v>32491718</v>
          </cell>
          <cell r="G2692">
            <v>33480</v>
          </cell>
          <cell r="H2692">
            <v>9535451</v>
          </cell>
        </row>
        <row r="2693">
          <cell r="A2693">
            <v>354860</v>
          </cell>
          <cell r="B2693" t="str">
            <v>SP</v>
          </cell>
          <cell r="C2693" t="str">
            <v>SÃO BENTO DO SAPUCAÍ</v>
          </cell>
          <cell r="D2693" t="str">
            <v>354860</v>
          </cell>
          <cell r="E2693">
            <v>119629</v>
          </cell>
          <cell r="F2693">
            <v>32158275</v>
          </cell>
          <cell r="G2693">
            <v>32024</v>
          </cell>
          <cell r="H2693">
            <v>9232619</v>
          </cell>
        </row>
        <row r="2694">
          <cell r="A2694">
            <v>354870</v>
          </cell>
          <cell r="B2694" t="str">
            <v>SP</v>
          </cell>
          <cell r="C2694" t="str">
            <v>SÃO BERNARDO DO CAMPO</v>
          </cell>
          <cell r="D2694" t="str">
            <v>354870</v>
          </cell>
          <cell r="F2694">
            <v>21752452</v>
          </cell>
          <cell r="H2694">
            <v>6315228</v>
          </cell>
        </row>
        <row r="2695">
          <cell r="A2695">
            <v>354950</v>
          </cell>
          <cell r="B2695" t="str">
            <v>SP</v>
          </cell>
          <cell r="C2695" t="str">
            <v>SÃO JOSÉ DA BELA VISTA</v>
          </cell>
          <cell r="D2695" t="str">
            <v>354950</v>
          </cell>
          <cell r="E2695">
            <v>42281</v>
          </cell>
          <cell r="F2695">
            <v>6416300</v>
          </cell>
          <cell r="G2695">
            <v>11746</v>
          </cell>
          <cell r="H2695">
            <v>1651492</v>
          </cell>
        </row>
        <row r="2696">
          <cell r="A2696">
            <v>354960</v>
          </cell>
          <cell r="B2696" t="str">
            <v>SP</v>
          </cell>
          <cell r="C2696" t="str">
            <v>SÃO JOSÉ DO BARREIRO</v>
          </cell>
          <cell r="D2696" t="str">
            <v>354960</v>
          </cell>
          <cell r="F2696">
            <v>12837575</v>
          </cell>
          <cell r="H2696">
            <v>3781917</v>
          </cell>
        </row>
        <row r="2697">
          <cell r="A2697">
            <v>354995</v>
          </cell>
          <cell r="B2697" t="str">
            <v>SP</v>
          </cell>
          <cell r="C2697" t="str">
            <v>SÃO LOURENÇO DA SERRA</v>
          </cell>
          <cell r="D2697" t="str">
            <v>354995</v>
          </cell>
          <cell r="E2697">
            <v>236402</v>
          </cell>
          <cell r="F2697">
            <v>60025449</v>
          </cell>
          <cell r="G2697">
            <v>56714</v>
          </cell>
          <cell r="H2697">
            <v>17046331</v>
          </cell>
        </row>
        <row r="2698">
          <cell r="A2698">
            <v>355110</v>
          </cell>
          <cell r="B2698" t="str">
            <v>SP</v>
          </cell>
          <cell r="C2698" t="str">
            <v>SARAPUÍ</v>
          </cell>
          <cell r="D2698" t="str">
            <v>355110</v>
          </cell>
          <cell r="F2698">
            <v>50304475</v>
          </cell>
          <cell r="H2698">
            <v>14604525</v>
          </cell>
        </row>
        <row r="2699">
          <cell r="A2699">
            <v>355160</v>
          </cell>
          <cell r="B2699" t="str">
            <v>SP</v>
          </cell>
          <cell r="C2699" t="str">
            <v>SERRA NEGRA</v>
          </cell>
          <cell r="D2699" t="str">
            <v>355160</v>
          </cell>
          <cell r="E2699">
            <v>509992</v>
          </cell>
          <cell r="F2699">
            <v>96751760</v>
          </cell>
          <cell r="G2699">
            <v>147634</v>
          </cell>
          <cell r="H2699">
            <v>28796807</v>
          </cell>
        </row>
        <row r="2700">
          <cell r="A2700">
            <v>355150</v>
          </cell>
          <cell r="B2700" t="str">
            <v>SP</v>
          </cell>
          <cell r="C2700" t="str">
            <v>SERRANA</v>
          </cell>
          <cell r="D2700" t="str">
            <v>355150</v>
          </cell>
          <cell r="E2700">
            <v>338414</v>
          </cell>
          <cell r="F2700">
            <v>872338768</v>
          </cell>
          <cell r="G2700">
            <v>93114</v>
          </cell>
          <cell r="H2700">
            <v>254280499</v>
          </cell>
        </row>
        <row r="2701">
          <cell r="A2701">
            <v>355180</v>
          </cell>
          <cell r="B2701" t="str">
            <v>SP</v>
          </cell>
          <cell r="C2701" t="str">
            <v>SETE BARRAS</v>
          </cell>
          <cell r="D2701" t="str">
            <v>355180</v>
          </cell>
          <cell r="E2701">
            <v>41786</v>
          </cell>
          <cell r="F2701">
            <v>15563397</v>
          </cell>
          <cell r="G2701">
            <v>9592</v>
          </cell>
          <cell r="H2701">
            <v>4344410</v>
          </cell>
        </row>
        <row r="2702">
          <cell r="A2702">
            <v>355220</v>
          </cell>
          <cell r="B2702" t="str">
            <v>SP</v>
          </cell>
          <cell r="C2702" t="str">
            <v>SOROCABA</v>
          </cell>
          <cell r="D2702" t="str">
            <v>355220</v>
          </cell>
          <cell r="E2702">
            <v>387</v>
          </cell>
          <cell r="F2702">
            <v>69658624</v>
          </cell>
          <cell r="H2702">
            <v>20226897</v>
          </cell>
        </row>
        <row r="2703">
          <cell r="A2703">
            <v>355250</v>
          </cell>
          <cell r="B2703" t="str">
            <v>SP</v>
          </cell>
          <cell r="C2703" t="str">
            <v>SUZANO</v>
          </cell>
          <cell r="D2703" t="str">
            <v>355250</v>
          </cell>
          <cell r="F2703">
            <v>400427</v>
          </cell>
          <cell r="H2703">
            <v>116253</v>
          </cell>
        </row>
        <row r="2704">
          <cell r="A2704">
            <v>355280</v>
          </cell>
          <cell r="B2704" t="str">
            <v>SP</v>
          </cell>
          <cell r="C2704" t="str">
            <v>TABOÃO DA SERRA</v>
          </cell>
          <cell r="D2704" t="str">
            <v>355280</v>
          </cell>
          <cell r="F2704">
            <v>115214476</v>
          </cell>
          <cell r="H2704">
            <v>33449364</v>
          </cell>
        </row>
        <row r="2705">
          <cell r="A2705">
            <v>355290</v>
          </cell>
          <cell r="B2705" t="str">
            <v>SP</v>
          </cell>
          <cell r="C2705" t="str">
            <v>TACIBA</v>
          </cell>
          <cell r="D2705" t="str">
            <v>355290</v>
          </cell>
          <cell r="E2705">
            <v>95231</v>
          </cell>
          <cell r="F2705">
            <v>12360358</v>
          </cell>
          <cell r="G2705">
            <v>27688</v>
          </cell>
          <cell r="H2705">
            <v>3245996</v>
          </cell>
        </row>
        <row r="2706">
          <cell r="A2706">
            <v>355360</v>
          </cell>
          <cell r="B2706" t="str">
            <v>SP</v>
          </cell>
          <cell r="C2706" t="str">
            <v>TAPIRATIBA</v>
          </cell>
          <cell r="D2706" t="str">
            <v>355360</v>
          </cell>
          <cell r="F2706">
            <v>12407068</v>
          </cell>
          <cell r="H2706">
            <v>3602052</v>
          </cell>
        </row>
        <row r="2707">
          <cell r="A2707">
            <v>355365</v>
          </cell>
          <cell r="B2707" t="str">
            <v>SP</v>
          </cell>
          <cell r="C2707" t="str">
            <v>TAQUARAL</v>
          </cell>
          <cell r="D2707" t="str">
            <v>355365</v>
          </cell>
          <cell r="F2707">
            <v>39607336</v>
          </cell>
          <cell r="H2707">
            <v>11498904</v>
          </cell>
        </row>
        <row r="2708">
          <cell r="A2708">
            <v>355370</v>
          </cell>
          <cell r="B2708" t="str">
            <v>SP</v>
          </cell>
          <cell r="C2708" t="str">
            <v>TAQUARITINGA</v>
          </cell>
          <cell r="D2708" t="str">
            <v>355370</v>
          </cell>
          <cell r="F2708">
            <v>47067951</v>
          </cell>
          <cell r="H2708">
            <v>13664889</v>
          </cell>
        </row>
        <row r="2709">
          <cell r="A2709">
            <v>355380</v>
          </cell>
          <cell r="B2709" t="str">
            <v>SP</v>
          </cell>
          <cell r="C2709" t="str">
            <v>TAQUARITUBA</v>
          </cell>
          <cell r="D2709" t="str">
            <v>355380</v>
          </cell>
          <cell r="F2709">
            <v>91730643</v>
          </cell>
          <cell r="H2709">
            <v>26631477</v>
          </cell>
        </row>
        <row r="2710">
          <cell r="A2710">
            <v>355385</v>
          </cell>
          <cell r="B2710" t="str">
            <v>SP</v>
          </cell>
          <cell r="C2710" t="str">
            <v>TAQUARIVAÍ</v>
          </cell>
          <cell r="D2710" t="str">
            <v>355385</v>
          </cell>
          <cell r="F2710">
            <v>25402640</v>
          </cell>
          <cell r="H2710">
            <v>7374960</v>
          </cell>
        </row>
        <row r="2711">
          <cell r="A2711">
            <v>355430</v>
          </cell>
          <cell r="B2711" t="str">
            <v>SP</v>
          </cell>
          <cell r="C2711" t="str">
            <v>TEODORO SAMPAIO</v>
          </cell>
          <cell r="D2711" t="str">
            <v>355430</v>
          </cell>
          <cell r="E2711">
            <v>142610</v>
          </cell>
          <cell r="F2711">
            <v>31063454</v>
          </cell>
          <cell r="G2711">
            <v>33436</v>
          </cell>
          <cell r="H2711">
            <v>8515407</v>
          </cell>
        </row>
        <row r="2712">
          <cell r="A2712">
            <v>355450</v>
          </cell>
          <cell r="B2712" t="str">
            <v>SP</v>
          </cell>
          <cell r="C2712" t="str">
            <v>TIETÊ</v>
          </cell>
          <cell r="D2712" t="str">
            <v>355450</v>
          </cell>
          <cell r="F2712">
            <v>185063025</v>
          </cell>
          <cell r="H2712">
            <v>53727975</v>
          </cell>
        </row>
        <row r="2713">
          <cell r="A2713">
            <v>355460</v>
          </cell>
          <cell r="B2713" t="str">
            <v>SP</v>
          </cell>
          <cell r="C2713" t="str">
            <v>TIMBURI</v>
          </cell>
          <cell r="D2713" t="str">
            <v>355460</v>
          </cell>
          <cell r="F2713">
            <v>14765765</v>
          </cell>
          <cell r="H2713">
            <v>4286835</v>
          </cell>
        </row>
        <row r="2714">
          <cell r="A2714">
            <v>355465</v>
          </cell>
          <cell r="B2714" t="str">
            <v>SP</v>
          </cell>
          <cell r="C2714" t="str">
            <v>TORRE DE PEDRA</v>
          </cell>
          <cell r="D2714" t="str">
            <v>355465</v>
          </cell>
          <cell r="F2714">
            <v>2718824</v>
          </cell>
          <cell r="H2714">
            <v>789336</v>
          </cell>
        </row>
        <row r="2715">
          <cell r="A2715">
            <v>355475</v>
          </cell>
          <cell r="B2715" t="str">
            <v>SP</v>
          </cell>
          <cell r="C2715" t="str">
            <v>TRABIJU</v>
          </cell>
          <cell r="D2715" t="str">
            <v>355475</v>
          </cell>
          <cell r="F2715">
            <v>7336739</v>
          </cell>
          <cell r="H2715">
            <v>2130021</v>
          </cell>
        </row>
        <row r="2716">
          <cell r="A2716">
            <v>355540</v>
          </cell>
          <cell r="B2716" t="str">
            <v>SP</v>
          </cell>
          <cell r="C2716" t="str">
            <v>UBATUBA</v>
          </cell>
          <cell r="D2716" t="str">
            <v>355540</v>
          </cell>
          <cell r="F2716">
            <v>193815720</v>
          </cell>
          <cell r="H2716">
            <v>56269080</v>
          </cell>
        </row>
        <row r="2717">
          <cell r="A2717">
            <v>355560</v>
          </cell>
          <cell r="B2717" t="str">
            <v>SP</v>
          </cell>
          <cell r="C2717" t="str">
            <v>UCHOA</v>
          </cell>
          <cell r="D2717" t="str">
            <v>355560</v>
          </cell>
          <cell r="E2717">
            <v>191791</v>
          </cell>
          <cell r="F2717">
            <v>18277049</v>
          </cell>
          <cell r="G2717">
            <v>45254</v>
          </cell>
          <cell r="H2717">
            <v>5092674</v>
          </cell>
        </row>
        <row r="2718">
          <cell r="A2718">
            <v>355650</v>
          </cell>
          <cell r="B2718" t="str">
            <v>SP</v>
          </cell>
          <cell r="C2718" t="str">
            <v>VÁRZEA PAULISTA</v>
          </cell>
          <cell r="D2718" t="str">
            <v>355650</v>
          </cell>
          <cell r="F2718">
            <v>288930850</v>
          </cell>
          <cell r="H2718">
            <v>83883150</v>
          </cell>
        </row>
        <row r="2719">
          <cell r="A2719">
            <v>355690</v>
          </cell>
          <cell r="B2719" t="str">
            <v>SP</v>
          </cell>
          <cell r="C2719" t="str">
            <v>VISTA ALEGRE DO ALTO</v>
          </cell>
          <cell r="D2719" t="str">
            <v>355690</v>
          </cell>
          <cell r="E2719">
            <v>146587</v>
          </cell>
          <cell r="F2719">
            <v>25376652</v>
          </cell>
          <cell r="G2719">
            <v>45919</v>
          </cell>
          <cell r="H2719">
            <v>8900106</v>
          </cell>
        </row>
        <row r="2720">
          <cell r="A2720">
            <v>355710</v>
          </cell>
          <cell r="B2720" t="str">
            <v>SP</v>
          </cell>
          <cell r="C2720" t="str">
            <v>VOTUPORANGA</v>
          </cell>
          <cell r="D2720" t="str">
            <v>355710</v>
          </cell>
          <cell r="F2720">
            <v>81551452</v>
          </cell>
          <cell r="H2720">
            <v>23676228</v>
          </cell>
        </row>
        <row r="2721">
          <cell r="A2721">
            <v>280010</v>
          </cell>
          <cell r="B2721" t="str">
            <v>SE</v>
          </cell>
          <cell r="C2721" t="str">
            <v>AMPARO DE SÃO FRANCISCO</v>
          </cell>
          <cell r="D2721" t="str">
            <v>280010</v>
          </cell>
          <cell r="E2721">
            <v>18484</v>
          </cell>
          <cell r="F2721">
            <v>8254221</v>
          </cell>
          <cell r="G2721">
            <v>2811</v>
          </cell>
          <cell r="H2721">
            <v>2333864</v>
          </cell>
        </row>
        <row r="2722">
          <cell r="A2722">
            <v>280020</v>
          </cell>
          <cell r="B2722" t="str">
            <v>SE</v>
          </cell>
          <cell r="C2722" t="str">
            <v>AQUIDABÃ</v>
          </cell>
          <cell r="D2722" t="str">
            <v>280020</v>
          </cell>
          <cell r="E2722">
            <v>64785</v>
          </cell>
          <cell r="F2722">
            <v>15001105</v>
          </cell>
          <cell r="G2722">
            <v>14320</v>
          </cell>
          <cell r="H2722">
            <v>3735688</v>
          </cell>
        </row>
        <row r="2723">
          <cell r="A2723">
            <v>280030</v>
          </cell>
          <cell r="B2723" t="str">
            <v>SE</v>
          </cell>
          <cell r="C2723" t="str">
            <v>ARACAJU</v>
          </cell>
          <cell r="D2723" t="str">
            <v>280030</v>
          </cell>
          <cell r="F2723">
            <v>752551443</v>
          </cell>
          <cell r="H2723">
            <v>218482677</v>
          </cell>
        </row>
        <row r="2724">
          <cell r="A2724">
            <v>280040</v>
          </cell>
          <cell r="B2724" t="str">
            <v>SE</v>
          </cell>
          <cell r="C2724" t="str">
            <v>ARAUÁ</v>
          </cell>
          <cell r="D2724" t="str">
            <v>280040</v>
          </cell>
          <cell r="E2724">
            <v>62722</v>
          </cell>
          <cell r="F2724">
            <v>7571073</v>
          </cell>
          <cell r="G2724">
            <v>19947</v>
          </cell>
          <cell r="H2724">
            <v>2250337</v>
          </cell>
        </row>
        <row r="2725">
          <cell r="A2725">
            <v>280050</v>
          </cell>
          <cell r="B2725" t="str">
            <v>SE</v>
          </cell>
          <cell r="C2725" t="str">
            <v>AREIA BRANCA</v>
          </cell>
          <cell r="D2725" t="str">
            <v>280050</v>
          </cell>
          <cell r="F2725">
            <v>11971797</v>
          </cell>
          <cell r="H2725">
            <v>3475683</v>
          </cell>
        </row>
        <row r="2726">
          <cell r="A2726">
            <v>280060</v>
          </cell>
          <cell r="B2726" t="str">
            <v>SE</v>
          </cell>
          <cell r="C2726" t="str">
            <v>BARRA DOS COQUEIROS</v>
          </cell>
          <cell r="D2726" t="str">
            <v>280060</v>
          </cell>
          <cell r="E2726">
            <v>345255</v>
          </cell>
          <cell r="F2726">
            <v>35761795</v>
          </cell>
          <cell r="G2726">
            <v>93105</v>
          </cell>
          <cell r="H2726">
            <v>10992965</v>
          </cell>
        </row>
        <row r="2727">
          <cell r="A2727">
            <v>280067</v>
          </cell>
          <cell r="B2727" t="str">
            <v>SE</v>
          </cell>
          <cell r="C2727" t="str">
            <v>BOQUIM</v>
          </cell>
          <cell r="D2727" t="str">
            <v>280067</v>
          </cell>
          <cell r="E2727">
            <v>218582</v>
          </cell>
          <cell r="F2727">
            <v>93693834</v>
          </cell>
          <cell r="G2727">
            <v>53368</v>
          </cell>
          <cell r="H2727">
            <v>26438779</v>
          </cell>
        </row>
        <row r="2728">
          <cell r="A2728">
            <v>280070</v>
          </cell>
          <cell r="B2728" t="str">
            <v>SE</v>
          </cell>
          <cell r="C2728" t="str">
            <v>BREJO GRANDE</v>
          </cell>
          <cell r="D2728" t="str">
            <v>280070</v>
          </cell>
          <cell r="E2728">
            <v>5815</v>
          </cell>
          <cell r="F2728">
            <v>30380087</v>
          </cell>
          <cell r="G2728">
            <v>44</v>
          </cell>
          <cell r="H2728">
            <v>8780042</v>
          </cell>
        </row>
        <row r="2729">
          <cell r="A2729">
            <v>280100</v>
          </cell>
          <cell r="B2729" t="str">
            <v>SE</v>
          </cell>
          <cell r="C2729" t="str">
            <v>CAMPO DO BRITO</v>
          </cell>
          <cell r="D2729" t="str">
            <v>280100</v>
          </cell>
          <cell r="E2729">
            <v>175093</v>
          </cell>
          <cell r="F2729">
            <v>45910596</v>
          </cell>
          <cell r="G2729">
            <v>61535</v>
          </cell>
          <cell r="H2729">
            <v>13040203</v>
          </cell>
        </row>
        <row r="2730">
          <cell r="A2730">
            <v>280110</v>
          </cell>
          <cell r="B2730" t="str">
            <v>SE</v>
          </cell>
          <cell r="C2730" t="str">
            <v>CANHOBA</v>
          </cell>
          <cell r="D2730" t="str">
            <v>280110</v>
          </cell>
          <cell r="E2730">
            <v>29181</v>
          </cell>
          <cell r="F2730">
            <v>21911809</v>
          </cell>
          <cell r="G2730">
            <v>6090</v>
          </cell>
          <cell r="H2730">
            <v>6406128</v>
          </cell>
        </row>
        <row r="2731">
          <cell r="A2731">
            <v>280120</v>
          </cell>
          <cell r="B2731" t="str">
            <v>SE</v>
          </cell>
          <cell r="C2731" t="str">
            <v>CANINDÉ DE SÃO FRANCISCO</v>
          </cell>
          <cell r="D2731" t="str">
            <v>280120</v>
          </cell>
          <cell r="E2731">
            <v>61898</v>
          </cell>
          <cell r="F2731">
            <v>36101853</v>
          </cell>
          <cell r="G2731">
            <v>37664</v>
          </cell>
          <cell r="H2731">
            <v>10340071</v>
          </cell>
        </row>
        <row r="2732">
          <cell r="A2732">
            <v>280130</v>
          </cell>
          <cell r="B2732" t="str">
            <v>SE</v>
          </cell>
          <cell r="C2732" t="str">
            <v>CAPELA</v>
          </cell>
          <cell r="D2732" t="str">
            <v>280130</v>
          </cell>
          <cell r="E2732">
            <v>367527</v>
          </cell>
          <cell r="F2732">
            <v>102533913</v>
          </cell>
          <cell r="G2732">
            <v>89539</v>
          </cell>
          <cell r="H2732">
            <v>29344265</v>
          </cell>
        </row>
        <row r="2733">
          <cell r="A2733">
            <v>280140</v>
          </cell>
          <cell r="B2733" t="str">
            <v>SE</v>
          </cell>
          <cell r="C2733" t="str">
            <v>CARIRA</v>
          </cell>
          <cell r="D2733" t="str">
            <v>280140</v>
          </cell>
          <cell r="E2733">
            <v>14695</v>
          </cell>
          <cell r="F2733">
            <v>52243709</v>
          </cell>
          <cell r="G2733">
            <v>2747</v>
          </cell>
          <cell r="H2733">
            <v>15955510</v>
          </cell>
        </row>
        <row r="2734">
          <cell r="A2734">
            <v>280150</v>
          </cell>
          <cell r="B2734" t="str">
            <v>SE</v>
          </cell>
          <cell r="C2734" t="str">
            <v>CARMÓPOLIS</v>
          </cell>
          <cell r="D2734" t="str">
            <v>280150</v>
          </cell>
          <cell r="E2734">
            <v>98114</v>
          </cell>
          <cell r="F2734">
            <v>26510434</v>
          </cell>
          <cell r="G2734">
            <v>31341</v>
          </cell>
          <cell r="H2734">
            <v>7241661</v>
          </cell>
        </row>
        <row r="2735">
          <cell r="A2735">
            <v>280160</v>
          </cell>
          <cell r="B2735" t="str">
            <v>SE</v>
          </cell>
          <cell r="C2735" t="str">
            <v>CEDRO DE SÃO JOÃO</v>
          </cell>
          <cell r="D2735" t="str">
            <v>280160</v>
          </cell>
          <cell r="E2735">
            <v>85153</v>
          </cell>
          <cell r="F2735">
            <v>21023044</v>
          </cell>
          <cell r="G2735">
            <v>22096</v>
          </cell>
          <cell r="H2735">
            <v>5968223</v>
          </cell>
        </row>
        <row r="2736">
          <cell r="A2736">
            <v>280170</v>
          </cell>
          <cell r="B2736" t="str">
            <v>SE</v>
          </cell>
          <cell r="C2736" t="str">
            <v>CRISTINÁPOLIS</v>
          </cell>
          <cell r="D2736" t="str">
            <v>280170</v>
          </cell>
          <cell r="E2736">
            <v>160664</v>
          </cell>
          <cell r="F2736">
            <v>890761292</v>
          </cell>
          <cell r="G2736">
            <v>29607</v>
          </cell>
          <cell r="H2736">
            <v>258140403</v>
          </cell>
        </row>
        <row r="2737">
          <cell r="A2737">
            <v>280190</v>
          </cell>
          <cell r="B2737" t="str">
            <v>SE</v>
          </cell>
          <cell r="C2737" t="str">
            <v>CUMBE</v>
          </cell>
          <cell r="D2737" t="str">
            <v>280190</v>
          </cell>
          <cell r="E2737">
            <v>6854</v>
          </cell>
          <cell r="F2737">
            <v>1300072</v>
          </cell>
          <cell r="G2737">
            <v>1132</v>
          </cell>
          <cell r="H2737">
            <v>586495</v>
          </cell>
        </row>
        <row r="2738">
          <cell r="A2738">
            <v>280200</v>
          </cell>
          <cell r="B2738" t="str">
            <v>SE</v>
          </cell>
          <cell r="C2738" t="str">
            <v>DIVINA PASTORA</v>
          </cell>
          <cell r="D2738" t="str">
            <v>280200</v>
          </cell>
          <cell r="E2738">
            <v>80628</v>
          </cell>
          <cell r="F2738">
            <v>23604386</v>
          </cell>
          <cell r="G2738">
            <v>18993</v>
          </cell>
          <cell r="H2738">
            <v>6753773</v>
          </cell>
        </row>
        <row r="2739">
          <cell r="A2739">
            <v>280210</v>
          </cell>
          <cell r="B2739" t="str">
            <v>SE</v>
          </cell>
          <cell r="C2739" t="str">
            <v>ESTÂNCIA</v>
          </cell>
          <cell r="D2739" t="str">
            <v>280210</v>
          </cell>
          <cell r="E2739">
            <v>183221</v>
          </cell>
          <cell r="F2739">
            <v>197520535</v>
          </cell>
          <cell r="G2739">
            <v>62693</v>
          </cell>
          <cell r="H2739">
            <v>56344213</v>
          </cell>
        </row>
        <row r="2740">
          <cell r="A2740">
            <v>280220</v>
          </cell>
          <cell r="B2740" t="str">
            <v>SE</v>
          </cell>
          <cell r="C2740" t="str">
            <v>FEIRA NOVA</v>
          </cell>
          <cell r="D2740" t="str">
            <v>280220</v>
          </cell>
          <cell r="E2740">
            <v>57413</v>
          </cell>
          <cell r="F2740">
            <v>8374290</v>
          </cell>
          <cell r="G2740">
            <v>16349</v>
          </cell>
          <cell r="H2740">
            <v>2172519</v>
          </cell>
        </row>
        <row r="2741">
          <cell r="A2741">
            <v>280230</v>
          </cell>
          <cell r="B2741" t="str">
            <v>SE</v>
          </cell>
          <cell r="C2741" t="str">
            <v>FREI PAULO</v>
          </cell>
          <cell r="D2741" t="str">
            <v>280230</v>
          </cell>
          <cell r="E2741">
            <v>65117</v>
          </cell>
          <cell r="F2741">
            <v>6243616980</v>
          </cell>
          <cell r="G2741">
            <v>14424</v>
          </cell>
          <cell r="H2741">
            <v>1812297854</v>
          </cell>
        </row>
        <row r="2742">
          <cell r="A2742">
            <v>280240</v>
          </cell>
          <cell r="B2742" t="str">
            <v>SE</v>
          </cell>
          <cell r="C2742" t="str">
            <v>GARARU</v>
          </cell>
          <cell r="D2742" t="str">
            <v>280240</v>
          </cell>
          <cell r="F2742">
            <v>100608981</v>
          </cell>
          <cell r="H2742">
            <v>29194744</v>
          </cell>
        </row>
        <row r="2743">
          <cell r="A2743">
            <v>280250</v>
          </cell>
          <cell r="B2743" t="str">
            <v>SE</v>
          </cell>
          <cell r="C2743" t="str">
            <v>GENERAL MAYNARD</v>
          </cell>
          <cell r="D2743" t="str">
            <v>280250</v>
          </cell>
          <cell r="F2743">
            <v>17277230</v>
          </cell>
          <cell r="H2743">
            <v>5015970</v>
          </cell>
        </row>
        <row r="2744">
          <cell r="A2744">
            <v>280260</v>
          </cell>
          <cell r="B2744" t="str">
            <v>SE</v>
          </cell>
          <cell r="C2744" t="str">
            <v>GRACHO CARDOSO</v>
          </cell>
          <cell r="D2744" t="str">
            <v>280260</v>
          </cell>
          <cell r="E2744">
            <v>16538</v>
          </cell>
          <cell r="F2744">
            <v>937525479</v>
          </cell>
          <cell r="G2744">
            <v>2847</v>
          </cell>
          <cell r="H2744">
            <v>272174784</v>
          </cell>
        </row>
        <row r="2745">
          <cell r="A2745">
            <v>280270</v>
          </cell>
          <cell r="B2745" t="str">
            <v>SE</v>
          </cell>
          <cell r="C2745" t="str">
            <v>ILHA DAS FLORES</v>
          </cell>
          <cell r="D2745" t="str">
            <v>280270</v>
          </cell>
          <cell r="F2745">
            <v>5133972</v>
          </cell>
          <cell r="H2745">
            <v>1490508</v>
          </cell>
        </row>
        <row r="2746">
          <cell r="A2746">
            <v>280280</v>
          </cell>
          <cell r="B2746" t="str">
            <v>SE</v>
          </cell>
          <cell r="C2746" t="str">
            <v>INDIAROBA</v>
          </cell>
          <cell r="D2746" t="str">
            <v>280280</v>
          </cell>
          <cell r="E2746">
            <v>46399</v>
          </cell>
          <cell r="F2746">
            <v>13896966</v>
          </cell>
          <cell r="G2746">
            <v>14592</v>
          </cell>
          <cell r="H2746">
            <v>3919036</v>
          </cell>
        </row>
        <row r="2747">
          <cell r="A2747">
            <v>280290</v>
          </cell>
          <cell r="B2747" t="str">
            <v>SE</v>
          </cell>
          <cell r="C2747" t="str">
            <v>ITABAIANA</v>
          </cell>
          <cell r="D2747" t="str">
            <v>280290</v>
          </cell>
          <cell r="E2747">
            <v>249047</v>
          </cell>
          <cell r="F2747">
            <v>465815935</v>
          </cell>
          <cell r="G2747">
            <v>26982</v>
          </cell>
          <cell r="H2747">
            <v>131677079</v>
          </cell>
        </row>
        <row r="2748">
          <cell r="A2748">
            <v>280300</v>
          </cell>
          <cell r="B2748" t="str">
            <v>SE</v>
          </cell>
          <cell r="C2748" t="str">
            <v>ITABAIANINHA</v>
          </cell>
          <cell r="D2748" t="str">
            <v>280300</v>
          </cell>
          <cell r="E2748">
            <v>251456</v>
          </cell>
          <cell r="F2748">
            <v>30320820</v>
          </cell>
          <cell r="G2748">
            <v>71689</v>
          </cell>
          <cell r="H2748">
            <v>7689232</v>
          </cell>
        </row>
        <row r="2749">
          <cell r="A2749">
            <v>280310</v>
          </cell>
          <cell r="B2749" t="str">
            <v>SE</v>
          </cell>
          <cell r="C2749" t="str">
            <v>ITABI</v>
          </cell>
          <cell r="D2749" t="str">
            <v>280310</v>
          </cell>
          <cell r="F2749">
            <v>40262690</v>
          </cell>
          <cell r="H2749">
            <v>12286815</v>
          </cell>
        </row>
        <row r="2750">
          <cell r="A2750">
            <v>280320</v>
          </cell>
          <cell r="B2750" t="str">
            <v>SE</v>
          </cell>
          <cell r="C2750" t="str">
            <v>ITAPORANGA D'AJUDA</v>
          </cell>
          <cell r="D2750" t="str">
            <v>280320</v>
          </cell>
          <cell r="E2750">
            <v>52046</v>
          </cell>
          <cell r="F2750">
            <v>6138190</v>
          </cell>
          <cell r="G2750">
            <v>21852</v>
          </cell>
          <cell r="H2750">
            <v>4543482</v>
          </cell>
        </row>
        <row r="2751">
          <cell r="A2751">
            <v>280330</v>
          </cell>
          <cell r="B2751" t="str">
            <v>SE</v>
          </cell>
          <cell r="C2751" t="str">
            <v>JAPARATUBA</v>
          </cell>
          <cell r="D2751" t="str">
            <v>280330</v>
          </cell>
          <cell r="E2751">
            <v>63303</v>
          </cell>
          <cell r="F2751">
            <v>46377817</v>
          </cell>
          <cell r="G2751">
            <v>15897</v>
          </cell>
          <cell r="H2751">
            <v>13061377</v>
          </cell>
        </row>
        <row r="2752">
          <cell r="A2752">
            <v>280340</v>
          </cell>
          <cell r="B2752" t="str">
            <v>SE</v>
          </cell>
          <cell r="C2752" t="str">
            <v>JAPOATÃ</v>
          </cell>
          <cell r="D2752" t="str">
            <v>280340</v>
          </cell>
          <cell r="F2752">
            <v>167973469</v>
          </cell>
          <cell r="H2752">
            <v>48766491</v>
          </cell>
        </row>
        <row r="2753">
          <cell r="A2753">
            <v>280350</v>
          </cell>
          <cell r="B2753" t="str">
            <v>SE</v>
          </cell>
          <cell r="C2753" t="str">
            <v>LAGARTO</v>
          </cell>
          <cell r="D2753" t="str">
            <v>280350</v>
          </cell>
          <cell r="E2753">
            <v>398575</v>
          </cell>
          <cell r="F2753">
            <v>45016943</v>
          </cell>
          <cell r="G2753">
            <v>88517</v>
          </cell>
          <cell r="H2753">
            <v>20114660</v>
          </cell>
        </row>
        <row r="2754">
          <cell r="A2754">
            <v>280360</v>
          </cell>
          <cell r="B2754" t="str">
            <v>SE</v>
          </cell>
          <cell r="C2754" t="str">
            <v>LARANJEIRAS</v>
          </cell>
          <cell r="D2754" t="str">
            <v>280360</v>
          </cell>
          <cell r="F2754">
            <v>42162883</v>
          </cell>
          <cell r="H2754">
            <v>12240837</v>
          </cell>
        </row>
        <row r="2755">
          <cell r="A2755">
            <v>280370</v>
          </cell>
          <cell r="B2755" t="str">
            <v>SE</v>
          </cell>
          <cell r="C2755" t="str">
            <v>MACAMBIRA</v>
          </cell>
          <cell r="D2755" t="str">
            <v>280370</v>
          </cell>
          <cell r="F2755">
            <v>1870137</v>
          </cell>
          <cell r="H2755">
            <v>542943</v>
          </cell>
        </row>
        <row r="2756">
          <cell r="A2756">
            <v>280380</v>
          </cell>
          <cell r="B2756" t="str">
            <v>SE</v>
          </cell>
          <cell r="C2756" t="str">
            <v>MALHADA DOS BOIS</v>
          </cell>
          <cell r="D2756" t="str">
            <v>280380</v>
          </cell>
          <cell r="E2756">
            <v>16124</v>
          </cell>
          <cell r="F2756">
            <v>15396995</v>
          </cell>
          <cell r="G2756">
            <v>11208</v>
          </cell>
          <cell r="H2756">
            <v>4071462</v>
          </cell>
        </row>
        <row r="2757">
          <cell r="A2757">
            <v>280400</v>
          </cell>
          <cell r="B2757" t="str">
            <v>SE</v>
          </cell>
          <cell r="C2757" t="str">
            <v>MARUIM</v>
          </cell>
          <cell r="D2757" t="str">
            <v>280400</v>
          </cell>
          <cell r="E2757">
            <v>40888</v>
          </cell>
          <cell r="F2757">
            <v>18985623</v>
          </cell>
          <cell r="G2757">
            <v>9001</v>
          </cell>
          <cell r="H2757">
            <v>5320181</v>
          </cell>
        </row>
        <row r="2758">
          <cell r="A2758">
            <v>280410</v>
          </cell>
          <cell r="B2758" t="str">
            <v>SE</v>
          </cell>
          <cell r="C2758" t="str">
            <v>MOITA BONITA</v>
          </cell>
          <cell r="D2758" t="str">
            <v>280410</v>
          </cell>
          <cell r="E2758">
            <v>181586</v>
          </cell>
          <cell r="F2758">
            <v>17088409</v>
          </cell>
          <cell r="G2758">
            <v>52473</v>
          </cell>
          <cell r="H2758">
            <v>4512633</v>
          </cell>
        </row>
        <row r="2759">
          <cell r="A2759">
            <v>280420</v>
          </cell>
          <cell r="B2759" t="str">
            <v>SE</v>
          </cell>
          <cell r="C2759" t="str">
            <v>MONTE ALEGRE DE SERGIPE</v>
          </cell>
          <cell r="D2759" t="str">
            <v>280420</v>
          </cell>
          <cell r="E2759">
            <v>88187</v>
          </cell>
          <cell r="F2759">
            <v>23628014</v>
          </cell>
          <cell r="G2759">
            <v>20126</v>
          </cell>
          <cell r="H2759">
            <v>6695127</v>
          </cell>
        </row>
        <row r="2760">
          <cell r="A2760">
            <v>280430</v>
          </cell>
          <cell r="B2760" t="str">
            <v>SE</v>
          </cell>
          <cell r="C2760" t="str">
            <v>MURIBECA</v>
          </cell>
          <cell r="D2760" t="str">
            <v>280430</v>
          </cell>
          <cell r="F2760">
            <v>10620004</v>
          </cell>
          <cell r="H2760">
            <v>3011132</v>
          </cell>
        </row>
        <row r="2761">
          <cell r="A2761">
            <v>280440</v>
          </cell>
          <cell r="B2761" t="str">
            <v>SE</v>
          </cell>
          <cell r="C2761" t="str">
            <v>NEÓPOLIS</v>
          </cell>
          <cell r="D2761" t="str">
            <v>280440</v>
          </cell>
          <cell r="E2761">
            <v>103950</v>
          </cell>
          <cell r="F2761">
            <v>30473302</v>
          </cell>
          <cell r="G2761">
            <v>31977</v>
          </cell>
          <cell r="H2761">
            <v>9038296</v>
          </cell>
        </row>
        <row r="2762">
          <cell r="A2762">
            <v>280445</v>
          </cell>
          <cell r="B2762" t="str">
            <v>SE</v>
          </cell>
          <cell r="C2762" t="str">
            <v>NOSSA SENHORA APARECIDA</v>
          </cell>
          <cell r="D2762" t="str">
            <v>280445</v>
          </cell>
          <cell r="E2762">
            <v>81908</v>
          </cell>
          <cell r="F2762">
            <v>12801972</v>
          </cell>
          <cell r="G2762">
            <v>23897</v>
          </cell>
          <cell r="H2762">
            <v>3494298</v>
          </cell>
        </row>
        <row r="2763">
          <cell r="A2763">
            <v>280460</v>
          </cell>
          <cell r="B2763" t="str">
            <v>SE</v>
          </cell>
          <cell r="C2763" t="str">
            <v>NOSSA SENHORA DAS DORES</v>
          </cell>
          <cell r="D2763" t="str">
            <v>280460</v>
          </cell>
          <cell r="E2763">
            <v>44651</v>
          </cell>
          <cell r="F2763">
            <v>41425022</v>
          </cell>
          <cell r="G2763">
            <v>13281</v>
          </cell>
          <cell r="H2763">
            <v>11129145</v>
          </cell>
        </row>
        <row r="2764">
          <cell r="A2764">
            <v>280470</v>
          </cell>
          <cell r="B2764" t="str">
            <v>SE</v>
          </cell>
          <cell r="C2764" t="str">
            <v>NOSSA SENHORA DE LOURDES</v>
          </cell>
          <cell r="D2764" t="str">
            <v>280470</v>
          </cell>
          <cell r="E2764">
            <v>65290</v>
          </cell>
          <cell r="F2764">
            <v>20894561</v>
          </cell>
          <cell r="G2764">
            <v>21944</v>
          </cell>
          <cell r="H2764">
            <v>5846998</v>
          </cell>
        </row>
        <row r="2765">
          <cell r="A2765">
            <v>280480</v>
          </cell>
          <cell r="B2765" t="str">
            <v>SE</v>
          </cell>
          <cell r="C2765" t="str">
            <v>NOSSA SENHORA DO SOCORRO</v>
          </cell>
          <cell r="D2765" t="str">
            <v>280480</v>
          </cell>
          <cell r="E2765">
            <v>1112331</v>
          </cell>
          <cell r="F2765">
            <v>268676646</v>
          </cell>
          <cell r="G2765">
            <v>281849</v>
          </cell>
          <cell r="H2765">
            <v>77160108</v>
          </cell>
        </row>
        <row r="2766">
          <cell r="A2766">
            <v>280490</v>
          </cell>
          <cell r="B2766" t="str">
            <v>SE</v>
          </cell>
          <cell r="C2766" t="str">
            <v>PACATUBA</v>
          </cell>
          <cell r="D2766" t="str">
            <v>280490</v>
          </cell>
          <cell r="E2766">
            <v>98453</v>
          </cell>
          <cell r="F2766">
            <v>40436858</v>
          </cell>
          <cell r="G2766">
            <v>38129</v>
          </cell>
          <cell r="H2766">
            <v>13120638</v>
          </cell>
        </row>
        <row r="2767">
          <cell r="A2767">
            <v>280500</v>
          </cell>
          <cell r="B2767" t="str">
            <v>SE</v>
          </cell>
          <cell r="C2767" t="str">
            <v>PEDRA MOLE</v>
          </cell>
          <cell r="D2767" t="str">
            <v>280500</v>
          </cell>
          <cell r="E2767">
            <v>268</v>
          </cell>
          <cell r="F2767">
            <v>14342011</v>
          </cell>
          <cell r="G2767">
            <v>60</v>
          </cell>
          <cell r="H2767">
            <v>3987036</v>
          </cell>
        </row>
        <row r="2768">
          <cell r="A2768">
            <v>280510</v>
          </cell>
          <cell r="B2768" t="str">
            <v>SE</v>
          </cell>
          <cell r="C2768" t="str">
            <v>PEDRINHAS</v>
          </cell>
          <cell r="D2768" t="str">
            <v>280510</v>
          </cell>
          <cell r="E2768">
            <v>27694</v>
          </cell>
          <cell r="F2768">
            <v>10778499</v>
          </cell>
          <cell r="G2768">
            <v>5686</v>
          </cell>
          <cell r="H2768">
            <v>3353171</v>
          </cell>
        </row>
        <row r="2769">
          <cell r="A2769">
            <v>280520</v>
          </cell>
          <cell r="B2769" t="str">
            <v>SE</v>
          </cell>
          <cell r="C2769" t="str">
            <v>PINHÃO</v>
          </cell>
          <cell r="D2769" t="str">
            <v>280520</v>
          </cell>
          <cell r="F2769">
            <v>3189590</v>
          </cell>
          <cell r="H2769">
            <v>926010</v>
          </cell>
        </row>
        <row r="2770">
          <cell r="A2770">
            <v>280530</v>
          </cell>
          <cell r="B2770" t="str">
            <v>SE</v>
          </cell>
          <cell r="C2770" t="str">
            <v>PIRAMBU</v>
          </cell>
          <cell r="D2770" t="str">
            <v>280530</v>
          </cell>
          <cell r="E2770">
            <v>48050</v>
          </cell>
          <cell r="F2770">
            <v>18921339</v>
          </cell>
          <cell r="G2770">
            <v>10259</v>
          </cell>
          <cell r="H2770">
            <v>5321232</v>
          </cell>
        </row>
        <row r="2771">
          <cell r="A2771">
            <v>280540</v>
          </cell>
          <cell r="B2771" t="str">
            <v>SE</v>
          </cell>
          <cell r="C2771" t="str">
            <v>POÇO REDONDO</v>
          </cell>
          <cell r="D2771" t="str">
            <v>280540</v>
          </cell>
          <cell r="F2771">
            <v>65983717</v>
          </cell>
          <cell r="H2771">
            <v>19156563</v>
          </cell>
        </row>
        <row r="2772">
          <cell r="A2772">
            <v>280550</v>
          </cell>
          <cell r="B2772" t="str">
            <v>SE</v>
          </cell>
          <cell r="C2772" t="str">
            <v>POÇO VERDE</v>
          </cell>
          <cell r="D2772" t="str">
            <v>280550</v>
          </cell>
          <cell r="E2772">
            <v>14326</v>
          </cell>
          <cell r="F2772">
            <v>7876853</v>
          </cell>
          <cell r="G2772">
            <v>5957</v>
          </cell>
          <cell r="H2772">
            <v>2171662</v>
          </cell>
        </row>
        <row r="2773">
          <cell r="A2773">
            <v>280560</v>
          </cell>
          <cell r="B2773" t="str">
            <v>SE</v>
          </cell>
          <cell r="C2773" t="str">
            <v>PORTO DA FOLHA</v>
          </cell>
          <cell r="D2773" t="str">
            <v>280560</v>
          </cell>
          <cell r="E2773">
            <v>41444</v>
          </cell>
          <cell r="F2773">
            <v>49150746</v>
          </cell>
          <cell r="G2773">
            <v>12550</v>
          </cell>
          <cell r="H2773">
            <v>13587393</v>
          </cell>
        </row>
        <row r="2774">
          <cell r="A2774">
            <v>280570</v>
          </cell>
          <cell r="B2774" t="str">
            <v>SE</v>
          </cell>
          <cell r="C2774" t="str">
            <v>PROPRIÁ</v>
          </cell>
          <cell r="D2774" t="str">
            <v>280570</v>
          </cell>
          <cell r="E2774">
            <v>154862</v>
          </cell>
          <cell r="F2774">
            <v>71414381</v>
          </cell>
          <cell r="G2774">
            <v>45209</v>
          </cell>
          <cell r="H2774">
            <v>20434233</v>
          </cell>
        </row>
        <row r="2775">
          <cell r="A2775">
            <v>280580</v>
          </cell>
          <cell r="B2775" t="str">
            <v>SE</v>
          </cell>
          <cell r="C2775" t="str">
            <v>RIACHÃO DO DANTAS</v>
          </cell>
          <cell r="D2775" t="str">
            <v>280580</v>
          </cell>
          <cell r="E2775">
            <v>23566</v>
          </cell>
          <cell r="F2775">
            <v>25893998</v>
          </cell>
          <cell r="G2775">
            <v>5933</v>
          </cell>
          <cell r="H2775">
            <v>7168879</v>
          </cell>
        </row>
        <row r="2776">
          <cell r="A2776">
            <v>280590</v>
          </cell>
          <cell r="B2776" t="str">
            <v>SE</v>
          </cell>
          <cell r="C2776" t="str">
            <v>RIACHUELO</v>
          </cell>
          <cell r="D2776" t="str">
            <v>280590</v>
          </cell>
          <cell r="E2776">
            <v>76839</v>
          </cell>
          <cell r="F2776">
            <v>50369812</v>
          </cell>
          <cell r="G2776">
            <v>23354</v>
          </cell>
          <cell r="H2776">
            <v>14358756</v>
          </cell>
        </row>
        <row r="2777">
          <cell r="A2777">
            <v>280600</v>
          </cell>
          <cell r="B2777" t="str">
            <v>SE</v>
          </cell>
          <cell r="C2777" t="str">
            <v>RIBEIRÓPOLIS</v>
          </cell>
          <cell r="D2777" t="str">
            <v>280600</v>
          </cell>
          <cell r="E2777">
            <v>33409</v>
          </cell>
          <cell r="F2777">
            <v>29758276</v>
          </cell>
          <cell r="G2777">
            <v>8684</v>
          </cell>
          <cell r="H2777">
            <v>8169923</v>
          </cell>
        </row>
        <row r="2778">
          <cell r="A2778">
            <v>280610</v>
          </cell>
          <cell r="B2778" t="str">
            <v>SE</v>
          </cell>
          <cell r="C2778" t="str">
            <v>ROSÁRIO DO CATETE</v>
          </cell>
          <cell r="D2778" t="str">
            <v>280610</v>
          </cell>
          <cell r="E2778">
            <v>18940</v>
          </cell>
          <cell r="F2778">
            <v>9482896</v>
          </cell>
          <cell r="G2778">
            <v>5337</v>
          </cell>
          <cell r="H2778">
            <v>2645792</v>
          </cell>
        </row>
        <row r="2779">
          <cell r="A2779">
            <v>280620</v>
          </cell>
          <cell r="B2779" t="str">
            <v>SE</v>
          </cell>
          <cell r="C2779" t="str">
            <v>SALGADO</v>
          </cell>
          <cell r="D2779" t="str">
            <v>280620</v>
          </cell>
          <cell r="E2779">
            <v>12449</v>
          </cell>
          <cell r="F2779">
            <v>14094928</v>
          </cell>
          <cell r="G2779">
            <v>424</v>
          </cell>
          <cell r="H2779">
            <v>4057114</v>
          </cell>
        </row>
        <row r="2780">
          <cell r="A2780">
            <v>280630</v>
          </cell>
          <cell r="B2780" t="str">
            <v>SE</v>
          </cell>
          <cell r="C2780" t="str">
            <v>SANTA LUZIA DO ITANHY</v>
          </cell>
          <cell r="D2780" t="str">
            <v>280630</v>
          </cell>
          <cell r="E2780">
            <v>63247</v>
          </cell>
          <cell r="F2780">
            <v>12396782</v>
          </cell>
          <cell r="G2780">
            <v>12948</v>
          </cell>
          <cell r="H2780">
            <v>3184626</v>
          </cell>
        </row>
        <row r="2781">
          <cell r="A2781">
            <v>280650</v>
          </cell>
          <cell r="B2781" t="str">
            <v>SE</v>
          </cell>
          <cell r="C2781" t="str">
            <v>SANTA ROSA DE LIMA</v>
          </cell>
          <cell r="D2781" t="str">
            <v>280650</v>
          </cell>
          <cell r="E2781">
            <v>36777</v>
          </cell>
          <cell r="F2781">
            <v>13524656</v>
          </cell>
          <cell r="G2781">
            <v>17134</v>
          </cell>
          <cell r="H2781">
            <v>4543246</v>
          </cell>
        </row>
        <row r="2782">
          <cell r="A2782">
            <v>280640</v>
          </cell>
          <cell r="B2782" t="str">
            <v>SE</v>
          </cell>
          <cell r="C2782" t="str">
            <v>SANTANA DO SÃO FRANCISCO</v>
          </cell>
          <cell r="D2782" t="str">
            <v>280640</v>
          </cell>
          <cell r="E2782">
            <v>82490</v>
          </cell>
          <cell r="F2782">
            <v>9261751</v>
          </cell>
          <cell r="G2782">
            <v>19258</v>
          </cell>
          <cell r="H2782">
            <v>2333152</v>
          </cell>
        </row>
        <row r="2783">
          <cell r="A2783">
            <v>280660</v>
          </cell>
          <cell r="B2783" t="str">
            <v>SE</v>
          </cell>
          <cell r="C2783" t="str">
            <v>SANTO AMARO DAS BROTAS</v>
          </cell>
          <cell r="D2783" t="str">
            <v>280660</v>
          </cell>
          <cell r="E2783">
            <v>484</v>
          </cell>
          <cell r="F2783">
            <v>14146892</v>
          </cell>
          <cell r="G2783">
            <v>163</v>
          </cell>
          <cell r="H2783">
            <v>4106054</v>
          </cell>
        </row>
        <row r="2784">
          <cell r="A2784">
            <v>280670</v>
          </cell>
          <cell r="B2784" t="str">
            <v>SE</v>
          </cell>
          <cell r="C2784" t="str">
            <v>SÃO CRISTÓVÃO</v>
          </cell>
          <cell r="D2784" t="str">
            <v>280670</v>
          </cell>
          <cell r="E2784">
            <v>615194</v>
          </cell>
          <cell r="F2784">
            <v>103420023</v>
          </cell>
          <cell r="G2784">
            <v>166335</v>
          </cell>
          <cell r="H2784">
            <v>27863157</v>
          </cell>
        </row>
        <row r="2785">
          <cell r="A2785">
            <v>280680</v>
          </cell>
          <cell r="B2785" t="str">
            <v>SE</v>
          </cell>
          <cell r="C2785" t="str">
            <v>SÃO DOMINGOS</v>
          </cell>
          <cell r="D2785" t="str">
            <v>280680</v>
          </cell>
          <cell r="E2785">
            <v>112133</v>
          </cell>
          <cell r="F2785">
            <v>32274533</v>
          </cell>
          <cell r="G2785">
            <v>31563</v>
          </cell>
          <cell r="H2785">
            <v>9050152</v>
          </cell>
        </row>
        <row r="2786">
          <cell r="A2786">
            <v>280690</v>
          </cell>
          <cell r="B2786" t="str">
            <v>SE</v>
          </cell>
          <cell r="C2786" t="str">
            <v>SÃO FRANCISCO</v>
          </cell>
          <cell r="D2786" t="str">
            <v>280690</v>
          </cell>
          <cell r="E2786">
            <v>24833</v>
          </cell>
          <cell r="F2786">
            <v>49998701</v>
          </cell>
          <cell r="G2786">
            <v>9551</v>
          </cell>
          <cell r="H2786">
            <v>14723331</v>
          </cell>
        </row>
        <row r="2787">
          <cell r="A2787">
            <v>280700</v>
          </cell>
          <cell r="B2787" t="str">
            <v>SE</v>
          </cell>
          <cell r="C2787" t="str">
            <v>SÃO MIGUEL DO ALEIXO</v>
          </cell>
          <cell r="D2787" t="str">
            <v>280700</v>
          </cell>
          <cell r="F2787">
            <v>1063889</v>
          </cell>
          <cell r="H2787">
            <v>308871</v>
          </cell>
        </row>
        <row r="2788">
          <cell r="A2788">
            <v>280710</v>
          </cell>
          <cell r="B2788" t="str">
            <v>SE</v>
          </cell>
          <cell r="C2788" t="str">
            <v>SIMÃO DIAS</v>
          </cell>
          <cell r="D2788" t="str">
            <v>280710</v>
          </cell>
          <cell r="E2788">
            <v>319408</v>
          </cell>
          <cell r="F2788">
            <v>33034127</v>
          </cell>
          <cell r="G2788">
            <v>77705</v>
          </cell>
          <cell r="H2788">
            <v>8112507</v>
          </cell>
        </row>
        <row r="2789">
          <cell r="A2789">
            <v>280720</v>
          </cell>
          <cell r="B2789" t="str">
            <v>SE</v>
          </cell>
          <cell r="C2789" t="str">
            <v>SIRIRI</v>
          </cell>
          <cell r="D2789" t="str">
            <v>280720</v>
          </cell>
          <cell r="E2789">
            <v>7569</v>
          </cell>
          <cell r="F2789">
            <v>14619387</v>
          </cell>
          <cell r="G2789">
            <v>1694</v>
          </cell>
          <cell r="H2789">
            <v>4555986</v>
          </cell>
        </row>
        <row r="2790">
          <cell r="A2790">
            <v>280730</v>
          </cell>
          <cell r="B2790" t="str">
            <v>SE</v>
          </cell>
          <cell r="C2790" t="str">
            <v>TELHA</v>
          </cell>
          <cell r="D2790" t="str">
            <v>280730</v>
          </cell>
          <cell r="E2790">
            <v>42598</v>
          </cell>
          <cell r="F2790">
            <v>11608111</v>
          </cell>
          <cell r="G2790">
            <v>6410</v>
          </cell>
          <cell r="H2790">
            <v>3189399</v>
          </cell>
        </row>
        <row r="2791">
          <cell r="A2791">
            <v>280740</v>
          </cell>
          <cell r="B2791" t="str">
            <v>SE</v>
          </cell>
          <cell r="C2791" t="str">
            <v>TOBIAS BARRETO</v>
          </cell>
          <cell r="D2791" t="str">
            <v>280740</v>
          </cell>
          <cell r="E2791">
            <v>282436</v>
          </cell>
          <cell r="F2791">
            <v>81989834</v>
          </cell>
          <cell r="G2791">
            <v>61019</v>
          </cell>
          <cell r="H2791">
            <v>26284602</v>
          </cell>
        </row>
        <row r="2792">
          <cell r="A2792">
            <v>280750</v>
          </cell>
          <cell r="B2792" t="str">
            <v>SE</v>
          </cell>
          <cell r="C2792" t="str">
            <v>TOMAR DO GERU</v>
          </cell>
          <cell r="D2792" t="str">
            <v>280750</v>
          </cell>
          <cell r="E2792">
            <v>112361</v>
          </cell>
          <cell r="F2792">
            <v>14119580</v>
          </cell>
          <cell r="G2792">
            <v>32990</v>
          </cell>
          <cell r="H2792">
            <v>5115357</v>
          </cell>
        </row>
        <row r="2793">
          <cell r="A2793">
            <v>280760</v>
          </cell>
          <cell r="B2793" t="str">
            <v>SE</v>
          </cell>
          <cell r="C2793" t="str">
            <v>UMBAÚBA</v>
          </cell>
          <cell r="D2793" t="str">
            <v>280760</v>
          </cell>
          <cell r="E2793">
            <v>332</v>
          </cell>
          <cell r="F2793">
            <v>13860132</v>
          </cell>
          <cell r="G2793">
            <v>5</v>
          </cell>
          <cell r="H2793">
            <v>4021765</v>
          </cell>
        </row>
        <row r="2794">
          <cell r="A2794">
            <v>170025</v>
          </cell>
          <cell r="B2794" t="str">
            <v>TO</v>
          </cell>
          <cell r="C2794" t="str">
            <v>ABREULÂNDIA</v>
          </cell>
          <cell r="D2794" t="str">
            <v>170025</v>
          </cell>
          <cell r="E2794">
            <v>23185</v>
          </cell>
          <cell r="F2794">
            <v>4265896</v>
          </cell>
          <cell r="G2794">
            <v>4017</v>
          </cell>
          <cell r="H2794">
            <v>1146698</v>
          </cell>
        </row>
        <row r="2795">
          <cell r="A2795">
            <v>170030</v>
          </cell>
          <cell r="B2795" t="str">
            <v>TO</v>
          </cell>
          <cell r="C2795" t="str">
            <v>AGUIARNÓPOLIS</v>
          </cell>
          <cell r="D2795" t="str">
            <v>170030</v>
          </cell>
          <cell r="E2795">
            <v>1886</v>
          </cell>
          <cell r="F2795">
            <v>4609316</v>
          </cell>
          <cell r="G2795">
            <v>1363</v>
          </cell>
          <cell r="H2795">
            <v>1333940</v>
          </cell>
        </row>
        <row r="2796">
          <cell r="A2796">
            <v>170035</v>
          </cell>
          <cell r="B2796" t="str">
            <v>TO</v>
          </cell>
          <cell r="C2796" t="str">
            <v>ALIANÇA DO TOCANTINS</v>
          </cell>
          <cell r="D2796" t="str">
            <v>170035</v>
          </cell>
          <cell r="E2796">
            <v>34115</v>
          </cell>
          <cell r="F2796">
            <v>5955683</v>
          </cell>
          <cell r="G2796">
            <v>11204</v>
          </cell>
          <cell r="H2796">
            <v>1908371</v>
          </cell>
        </row>
        <row r="2797">
          <cell r="A2797">
            <v>170040</v>
          </cell>
          <cell r="B2797" t="str">
            <v>TO</v>
          </cell>
          <cell r="C2797" t="str">
            <v>ALMAS</v>
          </cell>
          <cell r="D2797" t="str">
            <v>170040</v>
          </cell>
          <cell r="E2797">
            <v>46215</v>
          </cell>
          <cell r="F2797">
            <v>9717803</v>
          </cell>
          <cell r="G2797">
            <v>11503</v>
          </cell>
          <cell r="H2797">
            <v>2757147</v>
          </cell>
        </row>
        <row r="2798">
          <cell r="A2798">
            <v>170070</v>
          </cell>
          <cell r="B2798" t="str">
            <v>TO</v>
          </cell>
          <cell r="C2798" t="str">
            <v>ALVORADA</v>
          </cell>
          <cell r="D2798" t="str">
            <v>170070</v>
          </cell>
          <cell r="E2798">
            <v>110177</v>
          </cell>
          <cell r="F2798">
            <v>31798495</v>
          </cell>
          <cell r="G2798">
            <v>30014</v>
          </cell>
          <cell r="H2798">
            <v>8920545</v>
          </cell>
        </row>
        <row r="2799">
          <cell r="A2799">
            <v>170100</v>
          </cell>
          <cell r="B2799" t="str">
            <v>TO</v>
          </cell>
          <cell r="C2799" t="str">
            <v>ANANÁS</v>
          </cell>
          <cell r="D2799" t="str">
            <v>170100</v>
          </cell>
          <cell r="E2799">
            <v>32574</v>
          </cell>
          <cell r="F2799">
            <v>2248613</v>
          </cell>
          <cell r="G2799">
            <v>7882</v>
          </cell>
          <cell r="H2799">
            <v>727595</v>
          </cell>
        </row>
        <row r="2800">
          <cell r="A2800">
            <v>170105</v>
          </cell>
          <cell r="B2800" t="str">
            <v>TO</v>
          </cell>
          <cell r="C2800" t="str">
            <v>ANGICO</v>
          </cell>
          <cell r="D2800" t="str">
            <v>170105</v>
          </cell>
          <cell r="E2800">
            <v>25687</v>
          </cell>
          <cell r="F2800">
            <v>1751614</v>
          </cell>
          <cell r="G2800">
            <v>7145</v>
          </cell>
          <cell r="H2800">
            <v>608567</v>
          </cell>
        </row>
        <row r="2801">
          <cell r="A2801">
            <v>170110</v>
          </cell>
          <cell r="B2801" t="str">
            <v>TO</v>
          </cell>
          <cell r="C2801" t="str">
            <v>APARECIDA DO RIO NEGRO</v>
          </cell>
          <cell r="D2801" t="str">
            <v>170110</v>
          </cell>
          <cell r="E2801">
            <v>53287</v>
          </cell>
          <cell r="F2801">
            <v>3483039</v>
          </cell>
          <cell r="G2801">
            <v>732</v>
          </cell>
          <cell r="H2801">
            <v>864156</v>
          </cell>
        </row>
        <row r="2802">
          <cell r="A2802">
            <v>170130</v>
          </cell>
          <cell r="B2802" t="str">
            <v>TO</v>
          </cell>
          <cell r="C2802" t="str">
            <v>ARAGOMINAS</v>
          </cell>
          <cell r="D2802" t="str">
            <v>170130</v>
          </cell>
          <cell r="E2802">
            <v>22061</v>
          </cell>
          <cell r="F2802">
            <v>14558479</v>
          </cell>
          <cell r="G2802">
            <v>5559</v>
          </cell>
          <cell r="H2802">
            <v>4249783</v>
          </cell>
        </row>
        <row r="2803">
          <cell r="A2803">
            <v>170190</v>
          </cell>
          <cell r="B2803" t="str">
            <v>TO</v>
          </cell>
          <cell r="C2803" t="str">
            <v>ARAGUACEMA</v>
          </cell>
          <cell r="D2803" t="str">
            <v>170190</v>
          </cell>
          <cell r="E2803">
            <v>47246</v>
          </cell>
          <cell r="F2803">
            <v>2751518</v>
          </cell>
          <cell r="G2803">
            <v>9964</v>
          </cell>
          <cell r="H2803">
            <v>578431</v>
          </cell>
        </row>
        <row r="2804">
          <cell r="A2804">
            <v>170200</v>
          </cell>
          <cell r="B2804" t="str">
            <v>TO</v>
          </cell>
          <cell r="C2804" t="str">
            <v>ARAGUAÇU</v>
          </cell>
          <cell r="D2804" t="str">
            <v>170200</v>
          </cell>
          <cell r="E2804">
            <v>46631</v>
          </cell>
          <cell r="F2804">
            <v>10276258</v>
          </cell>
          <cell r="G2804">
            <v>14727</v>
          </cell>
          <cell r="H2804">
            <v>2711889</v>
          </cell>
        </row>
        <row r="2805">
          <cell r="A2805">
            <v>170210</v>
          </cell>
          <cell r="B2805" t="str">
            <v>TO</v>
          </cell>
          <cell r="C2805" t="str">
            <v>ARAGUAÍNA</v>
          </cell>
          <cell r="D2805" t="str">
            <v>170210</v>
          </cell>
          <cell r="E2805">
            <v>78196</v>
          </cell>
          <cell r="F2805">
            <v>107290269</v>
          </cell>
          <cell r="G2805">
            <v>300</v>
          </cell>
          <cell r="H2805">
            <v>29355741</v>
          </cell>
        </row>
        <row r="2806">
          <cell r="A2806">
            <v>170215</v>
          </cell>
          <cell r="B2806" t="str">
            <v>TO</v>
          </cell>
          <cell r="C2806" t="str">
            <v>ARAGUANÃ</v>
          </cell>
          <cell r="D2806" t="str">
            <v>170215</v>
          </cell>
          <cell r="E2806">
            <v>44555</v>
          </cell>
          <cell r="F2806">
            <v>3640701</v>
          </cell>
          <cell r="G2806">
            <v>4179</v>
          </cell>
          <cell r="H2806">
            <v>1280430</v>
          </cell>
        </row>
        <row r="2807">
          <cell r="A2807">
            <v>170220</v>
          </cell>
          <cell r="B2807" t="str">
            <v>TO</v>
          </cell>
          <cell r="C2807" t="str">
            <v>ARAGUATINS</v>
          </cell>
          <cell r="D2807" t="str">
            <v>170220</v>
          </cell>
          <cell r="E2807">
            <v>62528</v>
          </cell>
          <cell r="F2807">
            <v>9867440</v>
          </cell>
          <cell r="G2807">
            <v>26873</v>
          </cell>
          <cell r="H2807">
            <v>4080830</v>
          </cell>
        </row>
        <row r="2808">
          <cell r="A2808">
            <v>170230</v>
          </cell>
          <cell r="B2808" t="str">
            <v>TO</v>
          </cell>
          <cell r="C2808" t="str">
            <v>ARAPOEMA</v>
          </cell>
          <cell r="D2808" t="str">
            <v>170230</v>
          </cell>
          <cell r="E2808">
            <v>37187</v>
          </cell>
          <cell r="F2808">
            <v>19668477</v>
          </cell>
          <cell r="G2808">
            <v>4471</v>
          </cell>
          <cell r="H2808">
            <v>5289054</v>
          </cell>
        </row>
        <row r="2809">
          <cell r="A2809">
            <v>170240</v>
          </cell>
          <cell r="B2809" t="str">
            <v>TO</v>
          </cell>
          <cell r="C2809" t="str">
            <v>ARRAIAS</v>
          </cell>
          <cell r="D2809" t="str">
            <v>170240</v>
          </cell>
          <cell r="E2809">
            <v>33395</v>
          </cell>
          <cell r="F2809">
            <v>6628720</v>
          </cell>
          <cell r="G2809">
            <v>6150</v>
          </cell>
          <cell r="H2809">
            <v>1801801</v>
          </cell>
        </row>
        <row r="2810">
          <cell r="A2810">
            <v>170255</v>
          </cell>
          <cell r="B2810" t="str">
            <v>TO</v>
          </cell>
          <cell r="C2810" t="str">
            <v>AUGUSTINÓPOLIS</v>
          </cell>
          <cell r="D2810" t="str">
            <v>170255</v>
          </cell>
          <cell r="E2810">
            <v>123908</v>
          </cell>
          <cell r="F2810">
            <v>9845043</v>
          </cell>
          <cell r="G2810">
            <v>33164</v>
          </cell>
          <cell r="H2810">
            <v>2418287</v>
          </cell>
        </row>
        <row r="2811">
          <cell r="A2811">
            <v>170270</v>
          </cell>
          <cell r="B2811" t="str">
            <v>TO</v>
          </cell>
          <cell r="C2811" t="str">
            <v>AURORA DO TOCANTINS</v>
          </cell>
          <cell r="D2811" t="str">
            <v>170270</v>
          </cell>
          <cell r="E2811">
            <v>236</v>
          </cell>
          <cell r="F2811">
            <v>513271</v>
          </cell>
          <cell r="H2811">
            <v>108666</v>
          </cell>
        </row>
        <row r="2812">
          <cell r="A2812">
            <v>170290</v>
          </cell>
          <cell r="B2812" t="str">
            <v>TO</v>
          </cell>
          <cell r="C2812" t="str">
            <v>AXIXÁ DO TOCANTINS</v>
          </cell>
          <cell r="D2812" t="str">
            <v>170290</v>
          </cell>
          <cell r="E2812">
            <v>7233</v>
          </cell>
          <cell r="F2812">
            <v>15189219</v>
          </cell>
          <cell r="G2812">
            <v>1757</v>
          </cell>
          <cell r="H2812">
            <v>4392646</v>
          </cell>
        </row>
        <row r="2813">
          <cell r="A2813">
            <v>170300</v>
          </cell>
          <cell r="B2813" t="str">
            <v>TO</v>
          </cell>
          <cell r="C2813" t="str">
            <v>BABAÇULÂNDIA</v>
          </cell>
          <cell r="D2813" t="str">
            <v>170300</v>
          </cell>
          <cell r="E2813">
            <v>91</v>
          </cell>
          <cell r="F2813">
            <v>2234376</v>
          </cell>
          <cell r="G2813">
            <v>411</v>
          </cell>
          <cell r="H2813">
            <v>417572</v>
          </cell>
        </row>
        <row r="2814">
          <cell r="A2814">
            <v>170305</v>
          </cell>
          <cell r="B2814" t="str">
            <v>TO</v>
          </cell>
          <cell r="C2814" t="str">
            <v>BANDEIRANTES DO TOCANTINS</v>
          </cell>
          <cell r="D2814" t="str">
            <v>170305</v>
          </cell>
          <cell r="E2814">
            <v>32375</v>
          </cell>
          <cell r="F2814">
            <v>6319719</v>
          </cell>
          <cell r="G2814">
            <v>10902</v>
          </cell>
          <cell r="H2814">
            <v>1648534</v>
          </cell>
        </row>
        <row r="2815">
          <cell r="A2815">
            <v>170307</v>
          </cell>
          <cell r="B2815" t="str">
            <v>TO</v>
          </cell>
          <cell r="C2815" t="str">
            <v>BARRA DO OURO</v>
          </cell>
          <cell r="D2815" t="str">
            <v>170307</v>
          </cell>
          <cell r="F2815">
            <v>3542346</v>
          </cell>
          <cell r="H2815">
            <v>830073</v>
          </cell>
        </row>
        <row r="2816">
          <cell r="A2816">
            <v>170310</v>
          </cell>
          <cell r="B2816" t="str">
            <v>TO</v>
          </cell>
          <cell r="C2816" t="str">
            <v>BARROLÂNDIA</v>
          </cell>
          <cell r="D2816" t="str">
            <v>170310</v>
          </cell>
          <cell r="E2816">
            <v>33892</v>
          </cell>
          <cell r="F2816">
            <v>5665886</v>
          </cell>
          <cell r="G2816">
            <v>10835</v>
          </cell>
          <cell r="H2816">
            <v>1655869</v>
          </cell>
        </row>
        <row r="2817">
          <cell r="A2817">
            <v>170320</v>
          </cell>
          <cell r="B2817" t="str">
            <v>TO</v>
          </cell>
          <cell r="C2817" t="str">
            <v>BERNARDO SAYÃO</v>
          </cell>
          <cell r="D2817" t="str">
            <v>170320</v>
          </cell>
          <cell r="E2817">
            <v>15453</v>
          </cell>
          <cell r="F2817">
            <v>6167578</v>
          </cell>
          <cell r="G2817">
            <v>4565</v>
          </cell>
          <cell r="H2817">
            <v>1762760</v>
          </cell>
        </row>
        <row r="2818">
          <cell r="A2818">
            <v>170330</v>
          </cell>
          <cell r="B2818" t="str">
            <v>TO</v>
          </cell>
          <cell r="C2818" t="str">
            <v>BOM JESUS DO TOCANTINS</v>
          </cell>
          <cell r="D2818" t="str">
            <v>170330</v>
          </cell>
          <cell r="E2818">
            <v>7316</v>
          </cell>
          <cell r="F2818">
            <v>6443998</v>
          </cell>
          <cell r="G2818">
            <v>1854</v>
          </cell>
          <cell r="H2818">
            <v>2023950</v>
          </cell>
        </row>
        <row r="2819">
          <cell r="A2819">
            <v>170360</v>
          </cell>
          <cell r="B2819" t="str">
            <v>TO</v>
          </cell>
          <cell r="C2819" t="str">
            <v>BRASILÂNDIA DO TOCANTINS</v>
          </cell>
          <cell r="D2819" t="str">
            <v>170360</v>
          </cell>
          <cell r="E2819">
            <v>1641</v>
          </cell>
          <cell r="F2819">
            <v>6287042</v>
          </cell>
          <cell r="H2819">
            <v>1819737</v>
          </cell>
        </row>
        <row r="2820">
          <cell r="A2820">
            <v>170370</v>
          </cell>
          <cell r="B2820" t="str">
            <v>TO</v>
          </cell>
          <cell r="C2820" t="str">
            <v>BREJINHO DE NAZARÉ</v>
          </cell>
          <cell r="D2820" t="str">
            <v>170370</v>
          </cell>
          <cell r="E2820">
            <v>30</v>
          </cell>
          <cell r="F2820">
            <v>83010</v>
          </cell>
          <cell r="H2820">
            <v>34749</v>
          </cell>
        </row>
        <row r="2821">
          <cell r="A2821">
            <v>170380</v>
          </cell>
          <cell r="B2821" t="str">
            <v>TO</v>
          </cell>
          <cell r="C2821" t="str">
            <v>BURITI DO TOCANTINS</v>
          </cell>
          <cell r="D2821" t="str">
            <v>170380</v>
          </cell>
          <cell r="E2821">
            <v>10934</v>
          </cell>
          <cell r="F2821">
            <v>5102620</v>
          </cell>
          <cell r="G2821">
            <v>1291</v>
          </cell>
          <cell r="H2821">
            <v>1406324</v>
          </cell>
        </row>
        <row r="2822">
          <cell r="A2822">
            <v>170382</v>
          </cell>
          <cell r="B2822" t="str">
            <v>TO</v>
          </cell>
          <cell r="C2822" t="str">
            <v>CACHOEIRINHA</v>
          </cell>
          <cell r="D2822" t="str">
            <v>170382</v>
          </cell>
          <cell r="E2822">
            <v>16173</v>
          </cell>
          <cell r="F2822">
            <v>3922676</v>
          </cell>
          <cell r="G2822">
            <v>10148</v>
          </cell>
          <cell r="H2822">
            <v>1479809</v>
          </cell>
        </row>
        <row r="2823">
          <cell r="A2823">
            <v>170384</v>
          </cell>
          <cell r="B2823" t="str">
            <v>TO</v>
          </cell>
          <cell r="C2823" t="str">
            <v>CAMPOS LINDOS</v>
          </cell>
          <cell r="D2823" t="str">
            <v>170384</v>
          </cell>
          <cell r="E2823">
            <v>48691</v>
          </cell>
          <cell r="F2823">
            <v>5294053</v>
          </cell>
          <cell r="G2823">
            <v>12051</v>
          </cell>
          <cell r="H2823">
            <v>1502450</v>
          </cell>
        </row>
        <row r="2824">
          <cell r="A2824">
            <v>170386</v>
          </cell>
          <cell r="B2824" t="str">
            <v>TO</v>
          </cell>
          <cell r="C2824" t="str">
            <v>CARIRI DO TOCANTINS</v>
          </cell>
          <cell r="D2824" t="str">
            <v>170386</v>
          </cell>
          <cell r="F2824">
            <v>11965678</v>
          </cell>
          <cell r="H2824">
            <v>3419322</v>
          </cell>
        </row>
        <row r="2825">
          <cell r="A2825">
            <v>170388</v>
          </cell>
          <cell r="B2825" t="str">
            <v>TO</v>
          </cell>
          <cell r="C2825" t="str">
            <v>CARMOLÂNDIA</v>
          </cell>
          <cell r="D2825" t="str">
            <v>170388</v>
          </cell>
          <cell r="E2825">
            <v>12089</v>
          </cell>
          <cell r="F2825">
            <v>3043228</v>
          </cell>
          <cell r="G2825">
            <v>2593</v>
          </cell>
          <cell r="H2825">
            <v>789133</v>
          </cell>
        </row>
        <row r="2826">
          <cell r="A2826">
            <v>170389</v>
          </cell>
          <cell r="B2826" t="str">
            <v>TO</v>
          </cell>
          <cell r="C2826" t="str">
            <v>CARRASCO BONITO</v>
          </cell>
          <cell r="D2826" t="str">
            <v>170389</v>
          </cell>
          <cell r="E2826">
            <v>1063</v>
          </cell>
          <cell r="F2826">
            <v>1590854</v>
          </cell>
          <cell r="G2826">
            <v>14</v>
          </cell>
          <cell r="H2826">
            <v>414187</v>
          </cell>
        </row>
        <row r="2827">
          <cell r="A2827">
            <v>170390</v>
          </cell>
          <cell r="B2827" t="str">
            <v>TO</v>
          </cell>
          <cell r="C2827" t="str">
            <v>CASEARA</v>
          </cell>
          <cell r="D2827" t="str">
            <v>170390</v>
          </cell>
          <cell r="E2827">
            <v>2827</v>
          </cell>
          <cell r="F2827">
            <v>5244729</v>
          </cell>
          <cell r="G2827">
            <v>205</v>
          </cell>
          <cell r="H2827">
            <v>1532739</v>
          </cell>
        </row>
        <row r="2828">
          <cell r="A2828">
            <v>170410</v>
          </cell>
          <cell r="B2828" t="str">
            <v>TO</v>
          </cell>
          <cell r="C2828" t="str">
            <v>CENTENÁRIO</v>
          </cell>
          <cell r="D2828" t="str">
            <v>170410</v>
          </cell>
          <cell r="E2828">
            <v>40961</v>
          </cell>
          <cell r="F2828">
            <v>5316946</v>
          </cell>
          <cell r="G2828">
            <v>14145</v>
          </cell>
          <cell r="H2828">
            <v>1681553</v>
          </cell>
        </row>
        <row r="2829">
          <cell r="A2829">
            <v>170510</v>
          </cell>
          <cell r="B2829" t="str">
            <v>TO</v>
          </cell>
          <cell r="C2829" t="str">
            <v>CHAPADA DA NATIVIDADE</v>
          </cell>
          <cell r="D2829" t="str">
            <v>170510</v>
          </cell>
          <cell r="E2829">
            <v>8319</v>
          </cell>
          <cell r="F2829">
            <v>397775</v>
          </cell>
          <cell r="G2829">
            <v>1593</v>
          </cell>
          <cell r="H2829">
            <v>160299</v>
          </cell>
        </row>
        <row r="2830">
          <cell r="A2830">
            <v>170460</v>
          </cell>
          <cell r="B2830" t="str">
            <v>TO</v>
          </cell>
          <cell r="C2830" t="str">
            <v>CHAPADA DE AREIA</v>
          </cell>
          <cell r="D2830" t="str">
            <v>170460</v>
          </cell>
          <cell r="F2830">
            <v>164145</v>
          </cell>
          <cell r="H2830">
            <v>47655</v>
          </cell>
        </row>
        <row r="2831">
          <cell r="A2831">
            <v>170550</v>
          </cell>
          <cell r="B2831" t="str">
            <v>TO</v>
          </cell>
          <cell r="C2831" t="str">
            <v>COLINAS DO TOCANTINS</v>
          </cell>
          <cell r="D2831" t="str">
            <v>170550</v>
          </cell>
          <cell r="E2831">
            <v>62765</v>
          </cell>
          <cell r="F2831">
            <v>19202987</v>
          </cell>
          <cell r="G2831">
            <v>16086</v>
          </cell>
          <cell r="H2831">
            <v>5470562</v>
          </cell>
        </row>
        <row r="2832">
          <cell r="A2832">
            <v>171670</v>
          </cell>
          <cell r="B2832" t="str">
            <v>TO</v>
          </cell>
          <cell r="C2832" t="str">
            <v>COLMÉIA</v>
          </cell>
          <cell r="D2832" t="str">
            <v>171670</v>
          </cell>
          <cell r="E2832">
            <v>10474</v>
          </cell>
          <cell r="F2832">
            <v>1174057</v>
          </cell>
          <cell r="G2832">
            <v>4860</v>
          </cell>
          <cell r="H2832">
            <v>539051</v>
          </cell>
        </row>
        <row r="2833">
          <cell r="A2833">
            <v>170555</v>
          </cell>
          <cell r="B2833" t="str">
            <v>TO</v>
          </cell>
          <cell r="C2833" t="str">
            <v>COMBINADO</v>
          </cell>
          <cell r="D2833" t="str">
            <v>170555</v>
          </cell>
          <cell r="E2833">
            <v>5210</v>
          </cell>
          <cell r="F2833">
            <v>796308</v>
          </cell>
          <cell r="G2833">
            <v>851</v>
          </cell>
          <cell r="H2833">
            <v>224572</v>
          </cell>
        </row>
        <row r="2834">
          <cell r="A2834">
            <v>170560</v>
          </cell>
          <cell r="B2834" t="str">
            <v>TO</v>
          </cell>
          <cell r="C2834" t="str">
            <v>CONCEIÇÃO DO TOCANTINS</v>
          </cell>
          <cell r="D2834" t="str">
            <v>170560</v>
          </cell>
          <cell r="E2834">
            <v>210</v>
          </cell>
          <cell r="F2834">
            <v>7391183</v>
          </cell>
          <cell r="H2834">
            <v>2144968</v>
          </cell>
        </row>
        <row r="2835">
          <cell r="A2835">
            <v>170600</v>
          </cell>
          <cell r="B2835" t="str">
            <v>TO</v>
          </cell>
          <cell r="C2835" t="str">
            <v>COUTO MAGALHÃES</v>
          </cell>
          <cell r="D2835" t="str">
            <v>170600</v>
          </cell>
          <cell r="E2835">
            <v>31792</v>
          </cell>
          <cell r="F2835">
            <v>2856583</v>
          </cell>
          <cell r="G2835">
            <v>8619</v>
          </cell>
          <cell r="H2835">
            <v>1026948</v>
          </cell>
        </row>
        <row r="2836">
          <cell r="A2836">
            <v>170610</v>
          </cell>
          <cell r="B2836" t="str">
            <v>TO</v>
          </cell>
          <cell r="C2836" t="str">
            <v>CRISTALÂNDIA</v>
          </cell>
          <cell r="D2836" t="str">
            <v>170610</v>
          </cell>
          <cell r="E2836">
            <v>33047</v>
          </cell>
          <cell r="F2836">
            <v>2596939</v>
          </cell>
          <cell r="G2836">
            <v>7049</v>
          </cell>
          <cell r="H2836">
            <v>701785</v>
          </cell>
        </row>
        <row r="2837">
          <cell r="A2837">
            <v>170625</v>
          </cell>
          <cell r="B2837" t="str">
            <v>TO</v>
          </cell>
          <cell r="C2837" t="str">
            <v>CRIXÁS DO TOCANTINS</v>
          </cell>
          <cell r="D2837" t="str">
            <v>170625</v>
          </cell>
          <cell r="E2837">
            <v>1788</v>
          </cell>
          <cell r="F2837">
            <v>2913970</v>
          </cell>
          <cell r="G2837">
            <v>120</v>
          </cell>
          <cell r="H2837">
            <v>1250187</v>
          </cell>
        </row>
        <row r="2838">
          <cell r="A2838">
            <v>170650</v>
          </cell>
          <cell r="B2838" t="str">
            <v>TO</v>
          </cell>
          <cell r="C2838" t="str">
            <v>DARCINÓPOLIS</v>
          </cell>
          <cell r="D2838" t="str">
            <v>170650</v>
          </cell>
          <cell r="E2838">
            <v>4033</v>
          </cell>
          <cell r="F2838">
            <v>584643</v>
          </cell>
          <cell r="G2838">
            <v>819</v>
          </cell>
          <cell r="H2838">
            <v>127305</v>
          </cell>
        </row>
        <row r="2839">
          <cell r="A2839">
            <v>170700</v>
          </cell>
          <cell r="B2839" t="str">
            <v>TO</v>
          </cell>
          <cell r="C2839" t="str">
            <v>DIANÓPOLIS</v>
          </cell>
          <cell r="D2839" t="str">
            <v>170700</v>
          </cell>
          <cell r="E2839">
            <v>202364</v>
          </cell>
          <cell r="F2839">
            <v>30686155</v>
          </cell>
          <cell r="G2839">
            <v>77455</v>
          </cell>
          <cell r="H2839">
            <v>10403004</v>
          </cell>
        </row>
        <row r="2840">
          <cell r="A2840">
            <v>170710</v>
          </cell>
          <cell r="B2840" t="str">
            <v>TO</v>
          </cell>
          <cell r="C2840" t="str">
            <v>DIVINÓPOLIS DO TOCANTINS</v>
          </cell>
          <cell r="D2840" t="str">
            <v>170710</v>
          </cell>
          <cell r="E2840">
            <v>25444</v>
          </cell>
          <cell r="F2840">
            <v>5333015</v>
          </cell>
          <cell r="G2840">
            <v>8961</v>
          </cell>
          <cell r="H2840">
            <v>1487799</v>
          </cell>
        </row>
        <row r="2841">
          <cell r="A2841">
            <v>170720</v>
          </cell>
          <cell r="B2841" t="str">
            <v>TO</v>
          </cell>
          <cell r="C2841" t="str">
            <v>DOIS IRMÃOS DO TOCANTINS</v>
          </cell>
          <cell r="D2841" t="str">
            <v>170720</v>
          </cell>
          <cell r="E2841">
            <v>25796</v>
          </cell>
          <cell r="F2841">
            <v>3390771</v>
          </cell>
          <cell r="G2841">
            <v>28879</v>
          </cell>
          <cell r="H2841">
            <v>1244851</v>
          </cell>
        </row>
        <row r="2842">
          <cell r="A2842">
            <v>170730</v>
          </cell>
          <cell r="B2842" t="str">
            <v>TO</v>
          </cell>
          <cell r="C2842" t="str">
            <v>DUERÉ</v>
          </cell>
          <cell r="D2842" t="str">
            <v>170730</v>
          </cell>
          <cell r="E2842">
            <v>46888</v>
          </cell>
          <cell r="F2842">
            <v>4868219</v>
          </cell>
          <cell r="G2842">
            <v>12767</v>
          </cell>
          <cell r="H2842">
            <v>1350661</v>
          </cell>
        </row>
        <row r="2843">
          <cell r="A2843">
            <v>170740</v>
          </cell>
          <cell r="B2843" t="str">
            <v>TO</v>
          </cell>
          <cell r="C2843" t="str">
            <v>ESPERANTINA</v>
          </cell>
          <cell r="D2843" t="str">
            <v>170740</v>
          </cell>
          <cell r="F2843">
            <v>322570</v>
          </cell>
          <cell r="H2843">
            <v>26064</v>
          </cell>
        </row>
        <row r="2844">
          <cell r="A2844">
            <v>170755</v>
          </cell>
          <cell r="B2844" t="str">
            <v>TO</v>
          </cell>
          <cell r="C2844" t="str">
            <v>FÁTIMA</v>
          </cell>
          <cell r="D2844" t="str">
            <v>170755</v>
          </cell>
          <cell r="F2844">
            <v>2154208</v>
          </cell>
          <cell r="H2844">
            <v>695691</v>
          </cell>
        </row>
        <row r="2845">
          <cell r="A2845">
            <v>170765</v>
          </cell>
          <cell r="B2845" t="str">
            <v>TO</v>
          </cell>
          <cell r="C2845" t="str">
            <v>FIGUEIRÓPOLIS</v>
          </cell>
          <cell r="D2845" t="str">
            <v>170765</v>
          </cell>
          <cell r="E2845">
            <v>41098</v>
          </cell>
          <cell r="F2845">
            <v>4781426</v>
          </cell>
          <cell r="G2845">
            <v>7963</v>
          </cell>
          <cell r="H2845">
            <v>1153789</v>
          </cell>
        </row>
        <row r="2846">
          <cell r="A2846">
            <v>170770</v>
          </cell>
          <cell r="B2846" t="str">
            <v>TO</v>
          </cell>
          <cell r="C2846" t="str">
            <v>FILADÉLFIA</v>
          </cell>
          <cell r="D2846" t="str">
            <v>170770</v>
          </cell>
          <cell r="E2846">
            <v>42651</v>
          </cell>
          <cell r="F2846">
            <v>1863602</v>
          </cell>
          <cell r="G2846">
            <v>7419</v>
          </cell>
          <cell r="H2846">
            <v>274381</v>
          </cell>
        </row>
        <row r="2847">
          <cell r="A2847">
            <v>170820</v>
          </cell>
          <cell r="B2847" t="str">
            <v>TO</v>
          </cell>
          <cell r="C2847" t="str">
            <v>FORMOSO DO ARAGUAIA</v>
          </cell>
          <cell r="D2847" t="str">
            <v>170820</v>
          </cell>
          <cell r="E2847">
            <v>60537</v>
          </cell>
          <cell r="F2847">
            <v>9806440</v>
          </cell>
          <cell r="G2847">
            <v>7774</v>
          </cell>
          <cell r="H2847">
            <v>2505001</v>
          </cell>
        </row>
        <row r="2848">
          <cell r="A2848">
            <v>170825</v>
          </cell>
          <cell r="B2848" t="str">
            <v>TO</v>
          </cell>
          <cell r="C2848" t="str">
            <v>FORTALEZA DO TABOCÃO</v>
          </cell>
          <cell r="D2848" t="str">
            <v>170825</v>
          </cell>
          <cell r="E2848">
            <v>36761</v>
          </cell>
          <cell r="F2848">
            <v>2175208</v>
          </cell>
          <cell r="G2848">
            <v>10479</v>
          </cell>
          <cell r="H2848">
            <v>589836</v>
          </cell>
        </row>
        <row r="2849">
          <cell r="A2849">
            <v>170830</v>
          </cell>
          <cell r="B2849" t="str">
            <v>TO</v>
          </cell>
          <cell r="C2849" t="str">
            <v>GOIANORTE</v>
          </cell>
          <cell r="D2849" t="str">
            <v>170830</v>
          </cell>
          <cell r="E2849">
            <v>22464</v>
          </cell>
          <cell r="F2849">
            <v>1934778</v>
          </cell>
          <cell r="G2849">
            <v>2628</v>
          </cell>
          <cell r="H2849">
            <v>519260</v>
          </cell>
        </row>
        <row r="2850">
          <cell r="A2850">
            <v>170900</v>
          </cell>
          <cell r="B2850" t="str">
            <v>TO</v>
          </cell>
          <cell r="C2850" t="str">
            <v>GOIATINS</v>
          </cell>
          <cell r="D2850" t="str">
            <v>170900</v>
          </cell>
          <cell r="E2850">
            <v>25567</v>
          </cell>
          <cell r="F2850">
            <v>3888806</v>
          </cell>
          <cell r="G2850">
            <v>4770</v>
          </cell>
          <cell r="H2850">
            <v>1046031</v>
          </cell>
        </row>
        <row r="2851">
          <cell r="A2851">
            <v>170930</v>
          </cell>
          <cell r="B2851" t="str">
            <v>TO</v>
          </cell>
          <cell r="C2851" t="str">
            <v>GUARAÍ</v>
          </cell>
          <cell r="D2851" t="str">
            <v>170930</v>
          </cell>
          <cell r="E2851">
            <v>75758</v>
          </cell>
          <cell r="F2851">
            <v>14219195</v>
          </cell>
          <cell r="G2851">
            <v>20595</v>
          </cell>
          <cell r="H2851">
            <v>3630491</v>
          </cell>
        </row>
        <row r="2852">
          <cell r="A2852">
            <v>170950</v>
          </cell>
          <cell r="B2852" t="str">
            <v>TO</v>
          </cell>
          <cell r="C2852" t="str">
            <v>GURUPI</v>
          </cell>
          <cell r="D2852" t="str">
            <v>170950</v>
          </cell>
          <cell r="E2852">
            <v>98744</v>
          </cell>
          <cell r="F2852">
            <v>42807754</v>
          </cell>
          <cell r="G2852">
            <v>15145</v>
          </cell>
          <cell r="H2852">
            <v>13544685</v>
          </cell>
        </row>
        <row r="2853">
          <cell r="A2853">
            <v>170980</v>
          </cell>
          <cell r="B2853" t="str">
            <v>TO</v>
          </cell>
          <cell r="C2853" t="str">
            <v>IPUEIRAS</v>
          </cell>
          <cell r="D2853" t="str">
            <v>170980</v>
          </cell>
          <cell r="E2853">
            <v>5482</v>
          </cell>
          <cell r="F2853">
            <v>9161602</v>
          </cell>
          <cell r="G2853">
            <v>190</v>
          </cell>
          <cell r="H2853">
            <v>2637625</v>
          </cell>
        </row>
        <row r="2854">
          <cell r="A2854">
            <v>171050</v>
          </cell>
          <cell r="B2854" t="str">
            <v>TO</v>
          </cell>
          <cell r="C2854" t="str">
            <v>ITACAJÁ</v>
          </cell>
          <cell r="D2854" t="str">
            <v>171050</v>
          </cell>
          <cell r="E2854">
            <v>4351</v>
          </cell>
          <cell r="F2854">
            <v>13354525</v>
          </cell>
          <cell r="H2854">
            <v>3860127</v>
          </cell>
        </row>
        <row r="2855">
          <cell r="A2855">
            <v>171070</v>
          </cell>
          <cell r="B2855" t="str">
            <v>TO</v>
          </cell>
          <cell r="C2855" t="str">
            <v>ITAGUATINS</v>
          </cell>
          <cell r="D2855" t="str">
            <v>171070</v>
          </cell>
          <cell r="E2855">
            <v>3754</v>
          </cell>
          <cell r="F2855">
            <v>3545635</v>
          </cell>
          <cell r="G2855">
            <v>36</v>
          </cell>
          <cell r="H2855">
            <v>1035145</v>
          </cell>
        </row>
        <row r="2856">
          <cell r="A2856">
            <v>171090</v>
          </cell>
          <cell r="B2856" t="str">
            <v>TO</v>
          </cell>
          <cell r="C2856" t="str">
            <v>ITAPIRATINS</v>
          </cell>
          <cell r="D2856" t="str">
            <v>171090</v>
          </cell>
          <cell r="E2856">
            <v>4132</v>
          </cell>
          <cell r="F2856">
            <v>2390924</v>
          </cell>
          <cell r="G2856">
            <v>1692</v>
          </cell>
          <cell r="H2856">
            <v>423197</v>
          </cell>
        </row>
        <row r="2857">
          <cell r="A2857">
            <v>171110</v>
          </cell>
          <cell r="B2857" t="str">
            <v>TO</v>
          </cell>
          <cell r="C2857" t="str">
            <v>ITAPORÃ DO TOCANTINS</v>
          </cell>
          <cell r="D2857" t="str">
            <v>171110</v>
          </cell>
          <cell r="E2857">
            <v>17772</v>
          </cell>
          <cell r="F2857">
            <v>2459471</v>
          </cell>
          <cell r="G2857">
            <v>6478</v>
          </cell>
          <cell r="H2857">
            <v>755559</v>
          </cell>
        </row>
        <row r="2858">
          <cell r="A2858">
            <v>171150</v>
          </cell>
          <cell r="B2858" t="str">
            <v>TO</v>
          </cell>
          <cell r="C2858" t="str">
            <v>JAÚ DO TOCANTINS</v>
          </cell>
          <cell r="D2858" t="str">
            <v>171150</v>
          </cell>
          <cell r="E2858">
            <v>25893</v>
          </cell>
          <cell r="F2858">
            <v>5731898</v>
          </cell>
          <cell r="G2858">
            <v>2900</v>
          </cell>
          <cell r="H2858">
            <v>1505739</v>
          </cell>
        </row>
        <row r="2859">
          <cell r="A2859">
            <v>171180</v>
          </cell>
          <cell r="B2859" t="str">
            <v>TO</v>
          </cell>
          <cell r="C2859" t="str">
            <v>JUARINA</v>
          </cell>
          <cell r="D2859" t="str">
            <v>171180</v>
          </cell>
          <cell r="E2859">
            <v>23749</v>
          </cell>
          <cell r="F2859">
            <v>5498429</v>
          </cell>
          <cell r="G2859">
            <v>3942</v>
          </cell>
          <cell r="H2859">
            <v>1538853</v>
          </cell>
        </row>
        <row r="2860">
          <cell r="A2860">
            <v>171190</v>
          </cell>
          <cell r="B2860" t="str">
            <v>TO</v>
          </cell>
          <cell r="C2860" t="str">
            <v>LAGOA DA CONFUSÃO</v>
          </cell>
          <cell r="D2860" t="str">
            <v>171190</v>
          </cell>
          <cell r="E2860">
            <v>68316</v>
          </cell>
          <cell r="F2860">
            <v>9755343</v>
          </cell>
          <cell r="G2860">
            <v>21618</v>
          </cell>
          <cell r="H2860">
            <v>2838087</v>
          </cell>
        </row>
        <row r="2861">
          <cell r="A2861">
            <v>171195</v>
          </cell>
          <cell r="B2861" t="str">
            <v>TO</v>
          </cell>
          <cell r="C2861" t="str">
            <v>LAGOA DO TOCANTINS</v>
          </cell>
          <cell r="D2861" t="str">
            <v>171195</v>
          </cell>
          <cell r="E2861">
            <v>8674</v>
          </cell>
          <cell r="F2861">
            <v>2872982</v>
          </cell>
          <cell r="H2861">
            <v>714267</v>
          </cell>
        </row>
        <row r="2862">
          <cell r="A2862">
            <v>171200</v>
          </cell>
          <cell r="B2862" t="str">
            <v>TO</v>
          </cell>
          <cell r="C2862" t="str">
            <v>LAJEADO</v>
          </cell>
          <cell r="D2862" t="str">
            <v>171200</v>
          </cell>
          <cell r="E2862">
            <v>3165</v>
          </cell>
          <cell r="F2862">
            <v>16248041</v>
          </cell>
          <cell r="G2862">
            <v>593</v>
          </cell>
          <cell r="H2862">
            <v>4731675</v>
          </cell>
        </row>
        <row r="2863">
          <cell r="A2863">
            <v>171215</v>
          </cell>
          <cell r="B2863" t="str">
            <v>TO</v>
          </cell>
          <cell r="C2863" t="str">
            <v>LAVANDEIRA</v>
          </cell>
          <cell r="D2863" t="str">
            <v>171215</v>
          </cell>
          <cell r="E2863">
            <v>347</v>
          </cell>
          <cell r="F2863">
            <v>3478202</v>
          </cell>
          <cell r="G2863">
            <v>38</v>
          </cell>
          <cell r="H2863">
            <v>1006790</v>
          </cell>
        </row>
        <row r="2864">
          <cell r="A2864">
            <v>171240</v>
          </cell>
          <cell r="B2864" t="str">
            <v>TO</v>
          </cell>
          <cell r="C2864" t="str">
            <v>LIZARDA</v>
          </cell>
          <cell r="D2864" t="str">
            <v>171240</v>
          </cell>
          <cell r="F2864">
            <v>5030310</v>
          </cell>
          <cell r="H2864">
            <v>1478340</v>
          </cell>
        </row>
        <row r="2865">
          <cell r="A2865">
            <v>171245</v>
          </cell>
          <cell r="B2865" t="str">
            <v>TO</v>
          </cell>
          <cell r="C2865" t="str">
            <v>LUZINÓPOLIS</v>
          </cell>
          <cell r="D2865" t="str">
            <v>171245</v>
          </cell>
          <cell r="E2865">
            <v>6435</v>
          </cell>
          <cell r="F2865">
            <v>6056171</v>
          </cell>
          <cell r="G2865">
            <v>421</v>
          </cell>
          <cell r="H2865">
            <v>1742529</v>
          </cell>
        </row>
        <row r="2866">
          <cell r="A2866">
            <v>171250</v>
          </cell>
          <cell r="B2866" t="str">
            <v>TO</v>
          </cell>
          <cell r="C2866" t="str">
            <v>MARIANÓPOLIS DO TOCANTINS</v>
          </cell>
          <cell r="D2866" t="str">
            <v>171250</v>
          </cell>
          <cell r="E2866">
            <v>19008</v>
          </cell>
          <cell r="F2866">
            <v>4200555</v>
          </cell>
          <cell r="G2866">
            <v>6386</v>
          </cell>
          <cell r="H2866">
            <v>1082345</v>
          </cell>
        </row>
        <row r="2867">
          <cell r="A2867">
            <v>171270</v>
          </cell>
          <cell r="B2867" t="str">
            <v>TO</v>
          </cell>
          <cell r="C2867" t="str">
            <v>MATEIROS</v>
          </cell>
          <cell r="D2867" t="str">
            <v>171270</v>
          </cell>
          <cell r="E2867">
            <v>920</v>
          </cell>
          <cell r="F2867">
            <v>4870872</v>
          </cell>
          <cell r="G2867">
            <v>184</v>
          </cell>
          <cell r="H2867">
            <v>1409551</v>
          </cell>
        </row>
        <row r="2868">
          <cell r="A2868">
            <v>171280</v>
          </cell>
          <cell r="B2868" t="str">
            <v>TO</v>
          </cell>
          <cell r="C2868" t="str">
            <v>MAURILÂNDIA DO TOCANTINS</v>
          </cell>
          <cell r="D2868" t="str">
            <v>171280</v>
          </cell>
          <cell r="E2868">
            <v>25276</v>
          </cell>
          <cell r="F2868">
            <v>15209316</v>
          </cell>
          <cell r="G2868">
            <v>2690</v>
          </cell>
          <cell r="H2868">
            <v>4287281</v>
          </cell>
        </row>
        <row r="2869">
          <cell r="A2869">
            <v>171320</v>
          </cell>
          <cell r="B2869" t="str">
            <v>TO</v>
          </cell>
          <cell r="C2869" t="str">
            <v>MIRACEMA DO TOCANTINS</v>
          </cell>
          <cell r="D2869" t="str">
            <v>171320</v>
          </cell>
          <cell r="E2869">
            <v>146989</v>
          </cell>
          <cell r="F2869">
            <v>20640790</v>
          </cell>
          <cell r="G2869">
            <v>41999</v>
          </cell>
          <cell r="H2869">
            <v>6772891</v>
          </cell>
        </row>
        <row r="2870">
          <cell r="A2870">
            <v>171330</v>
          </cell>
          <cell r="B2870" t="str">
            <v>TO</v>
          </cell>
          <cell r="C2870" t="str">
            <v>MIRANORTE</v>
          </cell>
          <cell r="D2870" t="str">
            <v>171330</v>
          </cell>
          <cell r="E2870">
            <v>26897</v>
          </cell>
          <cell r="F2870">
            <v>9678209</v>
          </cell>
          <cell r="G2870">
            <v>7728</v>
          </cell>
          <cell r="H2870">
            <v>2567734</v>
          </cell>
        </row>
        <row r="2871">
          <cell r="A2871">
            <v>171360</v>
          </cell>
          <cell r="B2871" t="str">
            <v>TO</v>
          </cell>
          <cell r="C2871" t="str">
            <v>MONTE DO CARMO</v>
          </cell>
          <cell r="D2871" t="str">
            <v>171360</v>
          </cell>
          <cell r="F2871">
            <v>460567</v>
          </cell>
          <cell r="G2871">
            <v>60</v>
          </cell>
          <cell r="H2871">
            <v>134976</v>
          </cell>
        </row>
        <row r="2872">
          <cell r="A2872">
            <v>171370</v>
          </cell>
          <cell r="B2872" t="str">
            <v>TO</v>
          </cell>
          <cell r="C2872" t="str">
            <v>MONTE SANTO DO TOCANTINS</v>
          </cell>
          <cell r="D2872" t="str">
            <v>171370</v>
          </cell>
          <cell r="F2872">
            <v>5304401</v>
          </cell>
          <cell r="H2872">
            <v>1366113</v>
          </cell>
        </row>
        <row r="2873">
          <cell r="A2873">
            <v>171395</v>
          </cell>
          <cell r="B2873" t="str">
            <v>TO</v>
          </cell>
          <cell r="C2873" t="str">
            <v>MURICILÂNDIA</v>
          </cell>
          <cell r="D2873" t="str">
            <v>171395</v>
          </cell>
          <cell r="E2873">
            <v>33703</v>
          </cell>
          <cell r="F2873">
            <v>5332562</v>
          </cell>
          <cell r="G2873">
            <v>9150</v>
          </cell>
          <cell r="H2873">
            <v>1723462</v>
          </cell>
        </row>
        <row r="2874">
          <cell r="A2874">
            <v>171420</v>
          </cell>
          <cell r="B2874" t="str">
            <v>TO</v>
          </cell>
          <cell r="C2874" t="str">
            <v>NATIVIDADE</v>
          </cell>
          <cell r="D2874" t="str">
            <v>171420</v>
          </cell>
          <cell r="E2874">
            <v>939</v>
          </cell>
          <cell r="F2874">
            <v>542879</v>
          </cell>
          <cell r="G2874">
            <v>654</v>
          </cell>
          <cell r="H2874">
            <v>155129</v>
          </cell>
        </row>
        <row r="2875">
          <cell r="A2875">
            <v>171430</v>
          </cell>
          <cell r="B2875" t="str">
            <v>TO</v>
          </cell>
          <cell r="C2875" t="str">
            <v>NAZARÉ</v>
          </cell>
          <cell r="D2875" t="str">
            <v>171430</v>
          </cell>
          <cell r="E2875">
            <v>13934</v>
          </cell>
          <cell r="F2875">
            <v>4716532</v>
          </cell>
          <cell r="G2875">
            <v>10161</v>
          </cell>
          <cell r="H2875">
            <v>1391316</v>
          </cell>
        </row>
        <row r="2876">
          <cell r="A2876">
            <v>171488</v>
          </cell>
          <cell r="B2876" t="str">
            <v>TO</v>
          </cell>
          <cell r="C2876" t="str">
            <v>NOVA OLINDA</v>
          </cell>
          <cell r="D2876" t="str">
            <v>171488</v>
          </cell>
          <cell r="E2876">
            <v>86171</v>
          </cell>
          <cell r="F2876">
            <v>6057370</v>
          </cell>
          <cell r="G2876">
            <v>23658</v>
          </cell>
          <cell r="H2876">
            <v>1976938</v>
          </cell>
        </row>
        <row r="2877">
          <cell r="A2877">
            <v>171500</v>
          </cell>
          <cell r="B2877" t="str">
            <v>TO</v>
          </cell>
          <cell r="C2877" t="str">
            <v>NOVA ROSALÂNDIA</v>
          </cell>
          <cell r="D2877" t="str">
            <v>171500</v>
          </cell>
          <cell r="E2877">
            <v>39974</v>
          </cell>
          <cell r="F2877">
            <v>8800086</v>
          </cell>
          <cell r="G2877">
            <v>8187</v>
          </cell>
          <cell r="H2877">
            <v>2490790</v>
          </cell>
        </row>
        <row r="2878">
          <cell r="A2878">
            <v>171510</v>
          </cell>
          <cell r="B2878" t="str">
            <v>TO</v>
          </cell>
          <cell r="C2878" t="str">
            <v>NOVO ACORDO</v>
          </cell>
          <cell r="D2878" t="str">
            <v>171510</v>
          </cell>
          <cell r="E2878">
            <v>4423</v>
          </cell>
          <cell r="F2878">
            <v>713773</v>
          </cell>
          <cell r="G2878">
            <v>1114</v>
          </cell>
          <cell r="H2878">
            <v>173546</v>
          </cell>
        </row>
        <row r="2879">
          <cell r="A2879">
            <v>171515</v>
          </cell>
          <cell r="B2879" t="str">
            <v>TO</v>
          </cell>
          <cell r="C2879" t="str">
            <v>NOVO ALEGRE</v>
          </cell>
          <cell r="D2879" t="str">
            <v>171515</v>
          </cell>
          <cell r="E2879">
            <v>23677</v>
          </cell>
          <cell r="F2879">
            <v>2075815</v>
          </cell>
          <cell r="G2879">
            <v>2646</v>
          </cell>
          <cell r="H2879">
            <v>595999</v>
          </cell>
        </row>
        <row r="2880">
          <cell r="A2880">
            <v>171525</v>
          </cell>
          <cell r="B2880" t="str">
            <v>TO</v>
          </cell>
          <cell r="C2880" t="str">
            <v>NOVO JARDIM</v>
          </cell>
          <cell r="D2880" t="str">
            <v>171525</v>
          </cell>
          <cell r="E2880">
            <v>40011</v>
          </cell>
          <cell r="F2880">
            <v>4417096</v>
          </cell>
          <cell r="H2880">
            <v>1148274</v>
          </cell>
        </row>
        <row r="2881">
          <cell r="A2881">
            <v>171550</v>
          </cell>
          <cell r="B2881" t="str">
            <v>TO</v>
          </cell>
          <cell r="C2881" t="str">
            <v>OLIVEIRA DE FÁTIMA</v>
          </cell>
          <cell r="D2881" t="str">
            <v>171550</v>
          </cell>
          <cell r="E2881">
            <v>21879</v>
          </cell>
          <cell r="F2881">
            <v>6237671</v>
          </cell>
          <cell r="G2881">
            <v>3570</v>
          </cell>
          <cell r="H2881">
            <v>1671902</v>
          </cell>
        </row>
        <row r="2882">
          <cell r="A2882">
            <v>172100</v>
          </cell>
          <cell r="B2882" t="str">
            <v>TO</v>
          </cell>
          <cell r="C2882" t="str">
            <v>PALMAS</v>
          </cell>
          <cell r="D2882" t="str">
            <v>172100</v>
          </cell>
          <cell r="E2882">
            <v>1148867</v>
          </cell>
          <cell r="F2882">
            <v>240576365</v>
          </cell>
          <cell r="G2882">
            <v>278230</v>
          </cell>
          <cell r="H2882">
            <v>63683498</v>
          </cell>
        </row>
        <row r="2883">
          <cell r="A2883">
            <v>171570</v>
          </cell>
          <cell r="B2883" t="str">
            <v>TO</v>
          </cell>
          <cell r="C2883" t="str">
            <v>PALMEIRANTE</v>
          </cell>
          <cell r="D2883" t="str">
            <v>171570</v>
          </cell>
          <cell r="E2883">
            <v>36453</v>
          </cell>
          <cell r="F2883">
            <v>12174212</v>
          </cell>
          <cell r="G2883">
            <v>6476</v>
          </cell>
          <cell r="H2883">
            <v>3832358</v>
          </cell>
        </row>
        <row r="2884">
          <cell r="A2884">
            <v>171380</v>
          </cell>
          <cell r="B2884" t="str">
            <v>TO</v>
          </cell>
          <cell r="C2884" t="str">
            <v>PALMEIRAS DO TOCANTINS</v>
          </cell>
          <cell r="D2884" t="str">
            <v>171380</v>
          </cell>
          <cell r="E2884">
            <v>19373</v>
          </cell>
          <cell r="F2884">
            <v>1561638</v>
          </cell>
          <cell r="G2884">
            <v>6027</v>
          </cell>
          <cell r="H2884">
            <v>441516</v>
          </cell>
        </row>
        <row r="2885">
          <cell r="A2885">
            <v>171575</v>
          </cell>
          <cell r="B2885" t="str">
            <v>TO</v>
          </cell>
          <cell r="C2885" t="str">
            <v>PALMEIRÓPOLIS</v>
          </cell>
          <cell r="D2885" t="str">
            <v>171575</v>
          </cell>
          <cell r="E2885">
            <v>21073</v>
          </cell>
          <cell r="F2885">
            <v>2659498</v>
          </cell>
          <cell r="G2885">
            <v>2727</v>
          </cell>
          <cell r="H2885">
            <v>730169</v>
          </cell>
        </row>
        <row r="2886">
          <cell r="A2886">
            <v>171610</v>
          </cell>
          <cell r="B2886" t="str">
            <v>TO</v>
          </cell>
          <cell r="C2886" t="str">
            <v>PARAÍSO DO TOCANTINS</v>
          </cell>
          <cell r="D2886" t="str">
            <v>171610</v>
          </cell>
          <cell r="E2886">
            <v>38795</v>
          </cell>
          <cell r="F2886">
            <v>11585160</v>
          </cell>
          <cell r="G2886">
            <v>15564</v>
          </cell>
          <cell r="H2886">
            <v>4138691</v>
          </cell>
        </row>
        <row r="2887">
          <cell r="A2887">
            <v>171620</v>
          </cell>
          <cell r="B2887" t="str">
            <v>TO</v>
          </cell>
          <cell r="C2887" t="str">
            <v>PARANÃ</v>
          </cell>
          <cell r="D2887" t="str">
            <v>171620</v>
          </cell>
          <cell r="F2887">
            <v>1636167</v>
          </cell>
          <cell r="H2887">
            <v>473976</v>
          </cell>
        </row>
        <row r="2888">
          <cell r="A2888">
            <v>171630</v>
          </cell>
          <cell r="B2888" t="str">
            <v>TO</v>
          </cell>
          <cell r="C2888" t="str">
            <v>PAU D'ARCO</v>
          </cell>
          <cell r="D2888" t="str">
            <v>171630</v>
          </cell>
          <cell r="E2888">
            <v>12</v>
          </cell>
          <cell r="F2888">
            <v>4509984</v>
          </cell>
          <cell r="H2888">
            <v>1244860</v>
          </cell>
        </row>
        <row r="2889">
          <cell r="A2889">
            <v>171650</v>
          </cell>
          <cell r="B2889" t="str">
            <v>TO</v>
          </cell>
          <cell r="C2889" t="str">
            <v>PEDRO AFONSO</v>
          </cell>
          <cell r="D2889" t="str">
            <v>171650</v>
          </cell>
          <cell r="E2889">
            <v>57470</v>
          </cell>
          <cell r="F2889">
            <v>16153584</v>
          </cell>
          <cell r="G2889">
            <v>17394</v>
          </cell>
          <cell r="H2889">
            <v>4798749</v>
          </cell>
        </row>
        <row r="2890">
          <cell r="A2890">
            <v>171660</v>
          </cell>
          <cell r="B2890" t="str">
            <v>TO</v>
          </cell>
          <cell r="C2890" t="str">
            <v>PEIXE</v>
          </cell>
          <cell r="D2890" t="str">
            <v>171660</v>
          </cell>
          <cell r="E2890">
            <v>15238</v>
          </cell>
          <cell r="F2890">
            <v>7602927</v>
          </cell>
          <cell r="G2890">
            <v>2848</v>
          </cell>
          <cell r="H2890">
            <v>2791864</v>
          </cell>
        </row>
        <row r="2891">
          <cell r="A2891">
            <v>171665</v>
          </cell>
          <cell r="B2891" t="str">
            <v>TO</v>
          </cell>
          <cell r="C2891" t="str">
            <v>PEQUIZEIRO</v>
          </cell>
          <cell r="D2891" t="str">
            <v>171665</v>
          </cell>
          <cell r="F2891">
            <v>13208635</v>
          </cell>
          <cell r="H2891">
            <v>3834765</v>
          </cell>
        </row>
        <row r="2892">
          <cell r="A2892">
            <v>171700</v>
          </cell>
          <cell r="B2892" t="str">
            <v>TO</v>
          </cell>
          <cell r="C2892" t="str">
            <v>PINDORAMA DO TOCANTINS</v>
          </cell>
          <cell r="D2892" t="str">
            <v>171700</v>
          </cell>
          <cell r="E2892">
            <v>38677</v>
          </cell>
          <cell r="F2892">
            <v>5941162</v>
          </cell>
          <cell r="G2892">
            <v>6807</v>
          </cell>
          <cell r="H2892">
            <v>1552170</v>
          </cell>
        </row>
        <row r="2893">
          <cell r="A2893">
            <v>171720</v>
          </cell>
          <cell r="B2893" t="str">
            <v>TO</v>
          </cell>
          <cell r="C2893" t="str">
            <v>PIRAQUÊ</v>
          </cell>
          <cell r="D2893" t="str">
            <v>171720</v>
          </cell>
          <cell r="F2893">
            <v>1023904</v>
          </cell>
          <cell r="H2893">
            <v>297270</v>
          </cell>
        </row>
        <row r="2894">
          <cell r="A2894">
            <v>171750</v>
          </cell>
          <cell r="B2894" t="str">
            <v>TO</v>
          </cell>
          <cell r="C2894" t="str">
            <v>PIUM</v>
          </cell>
          <cell r="D2894" t="str">
            <v>171750</v>
          </cell>
          <cell r="E2894">
            <v>31818</v>
          </cell>
          <cell r="F2894">
            <v>3701806</v>
          </cell>
          <cell r="G2894">
            <v>8883</v>
          </cell>
          <cell r="H2894">
            <v>1175209</v>
          </cell>
        </row>
        <row r="2895">
          <cell r="A2895">
            <v>171780</v>
          </cell>
          <cell r="B2895" t="str">
            <v>TO</v>
          </cell>
          <cell r="C2895" t="str">
            <v>PONTE ALTA DO BOM JESUS</v>
          </cell>
          <cell r="D2895" t="str">
            <v>171780</v>
          </cell>
          <cell r="E2895">
            <v>34494</v>
          </cell>
          <cell r="F2895">
            <v>3223570</v>
          </cell>
          <cell r="G2895">
            <v>8325</v>
          </cell>
          <cell r="H2895">
            <v>962984</v>
          </cell>
        </row>
        <row r="2896">
          <cell r="A2896">
            <v>171790</v>
          </cell>
          <cell r="B2896" t="str">
            <v>TO</v>
          </cell>
          <cell r="C2896" t="str">
            <v>PONTE ALTA DO TOCANTINS</v>
          </cell>
          <cell r="D2896" t="str">
            <v>171790</v>
          </cell>
          <cell r="E2896">
            <v>781</v>
          </cell>
          <cell r="F2896">
            <v>999670</v>
          </cell>
          <cell r="G2896">
            <v>30</v>
          </cell>
          <cell r="H2896">
            <v>291645</v>
          </cell>
        </row>
        <row r="2897">
          <cell r="A2897">
            <v>171800</v>
          </cell>
          <cell r="B2897" t="str">
            <v>TO</v>
          </cell>
          <cell r="C2897" t="str">
            <v>PORTO ALEGRE DO TOCANTINS</v>
          </cell>
          <cell r="D2897" t="str">
            <v>171800</v>
          </cell>
          <cell r="E2897">
            <v>18757</v>
          </cell>
          <cell r="F2897">
            <v>3847367</v>
          </cell>
          <cell r="G2897">
            <v>2794</v>
          </cell>
          <cell r="H2897">
            <v>1029766</v>
          </cell>
        </row>
        <row r="2898">
          <cell r="A2898">
            <v>171820</v>
          </cell>
          <cell r="B2898" t="str">
            <v>TO</v>
          </cell>
          <cell r="C2898" t="str">
            <v>PORTO NACIONAL</v>
          </cell>
          <cell r="D2898" t="str">
            <v>171820</v>
          </cell>
          <cell r="E2898">
            <v>323942</v>
          </cell>
          <cell r="F2898">
            <v>86394468</v>
          </cell>
          <cell r="G2898">
            <v>133109</v>
          </cell>
          <cell r="H2898">
            <v>31843773</v>
          </cell>
        </row>
        <row r="2899">
          <cell r="A2899">
            <v>171830</v>
          </cell>
          <cell r="B2899" t="str">
            <v>TO</v>
          </cell>
          <cell r="C2899" t="str">
            <v>PRAIA NORTE</v>
          </cell>
          <cell r="D2899" t="str">
            <v>171830</v>
          </cell>
          <cell r="E2899">
            <v>2</v>
          </cell>
          <cell r="F2899">
            <v>433938</v>
          </cell>
          <cell r="H2899">
            <v>124713</v>
          </cell>
        </row>
        <row r="2900">
          <cell r="A2900">
            <v>171840</v>
          </cell>
          <cell r="B2900" t="str">
            <v>TO</v>
          </cell>
          <cell r="C2900" t="str">
            <v>PRESIDENTE KENNEDY</v>
          </cell>
          <cell r="D2900" t="str">
            <v>171840</v>
          </cell>
          <cell r="E2900">
            <v>7915</v>
          </cell>
          <cell r="F2900">
            <v>3278777</v>
          </cell>
          <cell r="G2900">
            <v>2049</v>
          </cell>
          <cell r="H2900">
            <v>1019164</v>
          </cell>
        </row>
        <row r="2901">
          <cell r="A2901">
            <v>171845</v>
          </cell>
          <cell r="B2901" t="str">
            <v>TO</v>
          </cell>
          <cell r="C2901" t="str">
            <v>PUGMIL</v>
          </cell>
          <cell r="D2901" t="str">
            <v>171845</v>
          </cell>
          <cell r="E2901">
            <v>11130</v>
          </cell>
          <cell r="F2901">
            <v>4250517</v>
          </cell>
          <cell r="G2901">
            <v>3308</v>
          </cell>
          <cell r="H2901">
            <v>1136157</v>
          </cell>
        </row>
        <row r="2902">
          <cell r="A2902">
            <v>171850</v>
          </cell>
          <cell r="B2902" t="str">
            <v>TO</v>
          </cell>
          <cell r="C2902" t="str">
            <v>RECURSOLÂNDIA</v>
          </cell>
          <cell r="D2902" t="str">
            <v>171850</v>
          </cell>
          <cell r="E2902">
            <v>3931</v>
          </cell>
          <cell r="F2902">
            <v>8349528337</v>
          </cell>
          <cell r="G2902">
            <v>10</v>
          </cell>
          <cell r="H2902">
            <v>2424116973</v>
          </cell>
        </row>
        <row r="2903">
          <cell r="A2903">
            <v>171855</v>
          </cell>
          <cell r="B2903" t="str">
            <v>TO</v>
          </cell>
          <cell r="C2903" t="str">
            <v>RIACHINHO</v>
          </cell>
          <cell r="D2903" t="str">
            <v>171855</v>
          </cell>
          <cell r="E2903">
            <v>30806</v>
          </cell>
          <cell r="F2903">
            <v>10845114</v>
          </cell>
          <cell r="G2903">
            <v>10319</v>
          </cell>
          <cell r="H2903">
            <v>3080239</v>
          </cell>
        </row>
        <row r="2904">
          <cell r="A2904">
            <v>171865</v>
          </cell>
          <cell r="B2904" t="str">
            <v>TO</v>
          </cell>
          <cell r="C2904" t="str">
            <v>RIO DA CONCEIÇÃO</v>
          </cell>
          <cell r="D2904" t="str">
            <v>171865</v>
          </cell>
          <cell r="E2904">
            <v>2988</v>
          </cell>
          <cell r="F2904">
            <v>5486907</v>
          </cell>
          <cell r="G2904">
            <v>1265</v>
          </cell>
          <cell r="H2904">
            <v>1507818</v>
          </cell>
        </row>
        <row r="2905">
          <cell r="A2905">
            <v>171870</v>
          </cell>
          <cell r="B2905" t="str">
            <v>TO</v>
          </cell>
          <cell r="C2905" t="str">
            <v>RIO DOS BOIS</v>
          </cell>
          <cell r="D2905" t="str">
            <v>171870</v>
          </cell>
          <cell r="E2905">
            <v>23528</v>
          </cell>
          <cell r="F2905">
            <v>2429971</v>
          </cell>
          <cell r="G2905">
            <v>7661</v>
          </cell>
          <cell r="H2905">
            <v>764637</v>
          </cell>
        </row>
        <row r="2906">
          <cell r="A2906">
            <v>171875</v>
          </cell>
          <cell r="B2906" t="str">
            <v>TO</v>
          </cell>
          <cell r="C2906" t="str">
            <v>RIO SONO</v>
          </cell>
          <cell r="D2906" t="str">
            <v>171875</v>
          </cell>
          <cell r="E2906">
            <v>57634</v>
          </cell>
          <cell r="F2906">
            <v>5891339</v>
          </cell>
          <cell r="G2906">
            <v>13556</v>
          </cell>
          <cell r="H2906">
            <v>1549756</v>
          </cell>
        </row>
        <row r="2907">
          <cell r="A2907">
            <v>171880</v>
          </cell>
          <cell r="B2907" t="str">
            <v>TO</v>
          </cell>
          <cell r="C2907" t="str">
            <v>SAMPAIO</v>
          </cell>
          <cell r="D2907" t="str">
            <v>171880</v>
          </cell>
          <cell r="F2907">
            <v>12544084</v>
          </cell>
          <cell r="H2907">
            <v>3641976</v>
          </cell>
        </row>
        <row r="2908">
          <cell r="A2908">
            <v>171884</v>
          </cell>
          <cell r="B2908" t="str">
            <v>TO</v>
          </cell>
          <cell r="C2908" t="str">
            <v>SANDOLÂNDIA</v>
          </cell>
          <cell r="D2908" t="str">
            <v>171884</v>
          </cell>
          <cell r="E2908">
            <v>710</v>
          </cell>
          <cell r="F2908">
            <v>302921</v>
          </cell>
          <cell r="G2908">
            <v>48</v>
          </cell>
          <cell r="H2908">
            <v>82245</v>
          </cell>
        </row>
        <row r="2909">
          <cell r="A2909">
            <v>171886</v>
          </cell>
          <cell r="B2909" t="str">
            <v>TO</v>
          </cell>
          <cell r="C2909" t="str">
            <v>SANTA FÉ DO ARAGUAIA</v>
          </cell>
          <cell r="D2909" t="str">
            <v>171886</v>
          </cell>
          <cell r="E2909">
            <v>32981</v>
          </cell>
          <cell r="F2909">
            <v>6391740</v>
          </cell>
          <cell r="G2909">
            <v>11304</v>
          </cell>
          <cell r="H2909">
            <v>2194053</v>
          </cell>
        </row>
        <row r="2910">
          <cell r="A2910">
            <v>171888</v>
          </cell>
          <cell r="B2910" t="str">
            <v>TO</v>
          </cell>
          <cell r="C2910" t="str">
            <v>SANTA MARIA DO TOCANTINS</v>
          </cell>
          <cell r="D2910" t="str">
            <v>171888</v>
          </cell>
          <cell r="E2910">
            <v>9689</v>
          </cell>
          <cell r="F2910">
            <v>5722588</v>
          </cell>
          <cell r="G2910">
            <v>1443</v>
          </cell>
          <cell r="H2910">
            <v>1732479</v>
          </cell>
        </row>
        <row r="2911">
          <cell r="A2911">
            <v>171889</v>
          </cell>
          <cell r="B2911" t="str">
            <v>TO</v>
          </cell>
          <cell r="C2911" t="str">
            <v>SANTA RITA DO TOCANTINS</v>
          </cell>
          <cell r="D2911" t="str">
            <v>171889</v>
          </cell>
          <cell r="E2911">
            <v>26349</v>
          </cell>
          <cell r="F2911">
            <v>2154033</v>
          </cell>
          <cell r="G2911">
            <v>5410</v>
          </cell>
          <cell r="H2911">
            <v>512925</v>
          </cell>
        </row>
        <row r="2912">
          <cell r="A2912">
            <v>171890</v>
          </cell>
          <cell r="B2912" t="str">
            <v>TO</v>
          </cell>
          <cell r="C2912" t="str">
            <v>SANTA ROSA DO TOCANTINS</v>
          </cell>
          <cell r="D2912" t="str">
            <v>171890</v>
          </cell>
          <cell r="E2912">
            <v>896</v>
          </cell>
          <cell r="F2912">
            <v>1363749</v>
          </cell>
          <cell r="G2912">
            <v>566</v>
          </cell>
          <cell r="H2912">
            <v>392166</v>
          </cell>
        </row>
        <row r="2913">
          <cell r="A2913">
            <v>171900</v>
          </cell>
          <cell r="B2913" t="str">
            <v>TO</v>
          </cell>
          <cell r="C2913" t="str">
            <v>SANTA TEREZA DO TOCANTINS</v>
          </cell>
          <cell r="D2913" t="str">
            <v>171900</v>
          </cell>
          <cell r="E2913">
            <v>12017</v>
          </cell>
          <cell r="F2913">
            <v>4821185</v>
          </cell>
          <cell r="G2913">
            <v>1970</v>
          </cell>
          <cell r="H2913">
            <v>1502056</v>
          </cell>
        </row>
        <row r="2914">
          <cell r="A2914">
            <v>172000</v>
          </cell>
          <cell r="B2914" t="str">
            <v>TO</v>
          </cell>
          <cell r="C2914" t="str">
            <v>SANTA TEREZINHA DO TOCANTINS</v>
          </cell>
          <cell r="D2914" t="str">
            <v>172000</v>
          </cell>
          <cell r="E2914">
            <v>8881</v>
          </cell>
          <cell r="F2914">
            <v>3219027</v>
          </cell>
          <cell r="G2914">
            <v>4391</v>
          </cell>
          <cell r="H2914">
            <v>971492</v>
          </cell>
        </row>
        <row r="2915">
          <cell r="A2915">
            <v>172010</v>
          </cell>
          <cell r="B2915" t="str">
            <v>TO</v>
          </cell>
          <cell r="C2915" t="str">
            <v>SÃO BENTO DO TOCANTINS</v>
          </cell>
          <cell r="D2915" t="str">
            <v>172010</v>
          </cell>
          <cell r="E2915">
            <v>35664</v>
          </cell>
          <cell r="F2915">
            <v>7195920</v>
          </cell>
          <cell r="G2915">
            <v>12054</v>
          </cell>
          <cell r="H2915">
            <v>2117182</v>
          </cell>
        </row>
        <row r="2916">
          <cell r="A2916">
            <v>172015</v>
          </cell>
          <cell r="B2916" t="str">
            <v>TO</v>
          </cell>
          <cell r="C2916" t="str">
            <v>SÃO FÉLIX DO TOCANTINS</v>
          </cell>
          <cell r="D2916" t="str">
            <v>172015</v>
          </cell>
          <cell r="E2916">
            <v>9656</v>
          </cell>
          <cell r="F2916">
            <v>1108618</v>
          </cell>
          <cell r="G2916">
            <v>423</v>
          </cell>
          <cell r="H2916">
            <v>343916</v>
          </cell>
        </row>
        <row r="2917">
          <cell r="A2917">
            <v>172020</v>
          </cell>
          <cell r="B2917" t="str">
            <v>TO</v>
          </cell>
          <cell r="C2917" t="str">
            <v>SÃO MIGUEL DO TOCANTINS</v>
          </cell>
          <cell r="D2917" t="str">
            <v>172020</v>
          </cell>
          <cell r="F2917">
            <v>5610567</v>
          </cell>
          <cell r="H2917">
            <v>1780843</v>
          </cell>
        </row>
        <row r="2918">
          <cell r="A2918">
            <v>172025</v>
          </cell>
          <cell r="B2918" t="str">
            <v>TO</v>
          </cell>
          <cell r="C2918" t="str">
            <v>SÃO SALVADOR DO TOCANTINS</v>
          </cell>
          <cell r="D2918" t="str">
            <v>172025</v>
          </cell>
          <cell r="E2918">
            <v>933</v>
          </cell>
          <cell r="F2918">
            <v>5710009</v>
          </cell>
          <cell r="G2918">
            <v>30</v>
          </cell>
          <cell r="H2918">
            <v>1608570</v>
          </cell>
        </row>
        <row r="2919">
          <cell r="A2919">
            <v>172030</v>
          </cell>
          <cell r="B2919" t="str">
            <v>TO</v>
          </cell>
          <cell r="C2919" t="str">
            <v>SÃO SEBASTIÃO DO TOCANTINS</v>
          </cell>
          <cell r="D2919" t="str">
            <v>172030</v>
          </cell>
          <cell r="E2919">
            <v>10</v>
          </cell>
          <cell r="F2919">
            <v>208160</v>
          </cell>
          <cell r="G2919">
            <v>12</v>
          </cell>
          <cell r="H2919">
            <v>60285</v>
          </cell>
        </row>
        <row r="2920">
          <cell r="A2920">
            <v>172049</v>
          </cell>
          <cell r="B2920" t="str">
            <v>TO</v>
          </cell>
          <cell r="C2920" t="str">
            <v>SÃO VALÉRIO</v>
          </cell>
          <cell r="D2920" t="str">
            <v>172049</v>
          </cell>
          <cell r="E2920">
            <v>14013</v>
          </cell>
          <cell r="F2920">
            <v>3248263</v>
          </cell>
          <cell r="G2920">
            <v>2973</v>
          </cell>
          <cell r="H2920">
            <v>863642</v>
          </cell>
        </row>
        <row r="2921">
          <cell r="A2921">
            <v>172065</v>
          </cell>
          <cell r="B2921" t="str">
            <v>TO</v>
          </cell>
          <cell r="C2921" t="str">
            <v>SILVANÓPOLIS</v>
          </cell>
          <cell r="D2921" t="str">
            <v>172065</v>
          </cell>
          <cell r="E2921">
            <v>52575</v>
          </cell>
          <cell r="F2921">
            <v>3502068</v>
          </cell>
          <cell r="G2921">
            <v>12246</v>
          </cell>
          <cell r="H2921">
            <v>725736</v>
          </cell>
        </row>
        <row r="2922">
          <cell r="A2922">
            <v>172080</v>
          </cell>
          <cell r="B2922" t="str">
            <v>TO</v>
          </cell>
          <cell r="C2922" t="str">
            <v>SÍTIO NOVO DO TOCANTINS</v>
          </cell>
          <cell r="D2922" t="str">
            <v>172080</v>
          </cell>
          <cell r="E2922">
            <v>18954</v>
          </cell>
          <cell r="F2922">
            <v>4038049</v>
          </cell>
          <cell r="G2922">
            <v>4329</v>
          </cell>
          <cell r="H2922">
            <v>1210723</v>
          </cell>
        </row>
        <row r="2923">
          <cell r="A2923">
            <v>172085</v>
          </cell>
          <cell r="B2923" t="str">
            <v>TO</v>
          </cell>
          <cell r="C2923" t="str">
            <v>SUCUPIRA</v>
          </cell>
          <cell r="D2923" t="str">
            <v>172085</v>
          </cell>
          <cell r="E2923">
            <v>5671</v>
          </cell>
          <cell r="F2923">
            <v>3289283</v>
          </cell>
          <cell r="G2923">
            <v>1034</v>
          </cell>
          <cell r="H2923">
            <v>958913</v>
          </cell>
        </row>
        <row r="2924">
          <cell r="A2924">
            <v>172090</v>
          </cell>
          <cell r="B2924" t="str">
            <v>TO</v>
          </cell>
          <cell r="C2924" t="str">
            <v>TAGUATINGA</v>
          </cell>
          <cell r="D2924" t="str">
            <v>172090</v>
          </cell>
          <cell r="E2924">
            <v>2134</v>
          </cell>
          <cell r="F2924">
            <v>3838063</v>
          </cell>
          <cell r="G2924">
            <v>843</v>
          </cell>
          <cell r="H2924">
            <v>1097664</v>
          </cell>
        </row>
        <row r="2925">
          <cell r="A2925">
            <v>172093</v>
          </cell>
          <cell r="B2925" t="str">
            <v>TO</v>
          </cell>
          <cell r="C2925" t="str">
            <v>TAIPAS DO TOCANTINS</v>
          </cell>
          <cell r="D2925" t="str">
            <v>172093</v>
          </cell>
          <cell r="E2925">
            <v>9481</v>
          </cell>
          <cell r="F2925">
            <v>4830449</v>
          </cell>
          <cell r="G2925">
            <v>3499</v>
          </cell>
          <cell r="H2925">
            <v>2099689</v>
          </cell>
        </row>
        <row r="2926">
          <cell r="A2926">
            <v>172097</v>
          </cell>
          <cell r="B2926" t="str">
            <v>TO</v>
          </cell>
          <cell r="C2926" t="str">
            <v>TALISMÃ</v>
          </cell>
          <cell r="D2926" t="str">
            <v>172097</v>
          </cell>
          <cell r="E2926">
            <v>31150</v>
          </cell>
          <cell r="F2926">
            <v>4401451</v>
          </cell>
          <cell r="G2926">
            <v>3851</v>
          </cell>
          <cell r="H2926">
            <v>1139918</v>
          </cell>
        </row>
        <row r="2927">
          <cell r="A2927">
            <v>172110</v>
          </cell>
          <cell r="B2927" t="str">
            <v>TO</v>
          </cell>
          <cell r="C2927" t="str">
            <v>TOCANTÍNIA</v>
          </cell>
          <cell r="D2927" t="str">
            <v>172110</v>
          </cell>
          <cell r="E2927">
            <v>6294</v>
          </cell>
          <cell r="F2927">
            <v>6678716</v>
          </cell>
          <cell r="G2927">
            <v>1389</v>
          </cell>
          <cell r="H2927">
            <v>1819899</v>
          </cell>
        </row>
        <row r="2928">
          <cell r="A2928">
            <v>172120</v>
          </cell>
          <cell r="B2928" t="str">
            <v>TO</v>
          </cell>
          <cell r="C2928" t="str">
            <v>TOCANTINÓPOLIS</v>
          </cell>
          <cell r="D2928" t="str">
            <v>172120</v>
          </cell>
          <cell r="E2928">
            <v>70245</v>
          </cell>
          <cell r="F2928">
            <v>24621769</v>
          </cell>
          <cell r="G2928">
            <v>18956</v>
          </cell>
          <cell r="H2928">
            <v>7039685</v>
          </cell>
        </row>
        <row r="2929">
          <cell r="A2929">
            <v>172125</v>
          </cell>
          <cell r="B2929" t="str">
            <v>TO</v>
          </cell>
          <cell r="C2929" t="str">
            <v>TUPIRAMA</v>
          </cell>
          <cell r="D2929" t="str">
            <v>172125</v>
          </cell>
          <cell r="E2929">
            <v>11753</v>
          </cell>
          <cell r="F2929">
            <v>5033253</v>
          </cell>
          <cell r="G2929">
            <v>4872</v>
          </cell>
          <cell r="H2929">
            <v>1592698</v>
          </cell>
        </row>
        <row r="2930">
          <cell r="A2930">
            <v>172130</v>
          </cell>
          <cell r="B2930" t="str">
            <v>TO</v>
          </cell>
          <cell r="C2930" t="str">
            <v>TUPIRATINS</v>
          </cell>
          <cell r="D2930" t="str">
            <v>172130</v>
          </cell>
          <cell r="E2930">
            <v>22848</v>
          </cell>
          <cell r="F2930">
            <v>1671744</v>
          </cell>
          <cell r="G2930">
            <v>4436</v>
          </cell>
          <cell r="H2930">
            <v>370575</v>
          </cell>
        </row>
        <row r="2931">
          <cell r="A2931">
            <v>172208</v>
          </cell>
          <cell r="B2931" t="str">
            <v>TO</v>
          </cell>
          <cell r="C2931" t="str">
            <v>WANDERLÂNDIA</v>
          </cell>
          <cell r="D2931" t="str">
            <v>172208</v>
          </cell>
          <cell r="E2931">
            <v>8145</v>
          </cell>
          <cell r="F2931">
            <v>402287</v>
          </cell>
          <cell r="G2931">
            <v>627</v>
          </cell>
          <cell r="H2931">
            <v>68655</v>
          </cell>
        </row>
        <row r="2932">
          <cell r="A2932">
            <v>172210</v>
          </cell>
          <cell r="B2932" t="str">
            <v>TO</v>
          </cell>
          <cell r="C2932" t="str">
            <v>XAMBIOÁ</v>
          </cell>
          <cell r="D2932" t="str">
            <v>172210</v>
          </cell>
          <cell r="E2932">
            <v>31530</v>
          </cell>
          <cell r="F2932">
            <v>7390733</v>
          </cell>
          <cell r="G2932">
            <v>12675</v>
          </cell>
          <cell r="H2932">
            <v>1831455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  <cell r="F2"/>
          <cell r="G2"/>
          <cell r="H2"/>
          <cell r="I2"/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15446</v>
          </cell>
          <cell r="E3">
            <v>730758</v>
          </cell>
          <cell r="F3"/>
          <cell r="G3"/>
          <cell r="H3"/>
          <cell r="I3"/>
        </row>
        <row r="4">
          <cell r="A4">
            <v>317115</v>
          </cell>
          <cell r="B4" t="str">
            <v>VERMELHO NOVO</v>
          </cell>
          <cell r="C4" t="str">
            <v>MG</v>
          </cell>
          <cell r="D4">
            <v>63555</v>
          </cell>
          <cell r="E4">
            <v>256694</v>
          </cell>
          <cell r="F4"/>
          <cell r="G4"/>
          <cell r="H4"/>
          <cell r="I4"/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174176</v>
          </cell>
          <cell r="E5">
            <v>716975</v>
          </cell>
          <cell r="F5"/>
          <cell r="G5"/>
          <cell r="H5"/>
          <cell r="I5"/>
        </row>
        <row r="6">
          <cell r="A6">
            <v>315600</v>
          </cell>
          <cell r="B6" t="str">
            <v>RIO VERMELHO</v>
          </cell>
          <cell r="C6" t="str">
            <v>MG</v>
          </cell>
          <cell r="D6">
            <v>165353</v>
          </cell>
          <cell r="E6">
            <v>906007</v>
          </cell>
          <cell r="F6"/>
          <cell r="G6"/>
          <cell r="H6"/>
          <cell r="I6"/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404478</v>
          </cell>
          <cell r="E7">
            <v>6306130</v>
          </cell>
          <cell r="F7"/>
          <cell r="G7">
            <v>6883296</v>
          </cell>
          <cell r="H7"/>
          <cell r="I7"/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730555</v>
          </cell>
          <cell r="E8">
            <v>2163246</v>
          </cell>
          <cell r="F8"/>
          <cell r="G8">
            <v>312763</v>
          </cell>
          <cell r="H8"/>
          <cell r="I8"/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>
            <v>189020</v>
          </cell>
          <cell r="F9"/>
          <cell r="G9"/>
          <cell r="H9"/>
          <cell r="I9"/>
        </row>
        <row r="10">
          <cell r="A10">
            <v>315990</v>
          </cell>
          <cell r="B10" t="str">
            <v>SANTO ANTONIO DO AMPARO</v>
          </cell>
          <cell r="C10" t="str">
            <v>MG</v>
          </cell>
          <cell r="D10">
            <v>132189</v>
          </cell>
          <cell r="E10">
            <v>881714</v>
          </cell>
          <cell r="F10"/>
          <cell r="G10"/>
          <cell r="H10"/>
          <cell r="I10"/>
        </row>
        <row r="11">
          <cell r="A11">
            <v>431407</v>
          </cell>
          <cell r="B11" t="str">
            <v>PASSO DO SOBRADO</v>
          </cell>
          <cell r="C11" t="str">
            <v>RS</v>
          </cell>
          <cell r="D11">
            <v>45681</v>
          </cell>
          <cell r="E11"/>
          <cell r="F11"/>
          <cell r="G11"/>
          <cell r="H11"/>
          <cell r="I11"/>
        </row>
        <row r="12">
          <cell r="A12">
            <v>315900</v>
          </cell>
          <cell r="B12" t="str">
            <v>SANTANA DO RIACHO</v>
          </cell>
          <cell r="C12" t="str">
            <v>MG</v>
          </cell>
          <cell r="D12">
            <v>13982</v>
          </cell>
          <cell r="E12">
            <v>1152119</v>
          </cell>
          <cell r="F12"/>
          <cell r="G12"/>
          <cell r="H12"/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43729</v>
          </cell>
          <cell r="E13">
            <v>888803</v>
          </cell>
          <cell r="F13"/>
          <cell r="G13"/>
          <cell r="H13"/>
          <cell r="I13"/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323888</v>
          </cell>
          <cell r="E15">
            <v>33080016</v>
          </cell>
          <cell r="F15"/>
          <cell r="G15"/>
          <cell r="H15"/>
          <cell r="I15"/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169291</v>
          </cell>
          <cell r="E16">
            <v>6568120</v>
          </cell>
          <cell r="F16"/>
          <cell r="G16">
            <v>6562258</v>
          </cell>
          <cell r="H16"/>
          <cell r="I16"/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834690</v>
          </cell>
          <cell r="E17">
            <v>644175</v>
          </cell>
          <cell r="F17"/>
          <cell r="G17"/>
          <cell r="H17"/>
          <cell r="I17"/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41537</v>
          </cell>
          <cell r="E18">
            <v>289448</v>
          </cell>
          <cell r="F18"/>
          <cell r="G18"/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68779</v>
          </cell>
          <cell r="E19">
            <v>1744211</v>
          </cell>
          <cell r="F19"/>
          <cell r="G19"/>
          <cell r="H19"/>
          <cell r="I19"/>
        </row>
        <row r="20">
          <cell r="A20">
            <v>312800</v>
          </cell>
          <cell r="B20" t="str">
            <v>GUANHAES</v>
          </cell>
          <cell r="C20" t="str">
            <v>MG</v>
          </cell>
          <cell r="D20">
            <v>252027</v>
          </cell>
          <cell r="E20">
            <v>1146886</v>
          </cell>
          <cell r="F20"/>
          <cell r="G20"/>
          <cell r="H20"/>
          <cell r="I20"/>
        </row>
        <row r="21">
          <cell r="A21">
            <v>311040</v>
          </cell>
          <cell r="B21" t="str">
            <v>CAMACHO</v>
          </cell>
          <cell r="C21" t="str">
            <v>MG</v>
          </cell>
          <cell r="D21">
            <v>94240</v>
          </cell>
          <cell r="E21">
            <v>1329400</v>
          </cell>
          <cell r="F21"/>
          <cell r="G21"/>
          <cell r="H21"/>
          <cell r="I21"/>
        </row>
        <row r="22">
          <cell r="A22">
            <v>316550</v>
          </cell>
          <cell r="B22" t="str">
            <v>SARDOA</v>
          </cell>
          <cell r="C22" t="str">
            <v>MG</v>
          </cell>
          <cell r="D22">
            <v>55685</v>
          </cell>
          <cell r="E22">
            <v>374457</v>
          </cell>
          <cell r="F22"/>
          <cell r="G22"/>
          <cell r="H22"/>
          <cell r="I22"/>
        </row>
        <row r="23">
          <cell r="A23">
            <v>316280</v>
          </cell>
          <cell r="B23" t="str">
            <v>SAO JOAO EVANGELISTA</v>
          </cell>
          <cell r="C23" t="str">
            <v>MG</v>
          </cell>
          <cell r="D23">
            <v>1398</v>
          </cell>
          <cell r="E23">
            <v>2245076</v>
          </cell>
          <cell r="F23"/>
          <cell r="G23"/>
          <cell r="H23"/>
          <cell r="I23"/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60650</v>
          </cell>
          <cell r="E24">
            <v>260369</v>
          </cell>
          <cell r="F24"/>
          <cell r="G24">
            <v>266757</v>
          </cell>
          <cell r="H24"/>
          <cell r="I24"/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109</v>
          </cell>
          <cell r="E25">
            <v>102483</v>
          </cell>
          <cell r="F25"/>
          <cell r="G25"/>
          <cell r="H25"/>
          <cell r="I25"/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60523</v>
          </cell>
          <cell r="E26">
            <v>424312</v>
          </cell>
          <cell r="F26"/>
          <cell r="G26"/>
          <cell r="H26"/>
          <cell r="I26"/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315906</v>
          </cell>
          <cell r="E27">
            <v>1474058</v>
          </cell>
          <cell r="F27"/>
          <cell r="G27"/>
          <cell r="H27"/>
          <cell r="I27"/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157397</v>
          </cell>
          <cell r="E28">
            <v>469732</v>
          </cell>
          <cell r="F28"/>
          <cell r="G28"/>
          <cell r="H28"/>
          <cell r="I28"/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184169</v>
          </cell>
          <cell r="E29">
            <v>1519616</v>
          </cell>
          <cell r="F29"/>
          <cell r="G29"/>
          <cell r="H29"/>
          <cell r="I29"/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236244</v>
          </cell>
          <cell r="E30">
            <v>3570490</v>
          </cell>
          <cell r="F30"/>
          <cell r="G30"/>
          <cell r="H30"/>
          <cell r="I30"/>
        </row>
        <row r="31">
          <cell r="A31">
            <v>350950</v>
          </cell>
          <cell r="B31" t="str">
            <v>CAMPINAS</v>
          </cell>
          <cell r="C31" t="str">
            <v>SP</v>
          </cell>
          <cell r="D31">
            <v>7751672</v>
          </cell>
          <cell r="E31">
            <v>61357348</v>
          </cell>
          <cell r="F31">
            <v>2303285</v>
          </cell>
          <cell r="G31"/>
          <cell r="H31"/>
          <cell r="I31"/>
        </row>
        <row r="32">
          <cell r="A32">
            <v>316760</v>
          </cell>
          <cell r="B32" t="str">
            <v>SIMONESIA</v>
          </cell>
          <cell r="C32" t="str">
            <v>MG</v>
          </cell>
          <cell r="D32">
            <v>48778</v>
          </cell>
          <cell r="E32">
            <v>32014823</v>
          </cell>
          <cell r="F32"/>
          <cell r="G32"/>
          <cell r="H32"/>
          <cell r="I32"/>
        </row>
        <row r="33">
          <cell r="A33">
            <v>313520</v>
          </cell>
          <cell r="B33" t="str">
            <v>JANUARIA</v>
          </cell>
          <cell r="C33" t="str">
            <v>MG</v>
          </cell>
          <cell r="D33">
            <v>311146</v>
          </cell>
          <cell r="E33">
            <v>2398696</v>
          </cell>
          <cell r="F33"/>
          <cell r="G33"/>
          <cell r="H33"/>
          <cell r="I33"/>
        </row>
        <row r="34">
          <cell r="A34">
            <v>310150</v>
          </cell>
          <cell r="B34" t="str">
            <v>ALEM PARAIBA</v>
          </cell>
          <cell r="C34" t="str">
            <v>MG</v>
          </cell>
          <cell r="D34">
            <v>271307</v>
          </cell>
          <cell r="E34">
            <v>1883180</v>
          </cell>
          <cell r="F34"/>
          <cell r="G34"/>
          <cell r="H34"/>
          <cell r="I34"/>
        </row>
        <row r="35">
          <cell r="A35">
            <v>313070</v>
          </cell>
          <cell r="B35" t="str">
            <v>INDIANOPOLIS</v>
          </cell>
          <cell r="C35" t="str">
            <v>MG</v>
          </cell>
          <cell r="D35">
            <v>158155</v>
          </cell>
          <cell r="E35">
            <v>1442633</v>
          </cell>
          <cell r="F35"/>
          <cell r="G35"/>
          <cell r="H35"/>
          <cell r="I35"/>
        </row>
        <row r="36">
          <cell r="A36">
            <v>315370</v>
          </cell>
          <cell r="B36" t="str">
            <v>QUARTEL GERAL</v>
          </cell>
          <cell r="C36" t="str">
            <v>MG</v>
          </cell>
          <cell r="D36">
            <v>118339</v>
          </cell>
          <cell r="E36">
            <v>528277</v>
          </cell>
          <cell r="F36"/>
          <cell r="G36"/>
          <cell r="H36"/>
          <cell r="I36"/>
        </row>
        <row r="37">
          <cell r="A37">
            <v>430064</v>
          </cell>
          <cell r="B37" t="str">
            <v>AMETISTA DO SUL</v>
          </cell>
          <cell r="C37" t="str">
            <v>RS</v>
          </cell>
          <cell r="D37"/>
          <cell r="E37">
            <v>490352</v>
          </cell>
          <cell r="F37"/>
          <cell r="G37"/>
          <cell r="H37"/>
          <cell r="I37"/>
        </row>
        <row r="38">
          <cell r="A38">
            <v>421050</v>
          </cell>
          <cell r="B38" t="str">
            <v>MARAVILHA</v>
          </cell>
          <cell r="C38" t="str">
            <v>SC</v>
          </cell>
          <cell r="D38">
            <v>598900</v>
          </cell>
          <cell r="E38">
            <v>2986882</v>
          </cell>
          <cell r="F38"/>
          <cell r="G38">
            <v>3373130</v>
          </cell>
          <cell r="H38"/>
          <cell r="I38"/>
        </row>
        <row r="39">
          <cell r="A39">
            <v>312270</v>
          </cell>
          <cell r="B39" t="str">
            <v>DOM SILVERIO</v>
          </cell>
          <cell r="C39" t="str">
            <v>MG</v>
          </cell>
          <cell r="D39">
            <v>168392</v>
          </cell>
          <cell r="E39">
            <v>699761</v>
          </cell>
          <cell r="F39"/>
          <cell r="G39"/>
          <cell r="H39"/>
          <cell r="I39"/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563149</v>
          </cell>
          <cell r="E40">
            <v>3575133</v>
          </cell>
          <cell r="F40"/>
          <cell r="G40"/>
          <cell r="H40"/>
          <cell r="I40"/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182727</v>
          </cell>
          <cell r="E41">
            <v>2136997</v>
          </cell>
          <cell r="F41"/>
          <cell r="G41"/>
          <cell r="H41"/>
          <cell r="I41"/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6945</v>
          </cell>
          <cell r="E42">
            <v>450034</v>
          </cell>
          <cell r="F42"/>
          <cell r="G42"/>
          <cell r="H42"/>
          <cell r="I42"/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/>
          <cell r="G43"/>
          <cell r="H43"/>
          <cell r="I43"/>
        </row>
        <row r="44">
          <cell r="A44">
            <v>430930</v>
          </cell>
          <cell r="B44" t="str">
            <v>GUAIBA</v>
          </cell>
          <cell r="C44" t="str">
            <v>RS</v>
          </cell>
          <cell r="D44">
            <v>655465</v>
          </cell>
          <cell r="E44">
            <v>2178537</v>
          </cell>
          <cell r="F44"/>
          <cell r="G44"/>
          <cell r="H44"/>
          <cell r="I44"/>
        </row>
        <row r="45">
          <cell r="A45">
            <v>312590</v>
          </cell>
          <cell r="B45" t="str">
            <v>FERROS</v>
          </cell>
          <cell r="C45" t="str">
            <v>MG</v>
          </cell>
          <cell r="D45">
            <v>147671</v>
          </cell>
          <cell r="E45">
            <v>1575335</v>
          </cell>
          <cell r="F45"/>
          <cell r="G45"/>
          <cell r="H45"/>
          <cell r="I45"/>
        </row>
        <row r="46">
          <cell r="A46">
            <v>312260</v>
          </cell>
          <cell r="B46" t="str">
            <v>DOM JOAQUIM</v>
          </cell>
          <cell r="C46" t="str">
            <v>MG</v>
          </cell>
          <cell r="D46">
            <v>25689</v>
          </cell>
          <cell r="E46">
            <v>610267</v>
          </cell>
          <cell r="F46"/>
          <cell r="G46"/>
          <cell r="H46"/>
          <cell r="I46"/>
        </row>
        <row r="47">
          <cell r="A47">
            <v>420260</v>
          </cell>
          <cell r="B47" t="str">
            <v>BOM RETIRO</v>
          </cell>
          <cell r="C47" t="str">
            <v>SC</v>
          </cell>
          <cell r="D47">
            <v>34751</v>
          </cell>
          <cell r="E47">
            <v>907809</v>
          </cell>
          <cell r="F47">
            <v>28049</v>
          </cell>
          <cell r="G47">
            <v>472499</v>
          </cell>
          <cell r="H47"/>
          <cell r="I47"/>
        </row>
        <row r="48">
          <cell r="A48">
            <v>310665</v>
          </cell>
          <cell r="B48" t="str">
            <v>BERIZAL</v>
          </cell>
          <cell r="C48" t="str">
            <v>MG</v>
          </cell>
          <cell r="D48">
            <v>13602</v>
          </cell>
          <cell r="E48">
            <v>974766</v>
          </cell>
          <cell r="F48"/>
          <cell r="G48"/>
          <cell r="H48"/>
          <cell r="I48"/>
        </row>
        <row r="49">
          <cell r="A49">
            <v>320190</v>
          </cell>
          <cell r="B49" t="str">
            <v>DOMINGOS MARTINS</v>
          </cell>
          <cell r="C49" t="str">
            <v>ES</v>
          </cell>
          <cell r="D49">
            <v>478930</v>
          </cell>
          <cell r="E49">
            <v>2620542</v>
          </cell>
          <cell r="F49"/>
          <cell r="G49"/>
          <cell r="H49"/>
          <cell r="I49"/>
        </row>
        <row r="50">
          <cell r="A50">
            <v>311440</v>
          </cell>
          <cell r="B50" t="str">
            <v>CARMO DO RIO CLARO</v>
          </cell>
          <cell r="C50" t="str">
            <v>MG</v>
          </cell>
          <cell r="D50">
            <v>141</v>
          </cell>
          <cell r="E50">
            <v>11564726</v>
          </cell>
          <cell r="F50"/>
          <cell r="G50"/>
          <cell r="H50"/>
          <cell r="I50"/>
        </row>
        <row r="51">
          <cell r="A51">
            <v>421575</v>
          </cell>
          <cell r="B51" t="str">
            <v>SAO BERNARDINO</v>
          </cell>
          <cell r="C51" t="str">
            <v>SC</v>
          </cell>
          <cell r="D51"/>
          <cell r="E51">
            <v>187043</v>
          </cell>
          <cell r="F51"/>
          <cell r="G51"/>
          <cell r="H51"/>
          <cell r="I51"/>
        </row>
        <row r="52">
          <cell r="A52">
            <v>313110</v>
          </cell>
          <cell r="B52" t="str">
            <v>INIMUTABA</v>
          </cell>
          <cell r="C52" t="str">
            <v>MG</v>
          </cell>
          <cell r="D52">
            <v>144370</v>
          </cell>
          <cell r="E52">
            <v>1137406</v>
          </cell>
          <cell r="F52"/>
          <cell r="G52"/>
          <cell r="H52"/>
          <cell r="I52"/>
        </row>
        <row r="53">
          <cell r="A53">
            <v>311650</v>
          </cell>
          <cell r="B53" t="str">
            <v>CLARO DOS POCOES</v>
          </cell>
          <cell r="C53" t="str">
            <v>MG</v>
          </cell>
          <cell r="D53">
            <v>89185</v>
          </cell>
          <cell r="E53">
            <v>848252</v>
          </cell>
          <cell r="F53"/>
          <cell r="G53"/>
          <cell r="H53"/>
          <cell r="I53"/>
        </row>
        <row r="54">
          <cell r="A54">
            <v>316090</v>
          </cell>
          <cell r="B54" t="str">
            <v>SAO BRAS DO SUACUI</v>
          </cell>
          <cell r="C54" t="str">
            <v>MG</v>
          </cell>
          <cell r="D54"/>
          <cell r="E54"/>
          <cell r="F54"/>
          <cell r="G54"/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20296</v>
          </cell>
          <cell r="E55">
            <v>408174</v>
          </cell>
          <cell r="F55"/>
          <cell r="G55"/>
          <cell r="H55"/>
          <cell r="I55"/>
        </row>
        <row r="56">
          <cell r="A56">
            <v>311490</v>
          </cell>
          <cell r="B56" t="str">
            <v>CASA GRANDE</v>
          </cell>
          <cell r="C56" t="str">
            <v>MG</v>
          </cell>
          <cell r="D56">
            <v>43117</v>
          </cell>
          <cell r="E56">
            <v>402195</v>
          </cell>
          <cell r="F56"/>
          <cell r="G56"/>
          <cell r="H56"/>
          <cell r="I56"/>
        </row>
        <row r="57">
          <cell r="A57">
            <v>354170</v>
          </cell>
          <cell r="B57" t="str">
            <v>QUATA</v>
          </cell>
          <cell r="C57" t="str">
            <v>SP</v>
          </cell>
          <cell r="D57">
            <v>95914</v>
          </cell>
          <cell r="E57">
            <v>538127</v>
          </cell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11134</v>
          </cell>
          <cell r="E58">
            <v>213308</v>
          </cell>
          <cell r="F58"/>
          <cell r="G58"/>
          <cell r="H58"/>
          <cell r="I58"/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/>
          <cell r="E59"/>
          <cell r="F59"/>
          <cell r="G59"/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1655</v>
          </cell>
          <cell r="E60">
            <v>16485476</v>
          </cell>
          <cell r="F60"/>
          <cell r="G60"/>
          <cell r="H60"/>
          <cell r="I60"/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64963</v>
          </cell>
          <cell r="E61">
            <v>2602778</v>
          </cell>
          <cell r="F61"/>
          <cell r="G61"/>
          <cell r="H61"/>
          <cell r="I61"/>
        </row>
        <row r="62">
          <cell r="A62">
            <v>352570</v>
          </cell>
          <cell r="B62" t="str">
            <v>JOSE BONIFACIO</v>
          </cell>
          <cell r="C62" t="str">
            <v>SP</v>
          </cell>
          <cell r="D62">
            <v>830607</v>
          </cell>
          <cell r="E62">
            <v>2554360</v>
          </cell>
          <cell r="F62"/>
          <cell r="G62"/>
          <cell r="H62"/>
          <cell r="I62"/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44984</v>
          </cell>
          <cell r="E63">
            <v>1966573</v>
          </cell>
          <cell r="F63"/>
          <cell r="G63"/>
          <cell r="H63"/>
          <cell r="I63"/>
        </row>
        <row r="64">
          <cell r="A64">
            <v>316320</v>
          </cell>
          <cell r="B64" t="str">
            <v>SAO JOSE DO ALEGRE</v>
          </cell>
          <cell r="C64" t="str">
            <v>MG</v>
          </cell>
          <cell r="D64">
            <v>44596</v>
          </cell>
          <cell r="E64">
            <v>725629</v>
          </cell>
          <cell r="F64"/>
          <cell r="G64"/>
          <cell r="H64"/>
          <cell r="I64"/>
        </row>
        <row r="65">
          <cell r="A65">
            <v>354820</v>
          </cell>
          <cell r="B65" t="str">
            <v>SANTO ANTONIO DO PINHAL</v>
          </cell>
          <cell r="C65" t="str">
            <v>SP</v>
          </cell>
          <cell r="D65">
            <v>40470</v>
          </cell>
          <cell r="E65">
            <v>171700</v>
          </cell>
          <cell r="F65"/>
          <cell r="G65"/>
          <cell r="H65"/>
          <cell r="I65"/>
        </row>
        <row r="66">
          <cell r="A66">
            <v>312760</v>
          </cell>
          <cell r="B66" t="str">
            <v>GOUVEIA</v>
          </cell>
          <cell r="C66" t="str">
            <v>MG</v>
          </cell>
          <cell r="D66">
            <v>55498</v>
          </cell>
          <cell r="E66">
            <v>1203804</v>
          </cell>
          <cell r="F66"/>
          <cell r="G66"/>
          <cell r="H66"/>
          <cell r="I66"/>
        </row>
        <row r="67">
          <cell r="A67">
            <v>311300</v>
          </cell>
          <cell r="B67" t="str">
            <v>CARAI</v>
          </cell>
          <cell r="C67" t="str">
            <v>MG</v>
          </cell>
          <cell r="D67">
            <v>131509</v>
          </cell>
          <cell r="E67">
            <v>3101023</v>
          </cell>
          <cell r="F67"/>
          <cell r="G67"/>
          <cell r="H67"/>
          <cell r="I67"/>
        </row>
        <row r="68">
          <cell r="A68">
            <v>510776</v>
          </cell>
          <cell r="B68" t="str">
            <v>SANTA RITA DO TRIVELATO</v>
          </cell>
          <cell r="C68" t="str">
            <v>MT</v>
          </cell>
          <cell r="D68">
            <v>38753</v>
          </cell>
          <cell r="E68">
            <v>158342</v>
          </cell>
          <cell r="F68"/>
          <cell r="G68">
            <v>124860</v>
          </cell>
          <cell r="H68"/>
          <cell r="I68"/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260137</v>
          </cell>
          <cell r="F69"/>
          <cell r="G69"/>
          <cell r="H69"/>
          <cell r="I69"/>
        </row>
        <row r="70">
          <cell r="A70">
            <v>431990</v>
          </cell>
          <cell r="B70" t="str">
            <v>SAPIRANGA</v>
          </cell>
          <cell r="C70" t="str">
            <v>RS</v>
          </cell>
          <cell r="D70">
            <v>713058</v>
          </cell>
          <cell r="E70">
            <v>3939227</v>
          </cell>
          <cell r="F70"/>
          <cell r="G70"/>
          <cell r="H70"/>
          <cell r="I70"/>
        </row>
        <row r="71">
          <cell r="A71">
            <v>316670</v>
          </cell>
          <cell r="B71" t="str">
            <v>SERRA DOS AIMORES</v>
          </cell>
          <cell r="C71" t="str">
            <v>MG</v>
          </cell>
          <cell r="D71">
            <v>50980</v>
          </cell>
          <cell r="E71">
            <v>832795</v>
          </cell>
          <cell r="F71"/>
          <cell r="G71"/>
          <cell r="H71"/>
          <cell r="I71"/>
        </row>
        <row r="72">
          <cell r="A72">
            <v>313200</v>
          </cell>
          <cell r="B72" t="str">
            <v>ITACAMBIRA</v>
          </cell>
          <cell r="C72" t="str">
            <v>MG</v>
          </cell>
          <cell r="D72">
            <v>60367</v>
          </cell>
          <cell r="E72">
            <v>864209</v>
          </cell>
          <cell r="F72"/>
          <cell r="G72"/>
          <cell r="H72"/>
          <cell r="I72"/>
        </row>
        <row r="73">
          <cell r="A73">
            <v>420127</v>
          </cell>
          <cell r="B73" t="str">
            <v>ARABUTA</v>
          </cell>
          <cell r="C73" t="str">
            <v>SC</v>
          </cell>
          <cell r="D73"/>
          <cell r="E73"/>
          <cell r="F73"/>
          <cell r="G73"/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91828</v>
          </cell>
          <cell r="E74">
            <v>578024</v>
          </cell>
          <cell r="F74"/>
          <cell r="G74">
            <v>230698</v>
          </cell>
          <cell r="H74"/>
          <cell r="I74"/>
        </row>
        <row r="75">
          <cell r="A75">
            <v>311680</v>
          </cell>
          <cell r="B75" t="str">
            <v>COLUNA</v>
          </cell>
          <cell r="C75" t="str">
            <v>MG</v>
          </cell>
          <cell r="D75">
            <v>134970</v>
          </cell>
          <cell r="E75">
            <v>869997</v>
          </cell>
          <cell r="F75"/>
          <cell r="G75"/>
          <cell r="H75"/>
          <cell r="I75"/>
        </row>
        <row r="76">
          <cell r="A76">
            <v>314050</v>
          </cell>
          <cell r="B76" t="str">
            <v>MARTINHO CAMPOS</v>
          </cell>
          <cell r="C76" t="str">
            <v>MG</v>
          </cell>
          <cell r="D76">
            <v>203191</v>
          </cell>
          <cell r="E76">
            <v>1199373</v>
          </cell>
          <cell r="F76"/>
          <cell r="G76"/>
          <cell r="H76"/>
          <cell r="I76"/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326735</v>
          </cell>
          <cell r="E77">
            <v>18018467</v>
          </cell>
          <cell r="F77"/>
          <cell r="G77"/>
          <cell r="H77"/>
          <cell r="I77"/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785509</v>
          </cell>
          <cell r="F78"/>
          <cell r="G78"/>
          <cell r="H78"/>
          <cell r="I78"/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/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237605</v>
          </cell>
          <cell r="E80">
            <v>16846469</v>
          </cell>
          <cell r="F80"/>
          <cell r="G80"/>
          <cell r="H80"/>
          <cell r="I80"/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211</v>
          </cell>
          <cell r="E81">
            <v>3284739</v>
          </cell>
          <cell r="F81"/>
          <cell r="G81"/>
          <cell r="H81"/>
          <cell r="I81"/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53006</v>
          </cell>
          <cell r="E82">
            <v>1908886</v>
          </cell>
          <cell r="F82"/>
          <cell r="G82"/>
          <cell r="H82"/>
          <cell r="I82"/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/>
          <cell r="E83"/>
          <cell r="F83"/>
          <cell r="G83"/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61601</v>
          </cell>
          <cell r="E84">
            <v>652665</v>
          </cell>
          <cell r="F84"/>
          <cell r="G84"/>
          <cell r="H84"/>
          <cell r="I84"/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36233</v>
          </cell>
          <cell r="E86">
            <v>1563990</v>
          </cell>
          <cell r="F86"/>
          <cell r="G86"/>
          <cell r="H86"/>
          <cell r="I86"/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291007</v>
          </cell>
          <cell r="E87">
            <v>1615141</v>
          </cell>
          <cell r="F87"/>
          <cell r="G87"/>
          <cell r="H87"/>
          <cell r="I87"/>
        </row>
        <row r="88">
          <cell r="A88">
            <v>310370</v>
          </cell>
          <cell r="B88" t="str">
            <v>ARAPONGA</v>
          </cell>
          <cell r="C88" t="str">
            <v>MG</v>
          </cell>
          <cell r="D88">
            <v>51258</v>
          </cell>
          <cell r="E88">
            <v>1160061</v>
          </cell>
          <cell r="F88"/>
          <cell r="G88"/>
          <cell r="H88"/>
          <cell r="I88"/>
        </row>
        <row r="89">
          <cell r="A89">
            <v>317110</v>
          </cell>
          <cell r="B89" t="str">
            <v>VERISSIMO</v>
          </cell>
          <cell r="C89" t="str">
            <v>MG</v>
          </cell>
          <cell r="D89">
            <v>49048</v>
          </cell>
          <cell r="E89">
            <v>318872</v>
          </cell>
          <cell r="F89"/>
          <cell r="G89"/>
          <cell r="H89"/>
          <cell r="I89"/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6974</v>
          </cell>
          <cell r="E90">
            <v>370277</v>
          </cell>
          <cell r="F90"/>
          <cell r="G90"/>
          <cell r="H90"/>
          <cell r="I90"/>
        </row>
        <row r="91">
          <cell r="A91">
            <v>412780</v>
          </cell>
          <cell r="B91" t="str">
            <v>TOMAZINA</v>
          </cell>
          <cell r="C91" t="str">
            <v>PR</v>
          </cell>
          <cell r="D91"/>
          <cell r="E91">
            <v>367090</v>
          </cell>
          <cell r="F91"/>
          <cell r="G91"/>
          <cell r="H91"/>
          <cell r="I91"/>
        </row>
        <row r="92">
          <cell r="A92">
            <v>431643</v>
          </cell>
          <cell r="B92" t="str">
            <v>SALDANHA MARINHO</v>
          </cell>
          <cell r="C92" t="str">
            <v>RS</v>
          </cell>
          <cell r="D92"/>
          <cell r="E92"/>
          <cell r="F92"/>
          <cell r="G92"/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14876</v>
          </cell>
          <cell r="E93">
            <v>1070841</v>
          </cell>
          <cell r="F93"/>
          <cell r="G93"/>
          <cell r="H93"/>
          <cell r="I93"/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109949</v>
          </cell>
          <cell r="E94">
            <v>362338</v>
          </cell>
          <cell r="F94"/>
          <cell r="G94"/>
          <cell r="H94"/>
          <cell r="I94"/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5891</v>
          </cell>
          <cell r="E95">
            <v>4162537</v>
          </cell>
          <cell r="F95"/>
          <cell r="G95"/>
          <cell r="H95"/>
          <cell r="I95"/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54265</v>
          </cell>
          <cell r="E96">
            <v>351933</v>
          </cell>
          <cell r="F96"/>
          <cell r="G96"/>
          <cell r="H96"/>
          <cell r="I96"/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1863</v>
          </cell>
          <cell r="E97">
            <v>84289</v>
          </cell>
          <cell r="F97"/>
          <cell r="G97"/>
          <cell r="H97"/>
          <cell r="I97"/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301210</v>
          </cell>
          <cell r="E98">
            <v>1075352</v>
          </cell>
          <cell r="F98">
            <v>74723</v>
          </cell>
          <cell r="G98"/>
          <cell r="H98"/>
          <cell r="I98"/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164127</v>
          </cell>
          <cell r="E99">
            <v>1687669</v>
          </cell>
          <cell r="F99"/>
          <cell r="G99"/>
          <cell r="H99"/>
          <cell r="I99"/>
        </row>
        <row r="100">
          <cell r="A100">
            <v>353220</v>
          </cell>
          <cell r="B100" t="str">
            <v>NARANDIBA</v>
          </cell>
          <cell r="C100" t="str">
            <v>SP</v>
          </cell>
          <cell r="D100"/>
          <cell r="E100"/>
          <cell r="F100"/>
          <cell r="G100"/>
          <cell r="H100"/>
          <cell r="I100"/>
        </row>
        <row r="101">
          <cell r="A101">
            <v>311610</v>
          </cell>
          <cell r="B101" t="str">
            <v>CHAPADA DO NORTE</v>
          </cell>
          <cell r="C101" t="str">
            <v>MG</v>
          </cell>
          <cell r="D101">
            <v>17974</v>
          </cell>
          <cell r="E101">
            <v>1151334</v>
          </cell>
          <cell r="F101"/>
          <cell r="G101"/>
          <cell r="H101"/>
          <cell r="I101"/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34721</v>
          </cell>
          <cell r="E103">
            <v>995338</v>
          </cell>
          <cell r="F103"/>
          <cell r="G103"/>
          <cell r="H103"/>
          <cell r="I103"/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152573</v>
          </cell>
          <cell r="E104">
            <v>932697</v>
          </cell>
          <cell r="F104"/>
          <cell r="G104">
            <v>924067</v>
          </cell>
          <cell r="H104"/>
          <cell r="I104"/>
        </row>
        <row r="105">
          <cell r="A105">
            <v>316330</v>
          </cell>
          <cell r="B105" t="str">
            <v>SAO JOSE DO DIVINO</v>
          </cell>
          <cell r="C105" t="str">
            <v>MG</v>
          </cell>
          <cell r="D105">
            <v>81076</v>
          </cell>
          <cell r="E105">
            <v>1215847</v>
          </cell>
          <cell r="F105"/>
          <cell r="G105"/>
          <cell r="H105"/>
          <cell r="I105"/>
        </row>
        <row r="106">
          <cell r="A106">
            <v>421540</v>
          </cell>
          <cell r="B106" t="str">
            <v>SALTO VELOSO</v>
          </cell>
          <cell r="C106" t="str">
            <v>SC</v>
          </cell>
          <cell r="D106"/>
          <cell r="E106">
            <v>165608</v>
          </cell>
          <cell r="F106"/>
          <cell r="G106"/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207756</v>
          </cell>
          <cell r="E107">
            <v>1329443</v>
          </cell>
          <cell r="F107"/>
          <cell r="G107"/>
          <cell r="H107"/>
          <cell r="I107"/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/>
          <cell r="G108"/>
          <cell r="H108"/>
          <cell r="I108"/>
        </row>
        <row r="109">
          <cell r="A109">
            <v>431213</v>
          </cell>
          <cell r="B109" t="str">
            <v>MATO CASTELHANO</v>
          </cell>
          <cell r="C109" t="str">
            <v>RS</v>
          </cell>
          <cell r="D109">
            <v>127334</v>
          </cell>
          <cell r="E109"/>
          <cell r="F109"/>
          <cell r="G109"/>
          <cell r="H109"/>
          <cell r="I109"/>
        </row>
        <row r="110">
          <cell r="A110">
            <v>430320</v>
          </cell>
          <cell r="B110" t="str">
            <v>CACIQUE DOBLE</v>
          </cell>
          <cell r="C110" t="str">
            <v>RS</v>
          </cell>
          <cell r="D110">
            <v>45431</v>
          </cell>
          <cell r="E110">
            <v>214651</v>
          </cell>
          <cell r="F110"/>
          <cell r="G110">
            <v>219705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354710</v>
          </cell>
          <cell r="B112" t="str">
            <v>SANTA MERCEDES</v>
          </cell>
          <cell r="C112" t="str">
            <v>SP</v>
          </cell>
          <cell r="D112">
            <v>25688</v>
          </cell>
          <cell r="E112">
            <v>1109201</v>
          </cell>
          <cell r="F112">
            <v>8959</v>
          </cell>
          <cell r="G112">
            <v>388277</v>
          </cell>
          <cell r="H112"/>
          <cell r="I112"/>
        </row>
        <row r="113">
          <cell r="A113">
            <v>317170</v>
          </cell>
          <cell r="B113" t="str">
            <v>VIRGINIA</v>
          </cell>
          <cell r="C113" t="str">
            <v>MG</v>
          </cell>
          <cell r="D113">
            <v>109821</v>
          </cell>
          <cell r="E113">
            <v>700838</v>
          </cell>
          <cell r="F113"/>
          <cell r="G113"/>
          <cell r="H113"/>
          <cell r="I113"/>
        </row>
        <row r="114">
          <cell r="A114">
            <v>310250</v>
          </cell>
          <cell r="B114" t="str">
            <v>AMPARO DO SERRA</v>
          </cell>
          <cell r="C114" t="str">
            <v>MG</v>
          </cell>
          <cell r="D114">
            <v>86010</v>
          </cell>
          <cell r="E114">
            <v>1672510</v>
          </cell>
          <cell r="F114"/>
          <cell r="G114"/>
          <cell r="H114"/>
          <cell r="I114"/>
        </row>
        <row r="115">
          <cell r="A115">
            <v>316480</v>
          </cell>
          <cell r="B115" t="str">
            <v>SAO SEBASTIAO DO RIO PRETO</v>
          </cell>
          <cell r="C115" t="str">
            <v>MG</v>
          </cell>
          <cell r="D115">
            <v>71523</v>
          </cell>
          <cell r="E115">
            <v>504298</v>
          </cell>
          <cell r="F115"/>
          <cell r="G115"/>
          <cell r="H115"/>
          <cell r="I115"/>
        </row>
        <row r="116">
          <cell r="A116">
            <v>500460</v>
          </cell>
          <cell r="B116" t="str">
            <v>ITAQUIRAI</v>
          </cell>
          <cell r="C116" t="str">
            <v>MS</v>
          </cell>
          <cell r="D116">
            <v>55147</v>
          </cell>
          <cell r="E116">
            <v>1354162</v>
          </cell>
          <cell r="F116"/>
          <cell r="G116"/>
          <cell r="H116"/>
          <cell r="I116"/>
        </row>
        <row r="117">
          <cell r="A117">
            <v>310320</v>
          </cell>
          <cell r="B117" t="str">
            <v>ARACAI</v>
          </cell>
          <cell r="C117" t="str">
            <v>MG</v>
          </cell>
          <cell r="D117">
            <v>52597</v>
          </cell>
          <cell r="E117">
            <v>768588</v>
          </cell>
          <cell r="F117"/>
          <cell r="G117"/>
          <cell r="H117"/>
          <cell r="I117"/>
        </row>
        <row r="118">
          <cell r="A118">
            <v>310510</v>
          </cell>
          <cell r="B118" t="str">
            <v>BAMBUI</v>
          </cell>
          <cell r="C118" t="str">
            <v>MG</v>
          </cell>
          <cell r="D118">
            <v>47714</v>
          </cell>
          <cell r="E118">
            <v>397950</v>
          </cell>
          <cell r="F118"/>
          <cell r="G118"/>
          <cell r="H118"/>
          <cell r="I118"/>
        </row>
        <row r="119">
          <cell r="A119">
            <v>316250</v>
          </cell>
          <cell r="B119" t="str">
            <v>SAO JOAO DEL REI</v>
          </cell>
          <cell r="C119" t="str">
            <v>MG</v>
          </cell>
          <cell r="D119">
            <v>545883</v>
          </cell>
          <cell r="E119">
            <v>4870872</v>
          </cell>
          <cell r="F119"/>
          <cell r="G119"/>
          <cell r="H119"/>
          <cell r="I119"/>
        </row>
        <row r="120">
          <cell r="A120">
            <v>316292</v>
          </cell>
          <cell r="B120" t="str">
            <v>SAO JOAQUIM DE BICAS</v>
          </cell>
          <cell r="C120" t="str">
            <v>MG</v>
          </cell>
          <cell r="D120">
            <v>17612</v>
          </cell>
          <cell r="E120">
            <v>2398496</v>
          </cell>
          <cell r="F120"/>
          <cell r="G120"/>
          <cell r="H120"/>
          <cell r="I120"/>
        </row>
        <row r="121">
          <cell r="A121">
            <v>350750</v>
          </cell>
          <cell r="B121" t="str">
            <v>BOTUCATU</v>
          </cell>
          <cell r="C121" t="str">
            <v>SP</v>
          </cell>
          <cell r="D121">
            <v>1798737</v>
          </cell>
          <cell r="E121"/>
          <cell r="F121"/>
          <cell r="G121"/>
          <cell r="H121"/>
          <cell r="I121"/>
        </row>
        <row r="122">
          <cell r="A122">
            <v>314430</v>
          </cell>
          <cell r="B122" t="str">
            <v>NANUQUE</v>
          </cell>
          <cell r="C122" t="str">
            <v>MG</v>
          </cell>
          <cell r="D122">
            <v>77503</v>
          </cell>
          <cell r="E122">
            <v>2760065</v>
          </cell>
          <cell r="F122"/>
          <cell r="G122"/>
          <cell r="H122"/>
          <cell r="I122"/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/>
          <cell r="E123"/>
          <cell r="F123"/>
          <cell r="G123"/>
          <cell r="H123"/>
          <cell r="I123"/>
        </row>
        <row r="124">
          <cell r="A124">
            <v>432166</v>
          </cell>
          <cell r="B124" t="str">
            <v>TRES CACHOEIRAS</v>
          </cell>
          <cell r="C124" t="str">
            <v>RS</v>
          </cell>
          <cell r="D124">
            <v>107416</v>
          </cell>
          <cell r="E124">
            <v>348008</v>
          </cell>
          <cell r="F124"/>
          <cell r="G124">
            <v>229321</v>
          </cell>
          <cell r="H124"/>
          <cell r="I124"/>
        </row>
        <row r="125">
          <cell r="A125">
            <v>310030</v>
          </cell>
          <cell r="B125" t="str">
            <v>ABRE CAMPO</v>
          </cell>
          <cell r="C125" t="str">
            <v>MG</v>
          </cell>
          <cell r="D125">
            <v>76273</v>
          </cell>
          <cell r="E125">
            <v>1423886</v>
          </cell>
          <cell r="F125"/>
          <cell r="G125"/>
          <cell r="H125"/>
          <cell r="I125"/>
        </row>
        <row r="126">
          <cell r="A126">
            <v>310450</v>
          </cell>
          <cell r="B126" t="str">
            <v>ARINOS</v>
          </cell>
          <cell r="C126" t="str">
            <v>MG</v>
          </cell>
          <cell r="D126">
            <v>39789</v>
          </cell>
          <cell r="E126">
            <v>805159</v>
          </cell>
          <cell r="F126"/>
          <cell r="G126"/>
          <cell r="H126"/>
          <cell r="I126"/>
        </row>
        <row r="127">
          <cell r="A127">
            <v>317047</v>
          </cell>
          <cell r="B127" t="str">
            <v>URUANA DE MINAS</v>
          </cell>
          <cell r="C127" t="str">
            <v>MG</v>
          </cell>
          <cell r="D127">
            <v>34072</v>
          </cell>
          <cell r="E127">
            <v>959945</v>
          </cell>
          <cell r="F127"/>
          <cell r="G127"/>
          <cell r="H127"/>
          <cell r="I127"/>
        </row>
        <row r="128">
          <cell r="A128">
            <v>312340</v>
          </cell>
          <cell r="B128" t="str">
            <v>DORESOPOLIS</v>
          </cell>
          <cell r="C128" t="str">
            <v>MG</v>
          </cell>
          <cell r="D128">
            <v>7246</v>
          </cell>
          <cell r="E128">
            <v>556090</v>
          </cell>
          <cell r="F128"/>
          <cell r="G128"/>
          <cell r="H128"/>
          <cell r="I128"/>
        </row>
        <row r="129">
          <cell r="A129">
            <v>410655</v>
          </cell>
          <cell r="B129" t="str">
            <v>CORUMBATAI DO SUL</v>
          </cell>
          <cell r="C129" t="str">
            <v>PR</v>
          </cell>
          <cell r="D129">
            <v>62724</v>
          </cell>
          <cell r="E129">
            <v>493067</v>
          </cell>
          <cell r="F129"/>
          <cell r="G129"/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77010</v>
          </cell>
          <cell r="E130">
            <v>392592</v>
          </cell>
          <cell r="F130"/>
          <cell r="G130"/>
          <cell r="H130"/>
          <cell r="I130"/>
        </row>
        <row r="131">
          <cell r="A131">
            <v>310990</v>
          </cell>
          <cell r="B131" t="str">
            <v>CAETANOPOLIS</v>
          </cell>
          <cell r="C131" t="str">
            <v>MG</v>
          </cell>
          <cell r="D131"/>
          <cell r="E131">
            <v>2486</v>
          </cell>
          <cell r="F131"/>
          <cell r="G131"/>
          <cell r="H131"/>
          <cell r="I131"/>
        </row>
        <row r="132">
          <cell r="A132">
            <v>315710</v>
          </cell>
          <cell r="B132" t="str">
            <v>SALTO DA DIVISA</v>
          </cell>
          <cell r="C132" t="str">
            <v>MG</v>
          </cell>
          <cell r="D132">
            <v>78263</v>
          </cell>
          <cell r="E132">
            <v>938064</v>
          </cell>
          <cell r="F132"/>
          <cell r="G132"/>
          <cell r="H132"/>
          <cell r="I132"/>
        </row>
        <row r="133">
          <cell r="A133">
            <v>351480</v>
          </cell>
          <cell r="B133" t="str">
            <v>ELDORADO</v>
          </cell>
          <cell r="C133" t="str">
            <v>SP</v>
          </cell>
          <cell r="D133">
            <v>74558</v>
          </cell>
          <cell r="E133">
            <v>851405</v>
          </cell>
          <cell r="F133"/>
          <cell r="G133"/>
          <cell r="H133"/>
          <cell r="I133"/>
        </row>
        <row r="134">
          <cell r="A134">
            <v>312735</v>
          </cell>
          <cell r="B134" t="str">
            <v>GLAUCILANDIA</v>
          </cell>
          <cell r="C134" t="str">
            <v>MG</v>
          </cell>
          <cell r="D134">
            <v>51420</v>
          </cell>
          <cell r="E134">
            <v>1197439</v>
          </cell>
          <cell r="F134"/>
          <cell r="G134"/>
          <cell r="H134"/>
          <cell r="I134"/>
        </row>
        <row r="135">
          <cell r="A135">
            <v>311600</v>
          </cell>
          <cell r="B135" t="str">
            <v>CHALE</v>
          </cell>
          <cell r="C135" t="str">
            <v>MG</v>
          </cell>
          <cell r="D135">
            <v>112523</v>
          </cell>
          <cell r="E135">
            <v>357680</v>
          </cell>
          <cell r="F135"/>
          <cell r="G135"/>
          <cell r="H135"/>
          <cell r="I135"/>
        </row>
        <row r="136">
          <cell r="A136">
            <v>420850</v>
          </cell>
          <cell r="B136" t="str">
            <v>ITUPORANGA</v>
          </cell>
          <cell r="C136" t="str">
            <v>SC</v>
          </cell>
          <cell r="D136">
            <v>105048</v>
          </cell>
          <cell r="E136">
            <v>1601698</v>
          </cell>
          <cell r="F136"/>
          <cell r="G136"/>
          <cell r="H136"/>
          <cell r="I136"/>
        </row>
        <row r="137">
          <cell r="A137">
            <v>314830</v>
          </cell>
          <cell r="B137" t="str">
            <v>PAULA CANDIDO</v>
          </cell>
          <cell r="C137" t="str">
            <v>MG</v>
          </cell>
          <cell r="D137">
            <v>90879</v>
          </cell>
          <cell r="E137">
            <v>578552</v>
          </cell>
          <cell r="F137"/>
          <cell r="G137"/>
          <cell r="H137"/>
          <cell r="I137"/>
        </row>
        <row r="138">
          <cell r="A138">
            <v>311210</v>
          </cell>
          <cell r="B138" t="str">
            <v>CAPARAO</v>
          </cell>
          <cell r="C138" t="str">
            <v>MG</v>
          </cell>
          <cell r="D138">
            <v>58109</v>
          </cell>
          <cell r="E138">
            <v>756011</v>
          </cell>
          <cell r="F138"/>
          <cell r="G138"/>
          <cell r="H138"/>
          <cell r="I138"/>
        </row>
        <row r="139">
          <cell r="A139">
            <v>313290</v>
          </cell>
          <cell r="B139" t="str">
            <v>ITAMOGI</v>
          </cell>
          <cell r="C139" t="str">
            <v>MG</v>
          </cell>
          <cell r="D139">
            <v>156926</v>
          </cell>
          <cell r="E139">
            <v>1455377</v>
          </cell>
          <cell r="F139"/>
          <cell r="G139"/>
          <cell r="H139"/>
          <cell r="I139"/>
        </row>
        <row r="140">
          <cell r="A140">
            <v>312570</v>
          </cell>
          <cell r="B140" t="str">
            <v>FELIXLANDIA</v>
          </cell>
          <cell r="C140" t="str">
            <v>MG</v>
          </cell>
          <cell r="D140">
            <v>142772</v>
          </cell>
          <cell r="E140">
            <v>495160</v>
          </cell>
          <cell r="F140"/>
          <cell r="G140"/>
          <cell r="H140"/>
          <cell r="I140"/>
        </row>
        <row r="141">
          <cell r="A141">
            <v>510454</v>
          </cell>
          <cell r="B141" t="str">
            <v>ITANHANGA</v>
          </cell>
          <cell r="C141" t="str">
            <v>MT</v>
          </cell>
          <cell r="D141">
            <v>31601</v>
          </cell>
          <cell r="E141">
            <v>947054</v>
          </cell>
          <cell r="F141"/>
          <cell r="G141"/>
          <cell r="H141"/>
          <cell r="I141"/>
        </row>
        <row r="142">
          <cell r="A142">
            <v>315440</v>
          </cell>
          <cell r="B142" t="str">
            <v>RESSAQUINHA</v>
          </cell>
          <cell r="C142" t="str">
            <v>MG</v>
          </cell>
          <cell r="D142">
            <v>162585</v>
          </cell>
          <cell r="E142">
            <v>1541609</v>
          </cell>
          <cell r="F142"/>
          <cell r="G142"/>
          <cell r="H142"/>
          <cell r="I142"/>
        </row>
        <row r="143">
          <cell r="A143">
            <v>313270</v>
          </cell>
          <cell r="B143" t="str">
            <v>ITAMBACURI</v>
          </cell>
          <cell r="C143" t="str">
            <v>MG</v>
          </cell>
          <cell r="D143">
            <v>2409</v>
          </cell>
          <cell r="E143">
            <v>1492612</v>
          </cell>
          <cell r="F143"/>
          <cell r="G143"/>
          <cell r="H143"/>
          <cell r="I143"/>
        </row>
        <row r="144">
          <cell r="A144">
            <v>351300</v>
          </cell>
          <cell r="B144" t="str">
            <v>COTIA</v>
          </cell>
          <cell r="C144" t="str">
            <v>SP</v>
          </cell>
          <cell r="D144"/>
          <cell r="E144"/>
          <cell r="F144"/>
          <cell r="G144"/>
          <cell r="H144"/>
          <cell r="I144"/>
        </row>
        <row r="145">
          <cell r="A145">
            <v>310780</v>
          </cell>
          <cell r="B145" t="str">
            <v>BOM JESUS DO GALHO</v>
          </cell>
          <cell r="C145" t="str">
            <v>MG</v>
          </cell>
          <cell r="D145">
            <v>123630</v>
          </cell>
          <cell r="E145">
            <v>797797</v>
          </cell>
          <cell r="F145"/>
          <cell r="G145"/>
          <cell r="H145"/>
          <cell r="I145"/>
        </row>
        <row r="146">
          <cell r="A146">
            <v>314090</v>
          </cell>
          <cell r="B146" t="str">
            <v>MATIPO</v>
          </cell>
          <cell r="C146" t="str">
            <v>MG</v>
          </cell>
          <cell r="D146">
            <v>46801</v>
          </cell>
          <cell r="E146">
            <v>2866875</v>
          </cell>
          <cell r="F146"/>
          <cell r="G146"/>
          <cell r="H146"/>
          <cell r="I146"/>
        </row>
        <row r="147">
          <cell r="A147">
            <v>421720</v>
          </cell>
          <cell r="B147" t="str">
            <v>SAO MIGUEL DO OESTE</v>
          </cell>
          <cell r="C147" t="str">
            <v>SC</v>
          </cell>
          <cell r="D147"/>
          <cell r="E147">
            <v>5234953</v>
          </cell>
          <cell r="F147"/>
          <cell r="G147"/>
          <cell r="H147"/>
          <cell r="I147"/>
        </row>
        <row r="148">
          <cell r="A148">
            <v>420845</v>
          </cell>
          <cell r="B148" t="str">
            <v>ITAPOA</v>
          </cell>
          <cell r="C148" t="str">
            <v>SC</v>
          </cell>
          <cell r="D148">
            <v>391293</v>
          </cell>
          <cell r="E148">
            <v>1102859</v>
          </cell>
          <cell r="F148">
            <v>113564</v>
          </cell>
          <cell r="G148"/>
          <cell r="H148"/>
          <cell r="I148"/>
        </row>
        <row r="149">
          <cell r="A149">
            <v>431675</v>
          </cell>
          <cell r="B149" t="str">
            <v>SANTA CLARA DO SUL</v>
          </cell>
          <cell r="C149" t="str">
            <v>RS</v>
          </cell>
          <cell r="D149">
            <v>236995</v>
          </cell>
          <cell r="E149"/>
          <cell r="F149"/>
          <cell r="G149">
            <v>1300088</v>
          </cell>
          <cell r="H149"/>
          <cell r="I149"/>
        </row>
        <row r="150">
          <cell r="A150">
            <v>410855</v>
          </cell>
          <cell r="B150" t="str">
            <v>GODOY MOREIRA</v>
          </cell>
          <cell r="C150" t="str">
            <v>PR</v>
          </cell>
          <cell r="D150"/>
          <cell r="E150"/>
          <cell r="F150"/>
          <cell r="G150"/>
          <cell r="H150"/>
          <cell r="I150"/>
        </row>
        <row r="151">
          <cell r="A151">
            <v>431870</v>
          </cell>
          <cell r="B151" t="str">
            <v>SAO LEOPOLDO</v>
          </cell>
          <cell r="C151" t="str">
            <v>RS</v>
          </cell>
          <cell r="D151">
            <v>100946</v>
          </cell>
          <cell r="E151">
            <v>3751831</v>
          </cell>
          <cell r="F151"/>
          <cell r="G151">
            <v>4686019</v>
          </cell>
          <cell r="H151"/>
          <cell r="I151"/>
        </row>
        <row r="152">
          <cell r="A152">
            <v>313470</v>
          </cell>
          <cell r="B152" t="str">
            <v>JACINTO</v>
          </cell>
          <cell r="C152" t="str">
            <v>MG</v>
          </cell>
          <cell r="D152">
            <v>3870</v>
          </cell>
          <cell r="E152">
            <v>19940</v>
          </cell>
          <cell r="F152"/>
          <cell r="G152"/>
          <cell r="H152"/>
          <cell r="I152"/>
        </row>
        <row r="153">
          <cell r="A153">
            <v>352070</v>
          </cell>
          <cell r="B153" t="str">
            <v>INDIAPORA</v>
          </cell>
          <cell r="C153" t="str">
            <v>SP</v>
          </cell>
          <cell r="D153">
            <v>40658</v>
          </cell>
          <cell r="E153">
            <v>147116</v>
          </cell>
          <cell r="F153"/>
          <cell r="G153"/>
          <cell r="H153"/>
          <cell r="I153"/>
        </row>
        <row r="154">
          <cell r="A154">
            <v>353950</v>
          </cell>
          <cell r="B154" t="str">
            <v>PITANGUEIRAS</v>
          </cell>
          <cell r="C154" t="str">
            <v>SP</v>
          </cell>
          <cell r="D154"/>
          <cell r="E154"/>
          <cell r="F154"/>
          <cell r="G154"/>
          <cell r="H154"/>
          <cell r="I154"/>
        </row>
        <row r="155">
          <cell r="A155">
            <v>317160</v>
          </cell>
          <cell r="B155" t="str">
            <v>VIRGEM DA LAPA</v>
          </cell>
          <cell r="C155" t="str">
            <v>MG</v>
          </cell>
          <cell r="D155">
            <v>120529</v>
          </cell>
          <cell r="E155">
            <v>827889</v>
          </cell>
          <cell r="F155"/>
          <cell r="G155"/>
          <cell r="H155"/>
          <cell r="I155"/>
        </row>
        <row r="156">
          <cell r="A156">
            <v>411910</v>
          </cell>
          <cell r="B156" t="str">
            <v>PIEN</v>
          </cell>
          <cell r="C156" t="str">
            <v>PR</v>
          </cell>
          <cell r="D156">
            <v>161940</v>
          </cell>
          <cell r="E156">
            <v>1081545</v>
          </cell>
          <cell r="F156">
            <v>45459</v>
          </cell>
          <cell r="G156"/>
          <cell r="H156"/>
          <cell r="I156"/>
        </row>
        <row r="157">
          <cell r="A157">
            <v>313590</v>
          </cell>
          <cell r="B157" t="str">
            <v>JESUANIA</v>
          </cell>
          <cell r="C157" t="str">
            <v>MG</v>
          </cell>
          <cell r="D157">
            <v>10043</v>
          </cell>
          <cell r="E157">
            <v>415863</v>
          </cell>
          <cell r="F157"/>
          <cell r="G157"/>
          <cell r="H157"/>
          <cell r="I157"/>
        </row>
        <row r="158">
          <cell r="A158">
            <v>314330</v>
          </cell>
          <cell r="B158" t="str">
            <v>MONTES CLAROS</v>
          </cell>
          <cell r="C158" t="str">
            <v>MG</v>
          </cell>
          <cell r="D158">
            <v>48514</v>
          </cell>
          <cell r="E158">
            <v>460773222</v>
          </cell>
          <cell r="F158"/>
          <cell r="G158"/>
          <cell r="H158"/>
          <cell r="I158"/>
        </row>
        <row r="159">
          <cell r="A159">
            <v>351540</v>
          </cell>
          <cell r="B159" t="str">
            <v>FARTURA</v>
          </cell>
          <cell r="C159" t="str">
            <v>SP</v>
          </cell>
          <cell r="D159"/>
          <cell r="E159">
            <v>295837</v>
          </cell>
          <cell r="F159"/>
          <cell r="G159"/>
          <cell r="H159"/>
          <cell r="I159"/>
        </row>
        <row r="160">
          <cell r="A160">
            <v>310590</v>
          </cell>
          <cell r="B160" t="str">
            <v>BARROSO</v>
          </cell>
          <cell r="C160" t="str">
            <v>MG</v>
          </cell>
          <cell r="D160">
            <v>140133</v>
          </cell>
          <cell r="E160">
            <v>1076378</v>
          </cell>
          <cell r="F160"/>
          <cell r="G160"/>
          <cell r="H160"/>
          <cell r="I160"/>
        </row>
        <row r="161">
          <cell r="A161">
            <v>312140</v>
          </cell>
          <cell r="B161" t="str">
            <v>DESTERRO DE ENTRE RIOS</v>
          </cell>
          <cell r="C161" t="str">
            <v>MG</v>
          </cell>
          <cell r="D161">
            <v>85165</v>
          </cell>
          <cell r="E161">
            <v>1044899</v>
          </cell>
          <cell r="F161"/>
          <cell r="G161"/>
          <cell r="H161"/>
          <cell r="I161"/>
        </row>
        <row r="162">
          <cell r="A162">
            <v>312790</v>
          </cell>
          <cell r="B162" t="str">
            <v>GRUPIARA</v>
          </cell>
          <cell r="C162" t="str">
            <v>MG</v>
          </cell>
          <cell r="D162">
            <v>23473</v>
          </cell>
          <cell r="E162">
            <v>437761</v>
          </cell>
          <cell r="F162"/>
          <cell r="G162"/>
          <cell r="H162"/>
          <cell r="I162"/>
        </row>
        <row r="163">
          <cell r="A163">
            <v>310050</v>
          </cell>
          <cell r="B163" t="str">
            <v>ACUCENA</v>
          </cell>
          <cell r="C163" t="str">
            <v>MG</v>
          </cell>
          <cell r="D163">
            <v>53010</v>
          </cell>
          <cell r="E163">
            <v>1728056</v>
          </cell>
          <cell r="F163"/>
          <cell r="G163"/>
          <cell r="H163"/>
          <cell r="I163"/>
        </row>
        <row r="164">
          <cell r="A164">
            <v>314440</v>
          </cell>
          <cell r="B164" t="str">
            <v>NATERCIA</v>
          </cell>
          <cell r="C164" t="str">
            <v>MG</v>
          </cell>
          <cell r="D164">
            <v>46340</v>
          </cell>
          <cell r="E164">
            <v>1298819</v>
          </cell>
          <cell r="F164"/>
          <cell r="G164"/>
          <cell r="H164"/>
          <cell r="I164"/>
        </row>
        <row r="165">
          <cell r="A165">
            <v>314960</v>
          </cell>
          <cell r="B165" t="str">
            <v>PEQUI</v>
          </cell>
          <cell r="C165" t="str">
            <v>MG</v>
          </cell>
          <cell r="D165">
            <v>17598</v>
          </cell>
          <cell r="E165">
            <v>1098622</v>
          </cell>
          <cell r="F165"/>
          <cell r="G165"/>
          <cell r="H165"/>
          <cell r="I165"/>
        </row>
        <row r="166">
          <cell r="A166">
            <v>316900</v>
          </cell>
          <cell r="B166" t="str">
            <v>TOCANTINS</v>
          </cell>
          <cell r="C166" t="str">
            <v>MG</v>
          </cell>
          <cell r="D166">
            <v>299177</v>
          </cell>
          <cell r="E166">
            <v>1034972</v>
          </cell>
          <cell r="F166"/>
          <cell r="G166"/>
          <cell r="H166"/>
          <cell r="I166"/>
        </row>
        <row r="167">
          <cell r="A167">
            <v>311320</v>
          </cell>
          <cell r="B167" t="str">
            <v>CARANDAI</v>
          </cell>
          <cell r="C167" t="str">
            <v>MG</v>
          </cell>
          <cell r="D167">
            <v>323067</v>
          </cell>
          <cell r="E167">
            <v>1525652</v>
          </cell>
          <cell r="F167"/>
          <cell r="G167"/>
          <cell r="H167"/>
          <cell r="I167"/>
        </row>
        <row r="168">
          <cell r="A168">
            <v>351512</v>
          </cell>
          <cell r="B168" t="str">
            <v>EMILIANOPOLIS</v>
          </cell>
          <cell r="C168" t="str">
            <v>SP</v>
          </cell>
          <cell r="D168"/>
          <cell r="E168"/>
          <cell r="F168"/>
          <cell r="G168"/>
          <cell r="H168"/>
          <cell r="I168"/>
        </row>
        <row r="169">
          <cell r="A169">
            <v>315737</v>
          </cell>
          <cell r="B169" t="str">
            <v>SANTA CRUZ DE SALINAS</v>
          </cell>
          <cell r="C169" t="str">
            <v>MG</v>
          </cell>
          <cell r="D169">
            <v>63791</v>
          </cell>
          <cell r="E169">
            <v>955939</v>
          </cell>
          <cell r="F169"/>
          <cell r="G169"/>
          <cell r="H169"/>
          <cell r="I169"/>
        </row>
        <row r="170">
          <cell r="A170">
            <v>311800</v>
          </cell>
          <cell r="B170" t="str">
            <v>CONGONHAS</v>
          </cell>
          <cell r="C170" t="str">
            <v>MG</v>
          </cell>
          <cell r="D170">
            <v>8380</v>
          </cell>
          <cell r="E170">
            <v>436413</v>
          </cell>
          <cell r="F170"/>
          <cell r="G170"/>
          <cell r="H170"/>
          <cell r="I170"/>
        </row>
        <row r="171">
          <cell r="A171">
            <v>311530</v>
          </cell>
          <cell r="B171" t="str">
            <v>CATAGUASES</v>
          </cell>
          <cell r="C171" t="str">
            <v>MG</v>
          </cell>
          <cell r="D171">
            <v>56092</v>
          </cell>
          <cell r="E171">
            <v>1031465</v>
          </cell>
          <cell r="F171"/>
          <cell r="G171"/>
          <cell r="H171"/>
          <cell r="I171"/>
        </row>
        <row r="172">
          <cell r="A172">
            <v>355650</v>
          </cell>
          <cell r="B172" t="str">
            <v>VARZEA PAULISTA</v>
          </cell>
          <cell r="C172" t="str">
            <v>SP</v>
          </cell>
          <cell r="D172">
            <v>4327752</v>
          </cell>
          <cell r="E172">
            <v>9420962</v>
          </cell>
          <cell r="F172"/>
          <cell r="G172"/>
          <cell r="H172"/>
          <cell r="I172"/>
        </row>
        <row r="173">
          <cell r="A173">
            <v>316230</v>
          </cell>
          <cell r="B173" t="str">
            <v>SAO JOAO DA MATA</v>
          </cell>
          <cell r="C173" t="str">
            <v>MG</v>
          </cell>
          <cell r="D173">
            <v>50194</v>
          </cell>
          <cell r="E173">
            <v>902543</v>
          </cell>
          <cell r="F173"/>
          <cell r="G173"/>
          <cell r="H173"/>
          <cell r="I173"/>
        </row>
        <row r="174">
          <cell r="A174">
            <v>312235</v>
          </cell>
          <cell r="B174" t="str">
            <v>DIVISA ALEGRE</v>
          </cell>
          <cell r="C174" t="str">
            <v>MG</v>
          </cell>
          <cell r="D174">
            <v>27030</v>
          </cell>
          <cell r="E174">
            <v>495278</v>
          </cell>
          <cell r="F174"/>
          <cell r="G174"/>
          <cell r="H174"/>
          <cell r="I174"/>
        </row>
        <row r="175">
          <cell r="A175">
            <v>350550</v>
          </cell>
          <cell r="B175" t="str">
            <v>BARRETOS</v>
          </cell>
          <cell r="C175" t="str">
            <v>SP</v>
          </cell>
          <cell r="D175">
            <v>1338078</v>
          </cell>
          <cell r="E175">
            <v>5339166</v>
          </cell>
          <cell r="F175"/>
          <cell r="G175">
            <v>5730827</v>
          </cell>
          <cell r="H175"/>
          <cell r="I175"/>
        </row>
        <row r="176">
          <cell r="A176">
            <v>420570</v>
          </cell>
          <cell r="B176" t="str">
            <v>GAROPABA</v>
          </cell>
          <cell r="C176" t="str">
            <v>SC</v>
          </cell>
          <cell r="D176">
            <v>5535</v>
          </cell>
          <cell r="E176">
            <v>511090</v>
          </cell>
          <cell r="F176"/>
          <cell r="G176">
            <v>640725</v>
          </cell>
          <cell r="H176"/>
          <cell r="I176"/>
        </row>
        <row r="177">
          <cell r="A177">
            <v>355010</v>
          </cell>
          <cell r="B177" t="str">
            <v>SAO MANUEL</v>
          </cell>
          <cell r="C177" t="str">
            <v>SP</v>
          </cell>
          <cell r="D177">
            <v>1058</v>
          </cell>
          <cell r="E177"/>
          <cell r="F177"/>
          <cell r="G177"/>
          <cell r="H177"/>
          <cell r="I177"/>
        </row>
        <row r="178">
          <cell r="A178">
            <v>314200</v>
          </cell>
          <cell r="B178" t="str">
            <v>MIRABELA</v>
          </cell>
          <cell r="C178" t="str">
            <v>MG</v>
          </cell>
          <cell r="D178">
            <v>58432</v>
          </cell>
          <cell r="E178">
            <v>1869543</v>
          </cell>
          <cell r="F178"/>
          <cell r="G178"/>
          <cell r="H178"/>
          <cell r="I178"/>
        </row>
        <row r="179">
          <cell r="A179">
            <v>310090</v>
          </cell>
          <cell r="B179" t="str">
            <v>AGUAS FORMOSAS</v>
          </cell>
          <cell r="C179" t="str">
            <v>MG</v>
          </cell>
          <cell r="D179">
            <v>99833</v>
          </cell>
          <cell r="E179">
            <v>1182370</v>
          </cell>
          <cell r="F179"/>
          <cell r="G179"/>
          <cell r="H179"/>
          <cell r="I179"/>
        </row>
        <row r="180">
          <cell r="A180">
            <v>412040</v>
          </cell>
          <cell r="B180" t="str">
            <v>PRESIDENTE CASTELO BRANCO</v>
          </cell>
          <cell r="C180" t="str">
            <v>PR</v>
          </cell>
          <cell r="D180">
            <v>113621</v>
          </cell>
          <cell r="E180">
            <v>579278</v>
          </cell>
          <cell r="F180"/>
          <cell r="G180"/>
          <cell r="H180"/>
          <cell r="I180"/>
        </row>
        <row r="181">
          <cell r="A181">
            <v>314670</v>
          </cell>
          <cell r="B181" t="str">
            <v>PALMA</v>
          </cell>
          <cell r="C181" t="str">
            <v>MG</v>
          </cell>
          <cell r="D181">
            <v>14369</v>
          </cell>
          <cell r="E181">
            <v>386328</v>
          </cell>
          <cell r="F181"/>
          <cell r="G181"/>
          <cell r="H181"/>
          <cell r="I181"/>
        </row>
        <row r="182">
          <cell r="A182">
            <v>351160</v>
          </cell>
          <cell r="B182" t="str">
            <v>CESARIO LANGE</v>
          </cell>
          <cell r="C182" t="str">
            <v>SP</v>
          </cell>
          <cell r="D182">
            <v>216605</v>
          </cell>
          <cell r="E182">
            <v>4193062</v>
          </cell>
          <cell r="F182">
            <v>71400</v>
          </cell>
          <cell r="G182">
            <v>1764889</v>
          </cell>
          <cell r="H182"/>
          <cell r="I182"/>
        </row>
        <row r="183">
          <cell r="A183">
            <v>350600</v>
          </cell>
          <cell r="B183" t="str">
            <v>BAURU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410960</v>
          </cell>
          <cell r="B184" t="str">
            <v>GUARATUBA</v>
          </cell>
          <cell r="C184" t="str">
            <v>PR</v>
          </cell>
          <cell r="D184"/>
          <cell r="E184"/>
          <cell r="F184"/>
          <cell r="G184"/>
          <cell r="H184"/>
          <cell r="I184"/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>
            <v>954574</v>
          </cell>
          <cell r="F185"/>
          <cell r="G185"/>
          <cell r="H185"/>
          <cell r="I185"/>
        </row>
        <row r="186">
          <cell r="A186">
            <v>316255</v>
          </cell>
          <cell r="B186" t="str">
            <v>SAO JOAO DO MANHUACU</v>
          </cell>
          <cell r="C186" t="str">
            <v>MG</v>
          </cell>
          <cell r="D186">
            <v>138704</v>
          </cell>
          <cell r="E186">
            <v>1194079</v>
          </cell>
          <cell r="F186"/>
          <cell r="G186"/>
          <cell r="H186"/>
          <cell r="I186"/>
        </row>
        <row r="187">
          <cell r="A187">
            <v>313867</v>
          </cell>
          <cell r="B187" t="str">
            <v>LUISBURGO</v>
          </cell>
          <cell r="C187" t="str">
            <v>MG</v>
          </cell>
          <cell r="D187">
            <v>60966</v>
          </cell>
          <cell r="E187">
            <v>949816</v>
          </cell>
          <cell r="F187"/>
          <cell r="G187"/>
          <cell r="H187"/>
          <cell r="I187"/>
        </row>
        <row r="188">
          <cell r="A188">
            <v>431230</v>
          </cell>
          <cell r="B188" t="str">
            <v>MIRAGUAI</v>
          </cell>
          <cell r="C188" t="str">
            <v>RS</v>
          </cell>
          <cell r="D188">
            <v>110566</v>
          </cell>
          <cell r="E188">
            <v>104991</v>
          </cell>
          <cell r="F188"/>
          <cell r="G188"/>
          <cell r="H188"/>
          <cell r="I188"/>
        </row>
        <row r="189">
          <cell r="A189">
            <v>315110</v>
          </cell>
          <cell r="B189" t="str">
            <v>PIRAPETINGA</v>
          </cell>
          <cell r="C189" t="str">
            <v>MG</v>
          </cell>
          <cell r="D189">
            <v>90539</v>
          </cell>
          <cell r="E189">
            <v>1522752</v>
          </cell>
          <cell r="F189"/>
          <cell r="G189"/>
          <cell r="H189"/>
          <cell r="I189"/>
        </row>
        <row r="190">
          <cell r="A190">
            <v>312640</v>
          </cell>
          <cell r="B190" t="str">
            <v>FORTUNA DE MINAS</v>
          </cell>
          <cell r="C190" t="str">
            <v>MG</v>
          </cell>
          <cell r="D190">
            <v>84257</v>
          </cell>
          <cell r="E190">
            <v>1462080</v>
          </cell>
          <cell r="F190"/>
          <cell r="G190"/>
          <cell r="H190"/>
          <cell r="I190"/>
        </row>
        <row r="191">
          <cell r="A191">
            <v>315765</v>
          </cell>
          <cell r="B191" t="str">
            <v>SANTA HELENA DE MINAS</v>
          </cell>
          <cell r="C191" t="str">
            <v>MG</v>
          </cell>
          <cell r="D191">
            <v>49520</v>
          </cell>
          <cell r="E191">
            <v>311027</v>
          </cell>
          <cell r="F191"/>
          <cell r="G191"/>
          <cell r="H191"/>
          <cell r="I191"/>
        </row>
        <row r="192">
          <cell r="A192">
            <v>110140</v>
          </cell>
          <cell r="B192" t="str">
            <v>MONTE NEGRO</v>
          </cell>
          <cell r="C192" t="str">
            <v>RO</v>
          </cell>
          <cell r="D192"/>
          <cell r="E192">
            <v>92194</v>
          </cell>
          <cell r="F192"/>
          <cell r="G192"/>
          <cell r="H192"/>
          <cell r="I192"/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/>
          <cell r="E193"/>
          <cell r="F193"/>
          <cell r="G193"/>
          <cell r="H193"/>
          <cell r="I193"/>
        </row>
        <row r="194">
          <cell r="A194">
            <v>310140</v>
          </cell>
          <cell r="B194" t="str">
            <v>ALBERTINA</v>
          </cell>
          <cell r="C194" t="str">
            <v>MG</v>
          </cell>
          <cell r="D194">
            <v>4200</v>
          </cell>
          <cell r="E194">
            <v>1156203</v>
          </cell>
          <cell r="F194"/>
          <cell r="G194"/>
          <cell r="H194"/>
          <cell r="I194"/>
        </row>
        <row r="195">
          <cell r="A195">
            <v>314540</v>
          </cell>
          <cell r="B195" t="str">
            <v>OLARIA</v>
          </cell>
          <cell r="C195" t="str">
            <v>MG</v>
          </cell>
          <cell r="D195">
            <v>74083</v>
          </cell>
          <cell r="E195">
            <v>575142</v>
          </cell>
          <cell r="F195"/>
          <cell r="G195"/>
          <cell r="H195"/>
          <cell r="I195"/>
        </row>
        <row r="196">
          <cell r="A196">
            <v>420475</v>
          </cell>
          <cell r="B196" t="str">
            <v>CUNHATAI</v>
          </cell>
          <cell r="C196" t="str">
            <v>SC</v>
          </cell>
          <cell r="D196"/>
          <cell r="E196"/>
          <cell r="F196"/>
          <cell r="G196"/>
          <cell r="H196"/>
          <cell r="I196"/>
        </row>
        <row r="197">
          <cell r="A197">
            <v>311880</v>
          </cell>
          <cell r="B197" t="str">
            <v>CORACAO DE JESUS</v>
          </cell>
          <cell r="C197" t="str">
            <v>MG</v>
          </cell>
          <cell r="D197">
            <v>147147</v>
          </cell>
          <cell r="E197">
            <v>1967652</v>
          </cell>
          <cell r="F197"/>
          <cell r="G197"/>
          <cell r="H197"/>
          <cell r="I197"/>
        </row>
        <row r="198">
          <cell r="A198">
            <v>311250</v>
          </cell>
          <cell r="B198" t="str">
            <v>CAPIM BRANCO</v>
          </cell>
          <cell r="C198" t="str">
            <v>MG</v>
          </cell>
          <cell r="D198"/>
          <cell r="E198"/>
          <cell r="F198"/>
          <cell r="G198"/>
          <cell r="H198"/>
          <cell r="I198"/>
        </row>
        <row r="199">
          <cell r="A199">
            <v>316780</v>
          </cell>
          <cell r="B199" t="str">
            <v>SOLEDADE DE MINAS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310660</v>
          </cell>
          <cell r="B200" t="str">
            <v>BERTOPOLIS</v>
          </cell>
          <cell r="C200" t="str">
            <v>MG</v>
          </cell>
          <cell r="D200">
            <v>84188</v>
          </cell>
          <cell r="E200">
            <v>569735</v>
          </cell>
          <cell r="F200"/>
          <cell r="G200"/>
          <cell r="H200"/>
          <cell r="I200"/>
        </row>
        <row r="201">
          <cell r="A201">
            <v>313820</v>
          </cell>
          <cell r="B201" t="str">
            <v>LAVRAS</v>
          </cell>
          <cell r="C201" t="str">
            <v>MG</v>
          </cell>
          <cell r="D201">
            <v>1933521</v>
          </cell>
          <cell r="E201">
            <v>22464531</v>
          </cell>
          <cell r="F201"/>
          <cell r="G201"/>
          <cell r="H201"/>
          <cell r="I201"/>
        </row>
        <row r="202">
          <cell r="A202">
            <v>421145</v>
          </cell>
          <cell r="B202" t="str">
            <v>NOVA ITABERABA</v>
          </cell>
          <cell r="C202" t="str">
            <v>SC</v>
          </cell>
          <cell r="D202">
            <v>54034</v>
          </cell>
          <cell r="E202">
            <v>168646</v>
          </cell>
          <cell r="F202"/>
          <cell r="G202">
            <v>171822</v>
          </cell>
          <cell r="H202"/>
          <cell r="I202"/>
        </row>
        <row r="203">
          <cell r="A203">
            <v>120040</v>
          </cell>
          <cell r="B203" t="str">
            <v>RIO BRANCO</v>
          </cell>
          <cell r="C203" t="str">
            <v>AC</v>
          </cell>
          <cell r="D203">
            <v>907396</v>
          </cell>
          <cell r="E203">
            <v>33769509</v>
          </cell>
          <cell r="F203"/>
          <cell r="G203">
            <v>30461416</v>
          </cell>
          <cell r="H203"/>
          <cell r="I203"/>
        </row>
        <row r="204">
          <cell r="A204">
            <v>310880</v>
          </cell>
          <cell r="B204" t="str">
            <v>BRAUNAS</v>
          </cell>
          <cell r="C204" t="str">
            <v>MG</v>
          </cell>
          <cell r="D204">
            <v>22264</v>
          </cell>
          <cell r="E204">
            <v>377704</v>
          </cell>
          <cell r="F204"/>
          <cell r="G204"/>
          <cell r="H204"/>
          <cell r="I204"/>
        </row>
        <row r="205">
          <cell r="A205">
            <v>311850</v>
          </cell>
          <cell r="B205" t="str">
            <v>CONSOLACAO</v>
          </cell>
          <cell r="C205" t="str">
            <v>MG</v>
          </cell>
          <cell r="D205">
            <v>869</v>
          </cell>
          <cell r="E205">
            <v>2786295</v>
          </cell>
          <cell r="F205"/>
          <cell r="G205"/>
          <cell r="H205"/>
          <cell r="I205"/>
        </row>
        <row r="206">
          <cell r="A206">
            <v>500515</v>
          </cell>
          <cell r="B206" t="str">
            <v>JUTI</v>
          </cell>
          <cell r="C206" t="str">
            <v>MS</v>
          </cell>
          <cell r="D206">
            <v>43901</v>
          </cell>
          <cell r="E206">
            <v>103035</v>
          </cell>
          <cell r="F206"/>
          <cell r="G206"/>
          <cell r="H206"/>
          <cell r="I206"/>
        </row>
        <row r="207">
          <cell r="A207">
            <v>312700</v>
          </cell>
          <cell r="B207" t="str">
            <v>FRONTEIRA</v>
          </cell>
          <cell r="C207" t="str">
            <v>MG</v>
          </cell>
          <cell r="D207">
            <v>155742</v>
          </cell>
          <cell r="E207">
            <v>1911400</v>
          </cell>
          <cell r="F207"/>
          <cell r="G207"/>
          <cell r="H207"/>
          <cell r="I207"/>
        </row>
        <row r="208">
          <cell r="A208">
            <v>314875</v>
          </cell>
          <cell r="B208" t="str">
            <v>PEDRA BONITA</v>
          </cell>
          <cell r="C208" t="str">
            <v>MG</v>
          </cell>
          <cell r="D208">
            <v>22337</v>
          </cell>
          <cell r="E208">
            <v>1281477</v>
          </cell>
          <cell r="F208"/>
          <cell r="G208"/>
          <cell r="H208"/>
          <cell r="I208"/>
        </row>
        <row r="209">
          <cell r="A209">
            <v>313160</v>
          </cell>
          <cell r="B209" t="str">
            <v>IRAI DE MINAS</v>
          </cell>
          <cell r="C209" t="str">
            <v>MG</v>
          </cell>
          <cell r="D209">
            <v>53800</v>
          </cell>
          <cell r="E209">
            <v>503454</v>
          </cell>
          <cell r="F209"/>
          <cell r="G209"/>
          <cell r="H209"/>
          <cell r="I209"/>
        </row>
        <row r="210">
          <cell r="A210">
            <v>521920</v>
          </cell>
          <cell r="B210" t="str">
            <v>SANTA CRUZ DE GOIAS</v>
          </cell>
          <cell r="C210" t="str">
            <v>GO</v>
          </cell>
          <cell r="D210"/>
          <cell r="E210"/>
          <cell r="F210"/>
          <cell r="G210"/>
          <cell r="H210"/>
          <cell r="I210"/>
        </row>
        <row r="211">
          <cell r="A211">
            <v>316840</v>
          </cell>
          <cell r="B211" t="str">
            <v>TARUMIRIM</v>
          </cell>
          <cell r="C211" t="str">
            <v>MG</v>
          </cell>
          <cell r="D211">
            <v>133344</v>
          </cell>
          <cell r="E211">
            <v>1075709</v>
          </cell>
          <cell r="F211"/>
          <cell r="G211"/>
          <cell r="H211"/>
          <cell r="I211"/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69688</v>
          </cell>
          <cell r="E212">
            <v>354423</v>
          </cell>
          <cell r="F212"/>
          <cell r="G212">
            <v>329570</v>
          </cell>
          <cell r="H212"/>
          <cell r="I212"/>
        </row>
        <row r="213">
          <cell r="A213">
            <v>431142</v>
          </cell>
          <cell r="B213" t="str">
            <v>LAJEADO DO BUGRE</v>
          </cell>
          <cell r="C213" t="str">
            <v>RS</v>
          </cell>
          <cell r="D213">
            <v>22817</v>
          </cell>
          <cell r="E213">
            <v>81079</v>
          </cell>
          <cell r="F213"/>
          <cell r="G213"/>
          <cell r="H213"/>
          <cell r="I213"/>
        </row>
        <row r="214">
          <cell r="A214">
            <v>315727</v>
          </cell>
          <cell r="B214" t="str">
            <v>SANTA BARBARA DO MONTE VERDE</v>
          </cell>
          <cell r="C214" t="str">
            <v>MG</v>
          </cell>
          <cell r="D214">
            <v>60914</v>
          </cell>
          <cell r="E214">
            <v>818501</v>
          </cell>
          <cell r="F214"/>
          <cell r="G214"/>
          <cell r="H214"/>
          <cell r="I214"/>
        </row>
        <row r="215">
          <cell r="A215">
            <v>320060</v>
          </cell>
          <cell r="B215" t="str">
            <v>ARACRUZ</v>
          </cell>
          <cell r="C215" t="str">
            <v>ES</v>
          </cell>
          <cell r="D215"/>
          <cell r="E215"/>
          <cell r="F215"/>
          <cell r="G215"/>
          <cell r="H215"/>
          <cell r="I215"/>
        </row>
        <row r="216">
          <cell r="A216">
            <v>311890</v>
          </cell>
          <cell r="B216" t="str">
            <v>CORDISBURGO</v>
          </cell>
          <cell r="C216" t="str">
            <v>MG</v>
          </cell>
          <cell r="D216">
            <v>19318</v>
          </cell>
          <cell r="E216">
            <v>2634417</v>
          </cell>
          <cell r="F216"/>
          <cell r="G216"/>
          <cell r="H216"/>
          <cell r="I216"/>
        </row>
        <row r="217">
          <cell r="A217">
            <v>420757</v>
          </cell>
          <cell r="B217" t="str">
            <v>IOMERE</v>
          </cell>
          <cell r="C217" t="str">
            <v>SC</v>
          </cell>
          <cell r="D217">
            <v>25806</v>
          </cell>
          <cell r="E217">
            <v>329714</v>
          </cell>
          <cell r="F217"/>
          <cell r="G217">
            <v>321895</v>
          </cell>
          <cell r="H217"/>
          <cell r="I217"/>
        </row>
        <row r="218">
          <cell r="A218">
            <v>430515</v>
          </cell>
          <cell r="B218" t="str">
            <v>CERRO GRANDE</v>
          </cell>
          <cell r="C218" t="str">
            <v>RS</v>
          </cell>
          <cell r="D218">
            <v>9446</v>
          </cell>
          <cell r="E218">
            <v>35716</v>
          </cell>
          <cell r="F218"/>
          <cell r="G218"/>
          <cell r="H218"/>
          <cell r="I218"/>
        </row>
        <row r="219">
          <cell r="A219">
            <v>312490</v>
          </cell>
          <cell r="B219" t="str">
            <v>EUGENOPOLIS</v>
          </cell>
          <cell r="C219" t="str">
            <v>MG</v>
          </cell>
          <cell r="D219">
            <v>124755</v>
          </cell>
          <cell r="E219">
            <v>664284</v>
          </cell>
          <cell r="F219"/>
          <cell r="G219"/>
          <cell r="H219"/>
          <cell r="I219"/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98974</v>
          </cell>
          <cell r="E220">
            <v>6702131692</v>
          </cell>
          <cell r="F220"/>
          <cell r="G220"/>
          <cell r="H220"/>
          <cell r="I220"/>
        </row>
        <row r="221">
          <cell r="A221">
            <v>352830</v>
          </cell>
          <cell r="B221" t="str">
            <v>MAGDA</v>
          </cell>
          <cell r="C221" t="str">
            <v>SP</v>
          </cell>
          <cell r="D221">
            <v>74107</v>
          </cell>
          <cell r="E221">
            <v>160757</v>
          </cell>
          <cell r="F221"/>
          <cell r="G221"/>
          <cell r="H221"/>
          <cell r="I221"/>
        </row>
        <row r="222">
          <cell r="A222">
            <v>315580</v>
          </cell>
          <cell r="B222" t="str">
            <v>RIO POMBA</v>
          </cell>
          <cell r="C222" t="str">
            <v>MG</v>
          </cell>
          <cell r="D222">
            <v>234465</v>
          </cell>
          <cell r="E222">
            <v>1832386</v>
          </cell>
          <cell r="F222"/>
          <cell r="G222"/>
          <cell r="H222"/>
          <cell r="I222"/>
        </row>
        <row r="223">
          <cell r="A223">
            <v>421810</v>
          </cell>
          <cell r="B223" t="str">
            <v>TIMBE DO SUL</v>
          </cell>
          <cell r="C223" t="str">
            <v>SC</v>
          </cell>
          <cell r="D223">
            <v>113303</v>
          </cell>
          <cell r="E223"/>
          <cell r="F223"/>
          <cell r="G223"/>
          <cell r="H223"/>
          <cell r="I223"/>
        </row>
        <row r="224">
          <cell r="A224">
            <v>316100</v>
          </cell>
          <cell r="B224" t="str">
            <v>SAO DOMINGOS DO PRATA</v>
          </cell>
          <cell r="C224" t="str">
            <v>MG</v>
          </cell>
          <cell r="D224">
            <v>178807</v>
          </cell>
          <cell r="E224">
            <v>646965</v>
          </cell>
          <cell r="F224"/>
          <cell r="G224"/>
          <cell r="H224"/>
          <cell r="I224"/>
        </row>
        <row r="225">
          <cell r="A225">
            <v>352520</v>
          </cell>
          <cell r="B225" t="str">
            <v>JARINU</v>
          </cell>
          <cell r="C225" t="str">
            <v>SP</v>
          </cell>
          <cell r="D225">
            <v>73318</v>
          </cell>
          <cell r="E225">
            <v>101294</v>
          </cell>
          <cell r="F225"/>
          <cell r="G225"/>
          <cell r="H225"/>
          <cell r="I225"/>
        </row>
        <row r="226">
          <cell r="A226">
            <v>310970</v>
          </cell>
          <cell r="B226" t="str">
            <v>CACHOEIRA DE MINAS</v>
          </cell>
          <cell r="C226" t="str">
            <v>MG</v>
          </cell>
          <cell r="D226"/>
          <cell r="E226">
            <v>70795</v>
          </cell>
          <cell r="F226"/>
          <cell r="G226"/>
          <cell r="H226"/>
          <cell r="I226"/>
        </row>
        <row r="227">
          <cell r="A227">
            <v>500320</v>
          </cell>
          <cell r="B227" t="str">
            <v>CORUMBA</v>
          </cell>
          <cell r="C227" t="str">
            <v>MS</v>
          </cell>
          <cell r="D227"/>
          <cell r="E227"/>
          <cell r="F227"/>
          <cell r="G227"/>
          <cell r="H227"/>
          <cell r="I227"/>
        </row>
        <row r="228">
          <cell r="A228">
            <v>312330</v>
          </cell>
          <cell r="B228" t="str">
            <v>DORES DO TURVO</v>
          </cell>
          <cell r="C228" t="str">
            <v>MG</v>
          </cell>
          <cell r="D228">
            <v>19164</v>
          </cell>
          <cell r="E228">
            <v>234686</v>
          </cell>
          <cell r="F228"/>
          <cell r="G228"/>
          <cell r="H228"/>
          <cell r="I228"/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88434</v>
          </cell>
          <cell r="E229">
            <v>347955</v>
          </cell>
          <cell r="F229"/>
          <cell r="G229">
            <v>340811</v>
          </cell>
          <cell r="H229"/>
          <cell r="I229"/>
        </row>
        <row r="230">
          <cell r="A230">
            <v>311995</v>
          </cell>
          <cell r="B230" t="str">
            <v>CORREGO FUNDO</v>
          </cell>
          <cell r="C230" t="str">
            <v>MG</v>
          </cell>
          <cell r="D230">
            <v>100247</v>
          </cell>
          <cell r="E230">
            <v>1302357</v>
          </cell>
          <cell r="F230"/>
          <cell r="G230"/>
          <cell r="H230"/>
          <cell r="I230"/>
        </row>
        <row r="231">
          <cell r="A231">
            <v>316740</v>
          </cell>
          <cell r="B231" t="str">
            <v>SILVIANOPOLIS</v>
          </cell>
          <cell r="C231" t="str">
            <v>MG</v>
          </cell>
          <cell r="D231">
            <v>93855</v>
          </cell>
          <cell r="E231">
            <v>1083174</v>
          </cell>
          <cell r="F231"/>
          <cell r="G231"/>
          <cell r="H231"/>
          <cell r="I231"/>
        </row>
        <row r="232">
          <cell r="A232">
            <v>316257</v>
          </cell>
          <cell r="B232" t="str">
            <v>SAO JOAO DO MANTENINHA</v>
          </cell>
          <cell r="C232" t="str">
            <v>MG</v>
          </cell>
          <cell r="D232">
            <v>50506</v>
          </cell>
          <cell r="E232">
            <v>654870</v>
          </cell>
          <cell r="F232"/>
          <cell r="G232"/>
          <cell r="H232"/>
          <cell r="I232"/>
        </row>
        <row r="233">
          <cell r="A233">
            <v>311480</v>
          </cell>
          <cell r="B233" t="str">
            <v>CARVALHOS</v>
          </cell>
          <cell r="C233" t="str">
            <v>MG</v>
          </cell>
          <cell r="D233">
            <v>43534</v>
          </cell>
          <cell r="E233">
            <v>557172</v>
          </cell>
          <cell r="F233"/>
          <cell r="G233"/>
          <cell r="H233"/>
          <cell r="I233"/>
        </row>
        <row r="234">
          <cell r="A234">
            <v>315800</v>
          </cell>
          <cell r="B234" t="str">
            <v>SANTA MARIA DE ITABIRA</v>
          </cell>
          <cell r="C234" t="str">
            <v>MG</v>
          </cell>
          <cell r="D234">
            <v>122521</v>
          </cell>
          <cell r="E234">
            <v>679258</v>
          </cell>
          <cell r="F234"/>
          <cell r="G234"/>
          <cell r="H234"/>
          <cell r="I234"/>
        </row>
        <row r="235">
          <cell r="A235">
            <v>310825</v>
          </cell>
          <cell r="B235" t="str">
            <v>BONITO DE MINAS</v>
          </cell>
          <cell r="C235" t="str">
            <v>MG</v>
          </cell>
          <cell r="D235">
            <v>101045</v>
          </cell>
          <cell r="E235">
            <v>563209</v>
          </cell>
          <cell r="F235"/>
          <cell r="G235"/>
          <cell r="H235"/>
          <cell r="I235"/>
        </row>
        <row r="236">
          <cell r="A236">
            <v>315500</v>
          </cell>
          <cell r="B236" t="str">
            <v>RIO DOCE</v>
          </cell>
          <cell r="C236" t="str">
            <v>MG</v>
          </cell>
          <cell r="D236">
            <v>65943</v>
          </cell>
          <cell r="E236">
            <v>653639</v>
          </cell>
          <cell r="F236"/>
          <cell r="G236"/>
          <cell r="H236"/>
          <cell r="I236"/>
        </row>
        <row r="237">
          <cell r="A237">
            <v>350925</v>
          </cell>
          <cell r="B237" t="str">
            <v>CAJATI</v>
          </cell>
          <cell r="C237" t="str">
            <v>SP</v>
          </cell>
          <cell r="D237"/>
          <cell r="E237"/>
          <cell r="F237"/>
          <cell r="G237"/>
          <cell r="H237"/>
          <cell r="I237"/>
        </row>
        <row r="238">
          <cell r="A238">
            <v>312610</v>
          </cell>
          <cell r="B238" t="str">
            <v>FORMIGA</v>
          </cell>
          <cell r="C238" t="str">
            <v>MG</v>
          </cell>
          <cell r="D238">
            <v>352842</v>
          </cell>
          <cell r="E238">
            <v>459845</v>
          </cell>
          <cell r="F238"/>
          <cell r="G238"/>
          <cell r="H238"/>
          <cell r="I238"/>
        </row>
        <row r="239">
          <cell r="A239">
            <v>313490</v>
          </cell>
          <cell r="B239" t="str">
            <v>JACUTINGA</v>
          </cell>
          <cell r="C239" t="str">
            <v>MG</v>
          </cell>
          <cell r="D239">
            <v>1611</v>
          </cell>
          <cell r="E239">
            <v>7334196</v>
          </cell>
          <cell r="F239"/>
          <cell r="G239"/>
          <cell r="H239"/>
          <cell r="I239"/>
        </row>
        <row r="240">
          <cell r="A240">
            <v>313370</v>
          </cell>
          <cell r="B240" t="str">
            <v>ITATIAIUCU</v>
          </cell>
          <cell r="C240" t="str">
            <v>MG</v>
          </cell>
          <cell r="D240">
            <v>482213</v>
          </cell>
          <cell r="E240">
            <v>5511646</v>
          </cell>
          <cell r="F240"/>
          <cell r="G240"/>
          <cell r="H240"/>
          <cell r="I240"/>
        </row>
        <row r="241">
          <cell r="A241">
            <v>316500</v>
          </cell>
          <cell r="B241" t="str">
            <v>SAO TIAGO</v>
          </cell>
          <cell r="C241" t="str">
            <v>MG</v>
          </cell>
          <cell r="D241">
            <v>234331</v>
          </cell>
          <cell r="E241">
            <v>1081476</v>
          </cell>
          <cell r="F241"/>
          <cell r="G241"/>
          <cell r="H241"/>
          <cell r="I241"/>
        </row>
        <row r="242">
          <cell r="A242">
            <v>315330</v>
          </cell>
          <cell r="B242" t="str">
            <v>PRESIDENTE KUBITSCHEK</v>
          </cell>
          <cell r="C242" t="str">
            <v>MG</v>
          </cell>
          <cell r="D242">
            <v>28271</v>
          </cell>
          <cell r="E242">
            <v>134818</v>
          </cell>
          <cell r="F242"/>
          <cell r="G242"/>
          <cell r="H242"/>
          <cell r="I242"/>
        </row>
        <row r="243">
          <cell r="A243">
            <v>431470</v>
          </cell>
          <cell r="B243" t="str">
            <v>PLANALTO</v>
          </cell>
          <cell r="C243" t="str">
            <v>RS</v>
          </cell>
          <cell r="D243">
            <v>155658</v>
          </cell>
          <cell r="E243">
            <v>367739</v>
          </cell>
          <cell r="F243"/>
          <cell r="G243"/>
          <cell r="H243"/>
          <cell r="I243"/>
        </row>
        <row r="244">
          <cell r="A244">
            <v>310860</v>
          </cell>
          <cell r="B244" t="str">
            <v>BRASILIA DE MINAS</v>
          </cell>
          <cell r="C244" t="str">
            <v>MG</v>
          </cell>
          <cell r="D244">
            <v>208404</v>
          </cell>
          <cell r="E244">
            <v>1270838</v>
          </cell>
          <cell r="F244"/>
          <cell r="G244"/>
          <cell r="H244"/>
          <cell r="I244"/>
        </row>
        <row r="245">
          <cell r="A245">
            <v>316520</v>
          </cell>
          <cell r="B245" t="str">
            <v>SAO THOME DAS LETRAS</v>
          </cell>
          <cell r="C245" t="str">
            <v>MG</v>
          </cell>
          <cell r="D245"/>
          <cell r="E245"/>
          <cell r="F245"/>
          <cell r="G245"/>
          <cell r="H245"/>
          <cell r="I245"/>
        </row>
        <row r="246">
          <cell r="A246">
            <v>350080</v>
          </cell>
          <cell r="B246" t="str">
            <v>ALFREDO MARCONDES</v>
          </cell>
          <cell r="C246" t="str">
            <v>SP</v>
          </cell>
          <cell r="D246"/>
          <cell r="E246"/>
          <cell r="F246"/>
          <cell r="G246"/>
          <cell r="H246"/>
          <cell r="I246"/>
        </row>
        <row r="247">
          <cell r="A247">
            <v>312733</v>
          </cell>
          <cell r="B247" t="str">
            <v>GAMELEIRAS</v>
          </cell>
          <cell r="C247" t="str">
            <v>MG</v>
          </cell>
          <cell r="D247">
            <v>49198</v>
          </cell>
          <cell r="E247">
            <v>659819</v>
          </cell>
          <cell r="F247"/>
          <cell r="G247"/>
          <cell r="H247"/>
          <cell r="I247"/>
        </row>
        <row r="248">
          <cell r="A248">
            <v>510792</v>
          </cell>
          <cell r="B248" t="str">
            <v>SORRISO</v>
          </cell>
          <cell r="C248" t="str">
            <v>MT</v>
          </cell>
          <cell r="D248">
            <v>146889</v>
          </cell>
          <cell r="E248">
            <v>195210</v>
          </cell>
          <cell r="F248"/>
          <cell r="G248"/>
          <cell r="H248"/>
          <cell r="I248"/>
        </row>
        <row r="249">
          <cell r="A249">
            <v>314040</v>
          </cell>
          <cell r="B249" t="str">
            <v>MARMELOPOLIS</v>
          </cell>
          <cell r="C249" t="str">
            <v>MG</v>
          </cell>
          <cell r="D249">
            <v>27524</v>
          </cell>
          <cell r="E249">
            <v>254311</v>
          </cell>
          <cell r="F249"/>
          <cell r="G249"/>
          <cell r="H249"/>
          <cell r="I249"/>
        </row>
        <row r="250">
          <cell r="A250">
            <v>310205</v>
          </cell>
          <cell r="B250" t="str">
            <v>ALTO CAPARAO</v>
          </cell>
          <cell r="C250" t="str">
            <v>MG</v>
          </cell>
          <cell r="D250">
            <v>32249</v>
          </cell>
          <cell r="E250">
            <v>467524</v>
          </cell>
          <cell r="F250"/>
          <cell r="G250"/>
          <cell r="H250"/>
          <cell r="I250"/>
        </row>
        <row r="251">
          <cell r="A251">
            <v>411360</v>
          </cell>
          <cell r="B251" t="str">
            <v>LOBATO</v>
          </cell>
          <cell r="C251" t="str">
            <v>PR</v>
          </cell>
          <cell r="D251">
            <v>74868</v>
          </cell>
          <cell r="E251">
            <v>443532</v>
          </cell>
          <cell r="F251"/>
          <cell r="G251"/>
          <cell r="H251"/>
          <cell r="I251"/>
        </row>
        <row r="252">
          <cell r="A252">
            <v>412560</v>
          </cell>
          <cell r="B252" t="str">
            <v>SAO MATEUS DO SUL</v>
          </cell>
          <cell r="C252" t="str">
            <v>PR</v>
          </cell>
          <cell r="D252"/>
          <cell r="E252"/>
          <cell r="F252"/>
          <cell r="G252"/>
          <cell r="H252"/>
          <cell r="I252"/>
        </row>
        <row r="253">
          <cell r="A253">
            <v>312920</v>
          </cell>
          <cell r="B253" t="str">
            <v>HELIODORA</v>
          </cell>
          <cell r="C253" t="str">
            <v>MG</v>
          </cell>
          <cell r="D253">
            <v>1707</v>
          </cell>
          <cell r="E253">
            <v>493887</v>
          </cell>
          <cell r="F253"/>
          <cell r="G253"/>
          <cell r="H253"/>
          <cell r="I253"/>
        </row>
        <row r="254">
          <cell r="A254">
            <v>317140</v>
          </cell>
          <cell r="B254" t="str">
            <v>VIEIRAS</v>
          </cell>
          <cell r="C254" t="str">
            <v>MG</v>
          </cell>
          <cell r="D254">
            <v>137</v>
          </cell>
          <cell r="E254">
            <v>2376152</v>
          </cell>
          <cell r="F254"/>
          <cell r="G254"/>
          <cell r="H254"/>
          <cell r="I254"/>
        </row>
        <row r="255">
          <cell r="A255">
            <v>314740</v>
          </cell>
          <cell r="B255" t="str">
            <v>PARAOPEBA</v>
          </cell>
          <cell r="C255" t="str">
            <v>MG</v>
          </cell>
          <cell r="D255">
            <v>161511</v>
          </cell>
          <cell r="E255">
            <v>1860688</v>
          </cell>
          <cell r="F255"/>
          <cell r="G255"/>
          <cell r="H255"/>
          <cell r="I255"/>
        </row>
        <row r="256">
          <cell r="A256">
            <v>421060</v>
          </cell>
          <cell r="B256" t="str">
            <v>MASSARANDUBA</v>
          </cell>
          <cell r="C256" t="str">
            <v>SC</v>
          </cell>
          <cell r="D256">
            <v>275084</v>
          </cell>
          <cell r="E256">
            <v>865682</v>
          </cell>
          <cell r="F256">
            <v>88022</v>
          </cell>
          <cell r="G256"/>
          <cell r="H256"/>
          <cell r="I256"/>
        </row>
        <row r="257">
          <cell r="A257">
            <v>316880</v>
          </cell>
          <cell r="B257" t="str">
            <v>TIRADENTES</v>
          </cell>
          <cell r="C257" t="str">
            <v>MG</v>
          </cell>
          <cell r="D257">
            <v>63619</v>
          </cell>
          <cell r="E257">
            <v>385177</v>
          </cell>
          <cell r="F257"/>
          <cell r="G257"/>
          <cell r="H257"/>
          <cell r="I257"/>
        </row>
        <row r="258">
          <cell r="A258">
            <v>316105</v>
          </cell>
          <cell r="B258" t="str">
            <v>SAO FELIX DE MINAS</v>
          </cell>
          <cell r="C258" t="str">
            <v>MG</v>
          </cell>
          <cell r="D258">
            <v>55043</v>
          </cell>
          <cell r="E258">
            <v>690529</v>
          </cell>
          <cell r="F258"/>
          <cell r="G258"/>
          <cell r="H258"/>
          <cell r="I258"/>
        </row>
        <row r="259">
          <cell r="A259">
            <v>312737</v>
          </cell>
          <cell r="B259" t="str">
            <v>GOIABEIRA</v>
          </cell>
          <cell r="C259" t="str">
            <v>MG</v>
          </cell>
          <cell r="D259">
            <v>23109</v>
          </cell>
          <cell r="E259">
            <v>188458</v>
          </cell>
          <cell r="F259"/>
          <cell r="G259"/>
          <cell r="H259"/>
          <cell r="I259"/>
        </row>
        <row r="260">
          <cell r="A260">
            <v>313507</v>
          </cell>
          <cell r="B260" t="str">
            <v>JAMPRUCA</v>
          </cell>
          <cell r="C260" t="str">
            <v>MG</v>
          </cell>
          <cell r="D260">
            <v>45382</v>
          </cell>
          <cell r="E260">
            <v>186303</v>
          </cell>
          <cell r="F260"/>
          <cell r="G260"/>
          <cell r="H260"/>
          <cell r="I260"/>
        </row>
        <row r="261">
          <cell r="A261">
            <v>316860</v>
          </cell>
          <cell r="B261" t="str">
            <v>TEOFILO OTONI</v>
          </cell>
          <cell r="C261" t="str">
            <v>MG</v>
          </cell>
          <cell r="D261">
            <v>138058</v>
          </cell>
          <cell r="E261">
            <v>52005471</v>
          </cell>
          <cell r="F261"/>
          <cell r="G261"/>
          <cell r="H261"/>
          <cell r="I261"/>
        </row>
        <row r="262">
          <cell r="A262">
            <v>316294</v>
          </cell>
          <cell r="B262" t="str">
            <v>SAO JOSE DA BARRA</v>
          </cell>
          <cell r="C262" t="str">
            <v>MG</v>
          </cell>
          <cell r="D262">
            <v>70562</v>
          </cell>
          <cell r="E262">
            <v>658940</v>
          </cell>
          <cell r="F262"/>
          <cell r="G262"/>
          <cell r="H262"/>
          <cell r="I262"/>
        </row>
        <row r="263">
          <cell r="A263">
            <v>314520</v>
          </cell>
          <cell r="B263" t="str">
            <v>NOVA SERRANA</v>
          </cell>
          <cell r="C263" t="str">
            <v>MG</v>
          </cell>
          <cell r="D263">
            <v>723127</v>
          </cell>
          <cell r="E263">
            <v>6133074</v>
          </cell>
          <cell r="F263"/>
          <cell r="G263"/>
          <cell r="H263"/>
          <cell r="I263"/>
        </row>
        <row r="264">
          <cell r="A264">
            <v>500793</v>
          </cell>
          <cell r="B264" t="str">
            <v>SONORA</v>
          </cell>
          <cell r="C264" t="str">
            <v>MS</v>
          </cell>
          <cell r="D264"/>
          <cell r="E264">
            <v>30281615</v>
          </cell>
          <cell r="F264"/>
          <cell r="G264"/>
          <cell r="H264"/>
          <cell r="I264"/>
        </row>
        <row r="265">
          <cell r="A265">
            <v>420670</v>
          </cell>
          <cell r="B265" t="str">
            <v>HERVAL D'OESTE</v>
          </cell>
          <cell r="C265" t="str">
            <v>SC</v>
          </cell>
          <cell r="D265">
            <v>270971</v>
          </cell>
          <cell r="E265">
            <v>737597</v>
          </cell>
          <cell r="F265"/>
          <cell r="G265"/>
          <cell r="H265"/>
          <cell r="I265"/>
        </row>
        <row r="266">
          <cell r="A266">
            <v>421870</v>
          </cell>
          <cell r="B266" t="str">
            <v>TUBARAO</v>
          </cell>
          <cell r="C266" t="str">
            <v>SC</v>
          </cell>
          <cell r="D266">
            <v>52052</v>
          </cell>
          <cell r="E266">
            <v>4567539</v>
          </cell>
          <cell r="F266"/>
          <cell r="G266">
            <v>5388613</v>
          </cell>
          <cell r="H266"/>
          <cell r="I266"/>
        </row>
        <row r="267">
          <cell r="A267">
            <v>314500</v>
          </cell>
          <cell r="B267" t="str">
            <v>NOVA PONTE</v>
          </cell>
          <cell r="C267" t="str">
            <v>MG</v>
          </cell>
          <cell r="D267">
            <v>136812</v>
          </cell>
          <cell r="E267">
            <v>799531</v>
          </cell>
          <cell r="F267"/>
          <cell r="G267"/>
          <cell r="H267"/>
          <cell r="I267"/>
        </row>
        <row r="268">
          <cell r="A268">
            <v>316530</v>
          </cell>
          <cell r="B268" t="str">
            <v>SAO VICENTE DE MINAS</v>
          </cell>
          <cell r="C268" t="str">
            <v>MG</v>
          </cell>
          <cell r="D268">
            <v>95337</v>
          </cell>
          <cell r="E268">
            <v>349952</v>
          </cell>
          <cell r="F268"/>
          <cell r="G268"/>
          <cell r="H268"/>
          <cell r="I268"/>
        </row>
        <row r="269">
          <cell r="A269">
            <v>315430</v>
          </cell>
          <cell r="B269" t="str">
            <v>RESPLENDOR</v>
          </cell>
          <cell r="C269" t="str">
            <v>MG</v>
          </cell>
          <cell r="D269">
            <v>147205</v>
          </cell>
          <cell r="E269">
            <v>2075014</v>
          </cell>
          <cell r="F269"/>
          <cell r="G269"/>
          <cell r="H269"/>
          <cell r="I269"/>
        </row>
        <row r="270">
          <cell r="A270">
            <v>421830</v>
          </cell>
          <cell r="B270" t="str">
            <v>TRES BARRAS</v>
          </cell>
          <cell r="C270" t="str">
            <v>SC</v>
          </cell>
          <cell r="D270"/>
          <cell r="E270"/>
          <cell r="F270"/>
          <cell r="G270"/>
          <cell r="H270"/>
          <cell r="I270"/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69485</v>
          </cell>
          <cell r="E271">
            <v>474338</v>
          </cell>
          <cell r="F271"/>
          <cell r="G271"/>
          <cell r="H271"/>
          <cell r="I271"/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421950</v>
          </cell>
          <cell r="B273" t="str">
            <v>XANXERE</v>
          </cell>
          <cell r="C273" t="str">
            <v>SC</v>
          </cell>
          <cell r="D273">
            <v>266737</v>
          </cell>
          <cell r="E273">
            <v>5349210</v>
          </cell>
          <cell r="F273"/>
          <cell r="G273">
            <v>4947482</v>
          </cell>
          <cell r="H273"/>
          <cell r="I273"/>
        </row>
        <row r="274">
          <cell r="A274">
            <v>313360</v>
          </cell>
          <cell r="B274" t="str">
            <v>ITAPEVA</v>
          </cell>
          <cell r="C274" t="str">
            <v>MG</v>
          </cell>
          <cell r="D274">
            <v>254921</v>
          </cell>
          <cell r="E274">
            <v>3407291</v>
          </cell>
          <cell r="F274"/>
          <cell r="G274"/>
          <cell r="H274"/>
          <cell r="I274"/>
        </row>
        <row r="275">
          <cell r="A275">
            <v>354610</v>
          </cell>
          <cell r="B275" t="str">
            <v>SANTA CLARA D'OESTE</v>
          </cell>
          <cell r="C275" t="str">
            <v>SP</v>
          </cell>
          <cell r="D275"/>
          <cell r="E275">
            <v>243622</v>
          </cell>
          <cell r="F275"/>
          <cell r="G275"/>
          <cell r="H275"/>
          <cell r="I275"/>
        </row>
        <row r="276">
          <cell r="A276">
            <v>311280</v>
          </cell>
          <cell r="B276" t="str">
            <v>CAPITOLIO</v>
          </cell>
          <cell r="C276" t="str">
            <v>MG</v>
          </cell>
          <cell r="D276">
            <v>89225</v>
          </cell>
          <cell r="E276">
            <v>373171</v>
          </cell>
          <cell r="F276"/>
          <cell r="G276"/>
          <cell r="H276"/>
          <cell r="I276"/>
        </row>
        <row r="277">
          <cell r="A277">
            <v>313050</v>
          </cell>
          <cell r="B277" t="str">
            <v>ILICINEA</v>
          </cell>
          <cell r="C277" t="str">
            <v>MG</v>
          </cell>
          <cell r="D277">
            <v>88386</v>
          </cell>
          <cell r="E277">
            <v>558563</v>
          </cell>
          <cell r="F277"/>
          <cell r="G277"/>
          <cell r="H277"/>
          <cell r="I277"/>
        </row>
        <row r="278">
          <cell r="A278">
            <v>354450</v>
          </cell>
          <cell r="B278" t="str">
            <v>RUBINEIA</v>
          </cell>
          <cell r="C278" t="str">
            <v>SP</v>
          </cell>
          <cell r="D278">
            <v>18873</v>
          </cell>
          <cell r="E278">
            <v>223636</v>
          </cell>
          <cell r="F278"/>
          <cell r="G278"/>
          <cell r="H278"/>
          <cell r="I278"/>
        </row>
        <row r="279">
          <cell r="A279">
            <v>314240</v>
          </cell>
          <cell r="B279" t="str">
            <v>MOEMA</v>
          </cell>
          <cell r="C279" t="str">
            <v>MG</v>
          </cell>
          <cell r="D279">
            <v>25997</v>
          </cell>
          <cell r="E279">
            <v>217501</v>
          </cell>
          <cell r="F279"/>
          <cell r="G279"/>
          <cell r="H279"/>
          <cell r="I279"/>
        </row>
        <row r="280">
          <cell r="A280">
            <v>320530</v>
          </cell>
          <cell r="B280" t="str">
            <v>VITORIA</v>
          </cell>
          <cell r="C280" t="str">
            <v>ES</v>
          </cell>
          <cell r="D280">
            <v>5972858</v>
          </cell>
          <cell r="E280">
            <v>6436731</v>
          </cell>
          <cell r="F280">
            <v>1889029</v>
          </cell>
          <cell r="G280"/>
          <cell r="H280"/>
          <cell r="I280"/>
        </row>
        <row r="281">
          <cell r="A281">
            <v>314300</v>
          </cell>
          <cell r="B281" t="str">
            <v>MONTE BELO</v>
          </cell>
          <cell r="C281" t="str">
            <v>MG</v>
          </cell>
          <cell r="D281">
            <v>77205</v>
          </cell>
          <cell r="E281">
            <v>260556</v>
          </cell>
          <cell r="F281"/>
          <cell r="G281"/>
          <cell r="H281"/>
          <cell r="I281"/>
        </row>
        <row r="282">
          <cell r="A282">
            <v>315920</v>
          </cell>
          <cell r="B282" t="str">
            <v>SANTA RITA DE CALDAS</v>
          </cell>
          <cell r="C282" t="str">
            <v>MG</v>
          </cell>
          <cell r="D282">
            <v>4378</v>
          </cell>
          <cell r="E282">
            <v>3680979</v>
          </cell>
          <cell r="F282"/>
          <cell r="G282"/>
          <cell r="H282"/>
          <cell r="I282"/>
        </row>
        <row r="283">
          <cell r="A283">
            <v>315570</v>
          </cell>
          <cell r="B283" t="str">
            <v>RIO PIRACICABA</v>
          </cell>
          <cell r="C283" t="str">
            <v>MG</v>
          </cell>
          <cell r="D283">
            <v>98924</v>
          </cell>
          <cell r="E283">
            <v>2648553</v>
          </cell>
          <cell r="F283"/>
          <cell r="G283"/>
          <cell r="H283"/>
          <cell r="I283"/>
        </row>
        <row r="284">
          <cell r="A284">
            <v>421715</v>
          </cell>
          <cell r="B284" t="str">
            <v>SAO MIGUEL DA BOA VISTA</v>
          </cell>
          <cell r="C284" t="str">
            <v>SC</v>
          </cell>
          <cell r="D284">
            <v>53820</v>
          </cell>
          <cell r="E284">
            <v>217351</v>
          </cell>
          <cell r="F284"/>
          <cell r="G284">
            <v>286144</v>
          </cell>
          <cell r="H284"/>
          <cell r="I284"/>
        </row>
        <row r="285">
          <cell r="A285">
            <v>421880</v>
          </cell>
          <cell r="B285" t="str">
            <v>TURVO</v>
          </cell>
          <cell r="C285" t="str">
            <v>SC</v>
          </cell>
          <cell r="D285">
            <v>348493</v>
          </cell>
          <cell r="E285">
            <v>1245890</v>
          </cell>
          <cell r="F285"/>
          <cell r="G285"/>
          <cell r="H285"/>
          <cell r="I285"/>
        </row>
        <row r="286">
          <cell r="A286">
            <v>316210</v>
          </cell>
          <cell r="B286" t="str">
            <v>SAO GOTARDO</v>
          </cell>
          <cell r="C286" t="str">
            <v>MG</v>
          </cell>
          <cell r="D286">
            <v>105365</v>
          </cell>
          <cell r="E286">
            <v>1461129</v>
          </cell>
          <cell r="F286"/>
          <cell r="G286"/>
          <cell r="H286"/>
          <cell r="I286"/>
        </row>
        <row r="287">
          <cell r="A287">
            <v>314940</v>
          </cell>
          <cell r="B287" t="str">
            <v>PEDRO TEIXEIRA</v>
          </cell>
          <cell r="C287" t="str">
            <v>MG</v>
          </cell>
          <cell r="D287">
            <v>4417</v>
          </cell>
          <cell r="E287">
            <v>521414</v>
          </cell>
          <cell r="F287"/>
          <cell r="G287"/>
          <cell r="H287"/>
          <cell r="I287"/>
        </row>
        <row r="288">
          <cell r="A288">
            <v>411630</v>
          </cell>
          <cell r="B288" t="str">
            <v>MUNHOZ DE MELO</v>
          </cell>
          <cell r="C288" t="str">
            <v>PR</v>
          </cell>
          <cell r="D288"/>
          <cell r="E288"/>
          <cell r="F288"/>
          <cell r="G288"/>
          <cell r="H288"/>
          <cell r="I288"/>
        </row>
        <row r="289">
          <cell r="A289">
            <v>316950</v>
          </cell>
          <cell r="B289" t="str">
            <v>TUMIRITINGA</v>
          </cell>
          <cell r="C289" t="str">
            <v>MG</v>
          </cell>
          <cell r="D289">
            <v>13610</v>
          </cell>
          <cell r="E289">
            <v>1006998</v>
          </cell>
          <cell r="F289"/>
          <cell r="G289"/>
          <cell r="H289"/>
          <cell r="I289"/>
        </row>
        <row r="290">
          <cell r="A290">
            <v>310310</v>
          </cell>
          <cell r="B290" t="str">
            <v>ANTONIO PRADO DE MINAS</v>
          </cell>
          <cell r="C290" t="str">
            <v>MG</v>
          </cell>
          <cell r="D290">
            <v>6627</v>
          </cell>
          <cell r="E290">
            <v>1323816</v>
          </cell>
          <cell r="F290"/>
          <cell r="G290"/>
          <cell r="H290"/>
          <cell r="I290"/>
        </row>
        <row r="291">
          <cell r="A291">
            <v>421900</v>
          </cell>
          <cell r="B291" t="str">
            <v>URUSSANGA</v>
          </cell>
          <cell r="C291" t="str">
            <v>SC</v>
          </cell>
          <cell r="D291">
            <v>241543</v>
          </cell>
          <cell r="E291">
            <v>541095</v>
          </cell>
          <cell r="F291"/>
          <cell r="G291"/>
          <cell r="H291"/>
          <cell r="I291"/>
        </row>
        <row r="292">
          <cell r="A292">
            <v>316980</v>
          </cell>
          <cell r="B292" t="str">
            <v>TURVOLANDIA</v>
          </cell>
          <cell r="C292" t="str">
            <v>MG</v>
          </cell>
          <cell r="D292">
            <v>135583</v>
          </cell>
          <cell r="E292">
            <v>852574</v>
          </cell>
          <cell r="F292"/>
          <cell r="G292"/>
          <cell r="H292"/>
          <cell r="I292"/>
        </row>
        <row r="293">
          <cell r="A293">
            <v>315400</v>
          </cell>
          <cell r="B293" t="str">
            <v>RAUL SOARES</v>
          </cell>
          <cell r="C293" t="str">
            <v>MG</v>
          </cell>
          <cell r="D293">
            <v>46871</v>
          </cell>
          <cell r="E293">
            <v>1063250</v>
          </cell>
          <cell r="F293"/>
          <cell r="G293"/>
          <cell r="H293"/>
          <cell r="I293"/>
        </row>
        <row r="294">
          <cell r="A294">
            <v>420080</v>
          </cell>
          <cell r="B294" t="str">
            <v>ANCHIETA</v>
          </cell>
          <cell r="C294" t="str">
            <v>SC</v>
          </cell>
          <cell r="D294"/>
          <cell r="E294">
            <v>1038086</v>
          </cell>
          <cell r="F294"/>
          <cell r="G294"/>
          <cell r="H294"/>
          <cell r="I294"/>
        </row>
        <row r="295">
          <cell r="A295">
            <v>353510</v>
          </cell>
          <cell r="B295" t="str">
            <v>PALMARES PAULISTA</v>
          </cell>
          <cell r="C295" t="str">
            <v>SP</v>
          </cell>
          <cell r="D295">
            <v>113145</v>
          </cell>
          <cell r="E295">
            <v>57931</v>
          </cell>
          <cell r="F295"/>
          <cell r="G295"/>
          <cell r="H295"/>
          <cell r="I295"/>
        </row>
        <row r="296">
          <cell r="A296">
            <v>351100</v>
          </cell>
          <cell r="B296" t="str">
            <v>CASTILHO</v>
          </cell>
          <cell r="C296" t="str">
            <v>SP</v>
          </cell>
          <cell r="D296">
            <v>144447</v>
          </cell>
          <cell r="E296"/>
          <cell r="F296"/>
          <cell r="G296"/>
          <cell r="H296"/>
          <cell r="I296"/>
        </row>
        <row r="297">
          <cell r="A297">
            <v>314190</v>
          </cell>
          <cell r="B297" t="str">
            <v>MINDURI</v>
          </cell>
          <cell r="C297" t="str">
            <v>MG</v>
          </cell>
          <cell r="D297">
            <v>51715</v>
          </cell>
          <cell r="E297">
            <v>351997</v>
          </cell>
          <cell r="F297"/>
          <cell r="G297"/>
          <cell r="H297"/>
          <cell r="I297"/>
        </row>
        <row r="298">
          <cell r="A298">
            <v>431337</v>
          </cell>
          <cell r="B298" t="str">
            <v>NOVA SANTA RITA</v>
          </cell>
          <cell r="C298" t="str">
            <v>RS</v>
          </cell>
          <cell r="D298">
            <v>203568</v>
          </cell>
          <cell r="E298">
            <v>1675043</v>
          </cell>
          <cell r="F298"/>
          <cell r="G298"/>
          <cell r="H298"/>
          <cell r="I298"/>
        </row>
        <row r="299">
          <cell r="A299">
            <v>312940</v>
          </cell>
          <cell r="B299" t="str">
            <v>IBERTIOGA</v>
          </cell>
          <cell r="C299" t="str">
            <v>MG</v>
          </cell>
          <cell r="D299">
            <v>116571</v>
          </cell>
          <cell r="E299">
            <v>497979</v>
          </cell>
          <cell r="F299"/>
          <cell r="G299"/>
          <cell r="H299"/>
          <cell r="I299"/>
        </row>
        <row r="300">
          <cell r="A300">
            <v>315740</v>
          </cell>
          <cell r="B300" t="str">
            <v>SANTA CRUZ DO ESCALVADO</v>
          </cell>
          <cell r="C300" t="str">
            <v>MG</v>
          </cell>
          <cell r="D300">
            <v>151665</v>
          </cell>
          <cell r="E300">
            <v>854641</v>
          </cell>
          <cell r="F300"/>
          <cell r="G300"/>
          <cell r="H300"/>
          <cell r="I300"/>
        </row>
        <row r="301">
          <cell r="A301">
            <v>315470</v>
          </cell>
          <cell r="B301" t="str">
            <v>RIBEIRAO VERMELHO</v>
          </cell>
          <cell r="C301" t="str">
            <v>MG</v>
          </cell>
          <cell r="D301">
            <v>101</v>
          </cell>
          <cell r="E301">
            <v>620416</v>
          </cell>
          <cell r="F301"/>
          <cell r="G301"/>
          <cell r="H301"/>
          <cell r="I301"/>
        </row>
        <row r="302">
          <cell r="A302">
            <v>312960</v>
          </cell>
          <cell r="B302" t="str">
            <v>IBIAI</v>
          </cell>
          <cell r="C302" t="str">
            <v>MG</v>
          </cell>
          <cell r="D302">
            <v>80725</v>
          </cell>
          <cell r="E302">
            <v>572497</v>
          </cell>
          <cell r="F302"/>
          <cell r="G302"/>
          <cell r="H302"/>
          <cell r="I302"/>
        </row>
        <row r="303">
          <cell r="A303">
            <v>420209</v>
          </cell>
          <cell r="B303" t="str">
            <v>BARRA BONITA</v>
          </cell>
          <cell r="C303" t="str">
            <v>SC</v>
          </cell>
          <cell r="D303"/>
          <cell r="E303">
            <v>213442</v>
          </cell>
          <cell r="F303"/>
          <cell r="G303"/>
          <cell r="H303"/>
          <cell r="I303"/>
        </row>
        <row r="304">
          <cell r="A304">
            <v>421200</v>
          </cell>
          <cell r="B304" t="str">
            <v>PALMA SOLA</v>
          </cell>
          <cell r="C304" t="str">
            <v>SC</v>
          </cell>
          <cell r="D304">
            <v>102655</v>
          </cell>
          <cell r="E304">
            <v>508299</v>
          </cell>
          <cell r="F304"/>
          <cell r="G304">
            <v>520586</v>
          </cell>
          <cell r="H304"/>
          <cell r="I304"/>
        </row>
        <row r="305">
          <cell r="A305">
            <v>312300</v>
          </cell>
          <cell r="B305" t="str">
            <v>DORES DE CAMPOS</v>
          </cell>
          <cell r="C305" t="str">
            <v>MG</v>
          </cell>
          <cell r="D305">
            <v>63425</v>
          </cell>
          <cell r="E305">
            <v>310686</v>
          </cell>
          <cell r="F305"/>
          <cell r="G305"/>
          <cell r="H305"/>
          <cell r="I305"/>
        </row>
        <row r="306">
          <cell r="A306">
            <v>312352</v>
          </cell>
          <cell r="B306" t="str">
            <v>DURANDE</v>
          </cell>
          <cell r="C306" t="str">
            <v>MG</v>
          </cell>
          <cell r="D306">
            <v>76038</v>
          </cell>
          <cell r="E306">
            <v>1676282</v>
          </cell>
          <cell r="F306"/>
          <cell r="G306"/>
          <cell r="H306"/>
          <cell r="I306"/>
        </row>
        <row r="307">
          <cell r="A307">
            <v>315190</v>
          </cell>
          <cell r="B307" t="str">
            <v>POCRANE</v>
          </cell>
          <cell r="C307" t="str">
            <v>MG</v>
          </cell>
          <cell r="D307">
            <v>121</v>
          </cell>
          <cell r="E307">
            <v>924226</v>
          </cell>
          <cell r="F307"/>
          <cell r="G307"/>
          <cell r="H307"/>
          <cell r="I307"/>
        </row>
        <row r="308">
          <cell r="A308">
            <v>312440</v>
          </cell>
          <cell r="B308" t="str">
            <v>ESPIRITO SANTO DO DOURADO</v>
          </cell>
          <cell r="C308" t="str">
            <v>MG</v>
          </cell>
          <cell r="D308">
            <v>6350</v>
          </cell>
          <cell r="E308">
            <v>745620</v>
          </cell>
          <cell r="F308"/>
          <cell r="G308"/>
          <cell r="H308"/>
          <cell r="I308"/>
        </row>
        <row r="309">
          <cell r="A309">
            <v>314420</v>
          </cell>
          <cell r="B309" t="str">
            <v>NACIP RAYDAN</v>
          </cell>
          <cell r="C309" t="str">
            <v>MG</v>
          </cell>
          <cell r="D309">
            <v>57894</v>
          </cell>
          <cell r="E309">
            <v>1493167</v>
          </cell>
          <cell r="F309"/>
          <cell r="G309"/>
          <cell r="H309"/>
          <cell r="I309"/>
        </row>
        <row r="310">
          <cell r="A310">
            <v>510320</v>
          </cell>
          <cell r="B310" t="str">
            <v>COLIDER</v>
          </cell>
          <cell r="C310" t="str">
            <v>MT</v>
          </cell>
          <cell r="D310">
            <v>226780</v>
          </cell>
          <cell r="E310">
            <v>1913925</v>
          </cell>
          <cell r="F310"/>
          <cell r="G310">
            <v>162859</v>
          </cell>
          <cell r="H310"/>
          <cell r="I310"/>
        </row>
        <row r="311">
          <cell r="A311">
            <v>430340</v>
          </cell>
          <cell r="B311" t="str">
            <v>CAICARA</v>
          </cell>
          <cell r="C311" t="str">
            <v>RS</v>
          </cell>
          <cell r="D311">
            <v>31440</v>
          </cell>
          <cell r="E311">
            <v>216768</v>
          </cell>
          <cell r="F311"/>
          <cell r="G311"/>
          <cell r="H311"/>
          <cell r="I311"/>
        </row>
        <row r="312">
          <cell r="A312">
            <v>353350</v>
          </cell>
          <cell r="B312" t="str">
            <v>NOVO HORIZONTE</v>
          </cell>
          <cell r="C312" t="str">
            <v>SP</v>
          </cell>
          <cell r="D312">
            <v>64668</v>
          </cell>
          <cell r="E312">
            <v>114628</v>
          </cell>
          <cell r="F312"/>
          <cell r="G312"/>
          <cell r="H312"/>
          <cell r="I312"/>
        </row>
        <row r="313">
          <cell r="A313">
            <v>432020</v>
          </cell>
          <cell r="B313" t="str">
            <v>SEBERI</v>
          </cell>
          <cell r="C313" t="str">
            <v>RS</v>
          </cell>
          <cell r="D313"/>
          <cell r="E313">
            <v>520707</v>
          </cell>
          <cell r="F313"/>
          <cell r="G313"/>
          <cell r="H313"/>
          <cell r="I313"/>
        </row>
        <row r="314">
          <cell r="A314">
            <v>311545</v>
          </cell>
          <cell r="B314" t="str">
            <v>CATUJI</v>
          </cell>
          <cell r="C314" t="str">
            <v>MG</v>
          </cell>
          <cell r="D314">
            <v>27535</v>
          </cell>
          <cell r="E314">
            <v>582611</v>
          </cell>
          <cell r="F314"/>
          <cell r="G314"/>
          <cell r="H314"/>
          <cell r="I314"/>
        </row>
        <row r="315">
          <cell r="A315">
            <v>411050</v>
          </cell>
          <cell r="B315" t="str">
            <v>IPIRANGA</v>
          </cell>
          <cell r="C315" t="str">
            <v>PR</v>
          </cell>
          <cell r="D315">
            <v>66514</v>
          </cell>
          <cell r="E315">
            <v>2591957</v>
          </cell>
          <cell r="F315"/>
          <cell r="G315"/>
          <cell r="H315"/>
          <cell r="I315"/>
        </row>
        <row r="316">
          <cell r="A316">
            <v>311830</v>
          </cell>
          <cell r="B316" t="str">
            <v>CONSELHEIRO LAFAIETE</v>
          </cell>
          <cell r="C316" t="str">
            <v>MG</v>
          </cell>
          <cell r="D316">
            <v>144695</v>
          </cell>
          <cell r="E316">
            <v>24990937</v>
          </cell>
          <cell r="F316"/>
          <cell r="G316"/>
          <cell r="H316"/>
          <cell r="I316"/>
        </row>
        <row r="317">
          <cell r="A317">
            <v>317020</v>
          </cell>
          <cell r="B317" t="str">
            <v>UBERLANDIA</v>
          </cell>
          <cell r="C317" t="str">
            <v>MG</v>
          </cell>
          <cell r="D317">
            <v>3887</v>
          </cell>
          <cell r="E317">
            <v>20991813</v>
          </cell>
          <cell r="F317"/>
          <cell r="G317"/>
          <cell r="H317"/>
          <cell r="I317"/>
        </row>
        <row r="318">
          <cell r="A318">
            <v>311615</v>
          </cell>
          <cell r="B318" t="str">
            <v>CHAPADA GAUCHA</v>
          </cell>
          <cell r="C318" t="str">
            <v>MG</v>
          </cell>
          <cell r="D318">
            <v>89183</v>
          </cell>
          <cell r="E318">
            <v>1300284</v>
          </cell>
          <cell r="F318"/>
          <cell r="G318"/>
          <cell r="H318"/>
          <cell r="I318"/>
        </row>
        <row r="319">
          <cell r="A319">
            <v>421875</v>
          </cell>
          <cell r="B319" t="str">
            <v>TUNAPOLIS</v>
          </cell>
          <cell r="C319" t="str">
            <v>SC</v>
          </cell>
          <cell r="D319"/>
          <cell r="E319">
            <v>1390672</v>
          </cell>
          <cell r="F319"/>
          <cell r="G319"/>
          <cell r="H319"/>
          <cell r="I319"/>
        </row>
        <row r="320">
          <cell r="A320">
            <v>312245</v>
          </cell>
          <cell r="B320" t="str">
            <v>DIVISOPOLIS</v>
          </cell>
          <cell r="C320" t="str">
            <v>MG</v>
          </cell>
          <cell r="D320">
            <v>3015</v>
          </cell>
          <cell r="E320">
            <v>553641</v>
          </cell>
          <cell r="F320"/>
          <cell r="G320"/>
          <cell r="H320"/>
          <cell r="I320"/>
        </row>
        <row r="321">
          <cell r="A321">
            <v>312880</v>
          </cell>
          <cell r="B321" t="str">
            <v>GUIDOVAL</v>
          </cell>
          <cell r="C321" t="str">
            <v>MG</v>
          </cell>
          <cell r="D321">
            <v>55428</v>
          </cell>
          <cell r="E321">
            <v>750865</v>
          </cell>
          <cell r="F321"/>
          <cell r="G321"/>
          <cell r="H321"/>
          <cell r="I321"/>
        </row>
        <row r="322">
          <cell r="A322">
            <v>430810</v>
          </cell>
          <cell r="B322" t="str">
            <v>FELIZ</v>
          </cell>
          <cell r="C322" t="str">
            <v>RS</v>
          </cell>
          <cell r="D322">
            <v>156091</v>
          </cell>
          <cell r="E322">
            <v>1000204</v>
          </cell>
          <cell r="F322"/>
          <cell r="G322">
            <v>883398</v>
          </cell>
          <cell r="H322"/>
          <cell r="I322"/>
        </row>
        <row r="323">
          <cell r="A323">
            <v>350400</v>
          </cell>
          <cell r="B323" t="str">
            <v>ASSIS</v>
          </cell>
          <cell r="C323" t="str">
            <v>SP</v>
          </cell>
          <cell r="D323">
            <v>891859</v>
          </cell>
          <cell r="E323">
            <v>3873967</v>
          </cell>
          <cell r="F323"/>
          <cell r="G323">
            <v>4591549</v>
          </cell>
          <cell r="H323"/>
          <cell r="I323"/>
        </row>
        <row r="324">
          <cell r="A324">
            <v>311310</v>
          </cell>
          <cell r="B324" t="str">
            <v>CARANAIBA</v>
          </cell>
          <cell r="C324" t="str">
            <v>MG</v>
          </cell>
          <cell r="D324">
            <v>89574</v>
          </cell>
          <cell r="E324">
            <v>414193</v>
          </cell>
          <cell r="F324"/>
          <cell r="G324"/>
          <cell r="H324"/>
          <cell r="I324"/>
        </row>
        <row r="325">
          <cell r="A325">
            <v>420890</v>
          </cell>
          <cell r="B325" t="str">
            <v>JARAGUA DO SUL</v>
          </cell>
          <cell r="C325" t="str">
            <v>SC</v>
          </cell>
          <cell r="D325">
            <v>1889621</v>
          </cell>
          <cell r="E325">
            <v>6931285</v>
          </cell>
          <cell r="F325">
            <v>654696</v>
          </cell>
          <cell r="G325"/>
          <cell r="H325"/>
          <cell r="I325"/>
        </row>
        <row r="326">
          <cell r="A326">
            <v>315100</v>
          </cell>
          <cell r="B326" t="str">
            <v>PIRANGUINHO</v>
          </cell>
          <cell r="C326" t="str">
            <v>MG</v>
          </cell>
          <cell r="D326">
            <v>91037</v>
          </cell>
          <cell r="E326">
            <v>2119417</v>
          </cell>
          <cell r="F326"/>
          <cell r="G326"/>
          <cell r="H326"/>
          <cell r="I326"/>
        </row>
        <row r="327">
          <cell r="A327">
            <v>351492</v>
          </cell>
          <cell r="B327" t="str">
            <v>ELISIARIO</v>
          </cell>
          <cell r="C327" t="str">
            <v>SP</v>
          </cell>
          <cell r="D327">
            <v>45092</v>
          </cell>
          <cell r="E327">
            <v>80985</v>
          </cell>
          <cell r="F327"/>
          <cell r="G327"/>
          <cell r="H327"/>
          <cell r="I327"/>
        </row>
        <row r="328">
          <cell r="A328">
            <v>313150</v>
          </cell>
          <cell r="B328" t="str">
            <v>IPUIUNA</v>
          </cell>
          <cell r="C328" t="str">
            <v>MG</v>
          </cell>
          <cell r="D328">
            <v>36513</v>
          </cell>
          <cell r="E328">
            <v>458935</v>
          </cell>
          <cell r="F328"/>
          <cell r="G328"/>
          <cell r="H328"/>
          <cell r="I328"/>
        </row>
        <row r="329">
          <cell r="A329">
            <v>315080</v>
          </cell>
          <cell r="B329" t="str">
            <v>PIRANGA</v>
          </cell>
          <cell r="C329" t="str">
            <v>MG</v>
          </cell>
          <cell r="D329">
            <v>243619</v>
          </cell>
          <cell r="E329">
            <v>1866406</v>
          </cell>
          <cell r="F329"/>
          <cell r="G329"/>
          <cell r="H329"/>
          <cell r="I329"/>
        </row>
        <row r="330">
          <cell r="A330">
            <v>313970</v>
          </cell>
          <cell r="B330" t="str">
            <v>MARAVILHAS</v>
          </cell>
          <cell r="C330" t="str">
            <v>MG</v>
          </cell>
          <cell r="D330">
            <v>63997</v>
          </cell>
          <cell r="E330">
            <v>450442</v>
          </cell>
          <cell r="F330"/>
          <cell r="G330"/>
          <cell r="H330"/>
          <cell r="I330"/>
        </row>
        <row r="331">
          <cell r="A331">
            <v>421569</v>
          </cell>
          <cell r="B331" t="str">
            <v>SANTIAGO DO SUL</v>
          </cell>
          <cell r="C331" t="str">
            <v>SC</v>
          </cell>
          <cell r="D331"/>
          <cell r="E331">
            <v>812460</v>
          </cell>
          <cell r="F331"/>
          <cell r="G331"/>
          <cell r="H331"/>
          <cell r="I331"/>
        </row>
        <row r="332">
          <cell r="A332">
            <v>311500</v>
          </cell>
          <cell r="B332" t="str">
            <v>CASCALHO RICO</v>
          </cell>
          <cell r="C332" t="str">
            <v>MG</v>
          </cell>
          <cell r="D332">
            <v>10488</v>
          </cell>
          <cell r="E332">
            <v>158693</v>
          </cell>
          <cell r="F332"/>
          <cell r="G332"/>
          <cell r="H332"/>
          <cell r="I332"/>
        </row>
        <row r="333">
          <cell r="A333">
            <v>431242</v>
          </cell>
          <cell r="B333" t="str">
            <v>MORMACO</v>
          </cell>
          <cell r="C333" t="str">
            <v>RS</v>
          </cell>
          <cell r="D333">
            <v>27128</v>
          </cell>
          <cell r="E333">
            <v>469566</v>
          </cell>
          <cell r="F333"/>
          <cell r="G333"/>
          <cell r="H333"/>
          <cell r="I333"/>
        </row>
        <row r="334">
          <cell r="A334">
            <v>500720</v>
          </cell>
          <cell r="B334" t="str">
            <v>RIO BRILHANTE</v>
          </cell>
          <cell r="C334" t="str">
            <v>MS</v>
          </cell>
          <cell r="D334"/>
          <cell r="E334"/>
          <cell r="F334"/>
          <cell r="G334"/>
          <cell r="H334"/>
          <cell r="I334"/>
        </row>
        <row r="335">
          <cell r="A335">
            <v>412680</v>
          </cell>
          <cell r="B335" t="str">
            <v>TAPEJARA</v>
          </cell>
          <cell r="C335" t="str">
            <v>PR</v>
          </cell>
          <cell r="D335">
            <v>192863</v>
          </cell>
          <cell r="E335">
            <v>1012475</v>
          </cell>
          <cell r="F335"/>
          <cell r="G335"/>
          <cell r="H335"/>
          <cell r="I335"/>
        </row>
        <row r="336">
          <cell r="A336">
            <v>315935</v>
          </cell>
          <cell r="B336" t="str">
            <v>SANTA RITA DE MINAS</v>
          </cell>
          <cell r="C336" t="str">
            <v>MG</v>
          </cell>
          <cell r="D336">
            <v>60107</v>
          </cell>
          <cell r="E336">
            <v>516283</v>
          </cell>
          <cell r="F336"/>
          <cell r="G336"/>
          <cell r="H336"/>
          <cell r="I336"/>
        </row>
        <row r="337">
          <cell r="A337">
            <v>510805</v>
          </cell>
          <cell r="B337" t="str">
            <v>TERRA NOVA DO NORTE</v>
          </cell>
          <cell r="C337" t="str">
            <v>MT</v>
          </cell>
          <cell r="D337"/>
          <cell r="E337"/>
          <cell r="F337"/>
          <cell r="G337"/>
          <cell r="H337"/>
          <cell r="I337"/>
        </row>
        <row r="338">
          <cell r="A338">
            <v>312620</v>
          </cell>
          <cell r="B338" t="str">
            <v>FORMOSO</v>
          </cell>
          <cell r="C338" t="str">
            <v>MG</v>
          </cell>
          <cell r="D338">
            <v>109275</v>
          </cell>
          <cell r="E338">
            <v>904579</v>
          </cell>
          <cell r="F338"/>
          <cell r="G338"/>
          <cell r="H338"/>
          <cell r="I338"/>
        </row>
        <row r="339">
          <cell r="A339">
            <v>310110</v>
          </cell>
          <cell r="B339" t="str">
            <v>AIMORES</v>
          </cell>
          <cell r="C339" t="str">
            <v>MG</v>
          </cell>
          <cell r="D339">
            <v>79746</v>
          </cell>
          <cell r="E339">
            <v>4572962</v>
          </cell>
          <cell r="F339"/>
          <cell r="G339"/>
          <cell r="H339"/>
          <cell r="I339"/>
        </row>
        <row r="340">
          <cell r="A340">
            <v>312738</v>
          </cell>
          <cell r="B340" t="str">
            <v>GOIANA</v>
          </cell>
          <cell r="C340" t="str">
            <v>MG</v>
          </cell>
          <cell r="D340">
            <v>4389</v>
          </cell>
          <cell r="E340">
            <v>533904</v>
          </cell>
          <cell r="F340"/>
          <cell r="G340"/>
          <cell r="H340"/>
          <cell r="I340"/>
        </row>
        <row r="341">
          <cell r="A341">
            <v>510385</v>
          </cell>
          <cell r="B341" t="str">
            <v>GAUCHA DO NORTE</v>
          </cell>
          <cell r="C341" t="str">
            <v>MT</v>
          </cell>
          <cell r="D341"/>
          <cell r="E341"/>
          <cell r="F341"/>
          <cell r="G341"/>
          <cell r="H341"/>
          <cell r="I341"/>
        </row>
        <row r="342">
          <cell r="A342">
            <v>310945</v>
          </cell>
          <cell r="B342" t="str">
            <v>CABECEIRA GRANDE</v>
          </cell>
          <cell r="C342" t="str">
            <v>MG</v>
          </cell>
          <cell r="D342">
            <v>54443</v>
          </cell>
          <cell r="E342">
            <v>450190</v>
          </cell>
          <cell r="F342"/>
          <cell r="G342"/>
          <cell r="H342"/>
          <cell r="I342"/>
        </row>
        <row r="343">
          <cell r="A343">
            <v>316610</v>
          </cell>
          <cell r="B343" t="str">
            <v>SENHORA DO PORTO</v>
          </cell>
          <cell r="C343" t="str">
            <v>MG</v>
          </cell>
          <cell r="D343">
            <v>73095</v>
          </cell>
          <cell r="E343">
            <v>583891</v>
          </cell>
          <cell r="F343"/>
          <cell r="G343"/>
          <cell r="H343"/>
          <cell r="I343"/>
        </row>
        <row r="344">
          <cell r="A344">
            <v>354980</v>
          </cell>
          <cell r="B344" t="str">
            <v>SAO JOSE DO RIO PRETO</v>
          </cell>
          <cell r="C344" t="str">
            <v>SP</v>
          </cell>
          <cell r="D344"/>
          <cell r="E344"/>
          <cell r="F344"/>
          <cell r="G344"/>
          <cell r="H344"/>
          <cell r="I344"/>
        </row>
        <row r="345">
          <cell r="A345">
            <v>421940</v>
          </cell>
          <cell r="B345" t="str">
            <v>WITMARSUM</v>
          </cell>
          <cell r="C345" t="str">
            <v>SC</v>
          </cell>
          <cell r="D345"/>
          <cell r="E345"/>
          <cell r="F345"/>
          <cell r="G345"/>
          <cell r="H345"/>
          <cell r="I345"/>
        </row>
        <row r="346">
          <cell r="A346">
            <v>313960</v>
          </cell>
          <cell r="B346" t="str">
            <v>MANTENA</v>
          </cell>
          <cell r="C346" t="str">
            <v>MG</v>
          </cell>
          <cell r="D346">
            <v>46848</v>
          </cell>
          <cell r="E346">
            <v>7564997</v>
          </cell>
          <cell r="F346"/>
          <cell r="G346"/>
          <cell r="H346"/>
          <cell r="I346"/>
        </row>
        <row r="347">
          <cell r="A347">
            <v>310285</v>
          </cell>
          <cell r="B347" t="str">
            <v>ANGELANDIA</v>
          </cell>
          <cell r="C347" t="str">
            <v>MG</v>
          </cell>
          <cell r="D347">
            <v>73356</v>
          </cell>
          <cell r="E347">
            <v>712288</v>
          </cell>
          <cell r="F347"/>
          <cell r="G347"/>
          <cell r="H347"/>
          <cell r="I347"/>
        </row>
        <row r="348">
          <cell r="A348">
            <v>353140</v>
          </cell>
          <cell r="B348" t="str">
            <v>MONTE APRAZIVEL</v>
          </cell>
          <cell r="C348" t="str">
            <v>SP</v>
          </cell>
          <cell r="D348"/>
          <cell r="E348">
            <v>1071963</v>
          </cell>
          <cell r="F348"/>
          <cell r="G348">
            <v>1244461</v>
          </cell>
          <cell r="H348"/>
          <cell r="I348"/>
        </row>
        <row r="349">
          <cell r="A349">
            <v>314020</v>
          </cell>
          <cell r="B349" t="str">
            <v>MARIPA DE MINAS</v>
          </cell>
          <cell r="C349" t="str">
            <v>MG</v>
          </cell>
          <cell r="D349">
            <v>42817</v>
          </cell>
          <cell r="E349">
            <v>1246815</v>
          </cell>
          <cell r="F349"/>
          <cell r="G349"/>
          <cell r="H349"/>
          <cell r="I349"/>
        </row>
        <row r="350">
          <cell r="A350">
            <v>313600</v>
          </cell>
          <cell r="B350" t="str">
            <v>JOAIMA</v>
          </cell>
          <cell r="C350" t="str">
            <v>MG</v>
          </cell>
          <cell r="D350">
            <v>123883</v>
          </cell>
          <cell r="E350">
            <v>609202</v>
          </cell>
          <cell r="F350"/>
          <cell r="G350"/>
          <cell r="H350"/>
          <cell r="I350"/>
        </row>
        <row r="351">
          <cell r="A351">
            <v>316225</v>
          </cell>
          <cell r="B351" t="str">
            <v>SAO JOAO DA LAGOA</v>
          </cell>
          <cell r="C351" t="str">
            <v>MG</v>
          </cell>
          <cell r="D351">
            <v>76503</v>
          </cell>
          <cell r="E351">
            <v>519078</v>
          </cell>
          <cell r="F351"/>
          <cell r="G351"/>
          <cell r="H351"/>
          <cell r="I351"/>
        </row>
        <row r="352">
          <cell r="A352">
            <v>500600</v>
          </cell>
          <cell r="B352" t="str">
            <v>NOVA ALVORADA DO SUL</v>
          </cell>
          <cell r="C352" t="str">
            <v>MS</v>
          </cell>
          <cell r="D352"/>
          <cell r="E352">
            <v>1431111</v>
          </cell>
          <cell r="F352"/>
          <cell r="G352"/>
          <cell r="H352"/>
          <cell r="I352"/>
        </row>
        <row r="353">
          <cell r="A353">
            <v>315410</v>
          </cell>
          <cell r="B353" t="str">
            <v>RECREIO</v>
          </cell>
          <cell r="C353" t="str">
            <v>MG</v>
          </cell>
          <cell r="D353">
            <v>67280</v>
          </cell>
          <cell r="E353">
            <v>319224</v>
          </cell>
          <cell r="F353"/>
          <cell r="G353"/>
          <cell r="H353"/>
          <cell r="I353"/>
        </row>
        <row r="354">
          <cell r="A354">
            <v>315890</v>
          </cell>
          <cell r="B354" t="str">
            <v>SANTANA DO MANHUACU</v>
          </cell>
          <cell r="C354" t="str">
            <v>MG</v>
          </cell>
          <cell r="D354">
            <v>82067</v>
          </cell>
          <cell r="E354">
            <v>1963988</v>
          </cell>
          <cell r="F354"/>
          <cell r="G354"/>
          <cell r="H354"/>
          <cell r="I354"/>
        </row>
        <row r="355">
          <cell r="A355">
            <v>431660</v>
          </cell>
          <cell r="B355" t="str">
            <v>SANANDUVA</v>
          </cell>
          <cell r="C355" t="str">
            <v>RS</v>
          </cell>
          <cell r="D355"/>
          <cell r="E355"/>
          <cell r="F355"/>
          <cell r="G355"/>
          <cell r="H355"/>
          <cell r="I355"/>
        </row>
        <row r="356">
          <cell r="A356">
            <v>313170</v>
          </cell>
          <cell r="B356" t="str">
            <v>ITABIRA</v>
          </cell>
          <cell r="C356" t="str">
            <v>MG</v>
          </cell>
          <cell r="D356">
            <v>33481</v>
          </cell>
          <cell r="E356">
            <v>42276519</v>
          </cell>
          <cell r="F356"/>
          <cell r="G356"/>
          <cell r="H356"/>
          <cell r="I356"/>
        </row>
        <row r="357">
          <cell r="A357">
            <v>310830</v>
          </cell>
          <cell r="B357" t="str">
            <v>BORDA DA MATA</v>
          </cell>
          <cell r="C357" t="str">
            <v>MG</v>
          </cell>
          <cell r="D357">
            <v>3743</v>
          </cell>
          <cell r="E357">
            <v>4989457</v>
          </cell>
          <cell r="F357"/>
          <cell r="G357"/>
          <cell r="H357"/>
          <cell r="I357"/>
        </row>
        <row r="358">
          <cell r="A358">
            <v>353780</v>
          </cell>
          <cell r="B358" t="str">
            <v>PIEDADE</v>
          </cell>
          <cell r="C358" t="str">
            <v>SP</v>
          </cell>
          <cell r="D358"/>
          <cell r="E358"/>
          <cell r="F358"/>
          <cell r="G358"/>
          <cell r="H358"/>
          <cell r="I358"/>
        </row>
        <row r="359">
          <cell r="A359">
            <v>315725</v>
          </cell>
          <cell r="B359" t="str">
            <v>SANTA BARBARA DO LESTE</v>
          </cell>
          <cell r="C359" t="str">
            <v>MG</v>
          </cell>
          <cell r="D359">
            <v>105721</v>
          </cell>
          <cell r="E359">
            <v>694142</v>
          </cell>
          <cell r="F359"/>
          <cell r="G359"/>
          <cell r="H359"/>
          <cell r="I359"/>
        </row>
        <row r="360">
          <cell r="A360">
            <v>311930</v>
          </cell>
          <cell r="B360" t="str">
            <v>COROMANDEL</v>
          </cell>
          <cell r="C360" t="str">
            <v>MG</v>
          </cell>
          <cell r="D360">
            <v>194433</v>
          </cell>
          <cell r="E360">
            <v>930237</v>
          </cell>
          <cell r="F360"/>
          <cell r="G360"/>
          <cell r="H360"/>
          <cell r="I360"/>
        </row>
        <row r="361">
          <cell r="A361">
            <v>312750</v>
          </cell>
          <cell r="B361" t="str">
            <v>GONZAGA</v>
          </cell>
          <cell r="C361" t="str">
            <v>MG</v>
          </cell>
          <cell r="D361">
            <v>47316</v>
          </cell>
          <cell r="E361">
            <v>4179083</v>
          </cell>
          <cell r="F361"/>
          <cell r="G361"/>
          <cell r="H361"/>
          <cell r="I361"/>
        </row>
        <row r="362">
          <cell r="A362">
            <v>314435</v>
          </cell>
          <cell r="B362" t="str">
            <v>NAQUE</v>
          </cell>
          <cell r="C362" t="str">
            <v>MG</v>
          </cell>
          <cell r="D362">
            <v>67143</v>
          </cell>
          <cell r="E362">
            <v>905904</v>
          </cell>
          <cell r="F362"/>
          <cell r="G362"/>
          <cell r="H362"/>
          <cell r="I362"/>
        </row>
        <row r="363">
          <cell r="A363">
            <v>315590</v>
          </cell>
          <cell r="B363" t="str">
            <v>RIO PRETO</v>
          </cell>
          <cell r="C363" t="str">
            <v>MG</v>
          </cell>
          <cell r="D363">
            <v>16109</v>
          </cell>
          <cell r="E363">
            <v>729436</v>
          </cell>
          <cell r="F363"/>
          <cell r="G363"/>
          <cell r="H363"/>
          <cell r="I363"/>
        </row>
        <row r="364">
          <cell r="A364">
            <v>421835</v>
          </cell>
          <cell r="B364" t="str">
            <v>TREVISO</v>
          </cell>
          <cell r="C364" t="str">
            <v>SC</v>
          </cell>
          <cell r="D364"/>
          <cell r="E364"/>
          <cell r="F364"/>
          <cell r="G364"/>
          <cell r="H364"/>
          <cell r="I364"/>
        </row>
        <row r="365">
          <cell r="A365">
            <v>500315</v>
          </cell>
          <cell r="B365" t="str">
            <v>CORONEL SAPUCAIA</v>
          </cell>
          <cell r="C365" t="str">
            <v>MS</v>
          </cell>
          <cell r="D365"/>
          <cell r="E365"/>
          <cell r="F365"/>
          <cell r="G365"/>
          <cell r="H365"/>
          <cell r="I365"/>
        </row>
        <row r="366">
          <cell r="A366">
            <v>315980</v>
          </cell>
          <cell r="B366" t="str">
            <v>SANTA VITORIA</v>
          </cell>
          <cell r="C366" t="str">
            <v>MG</v>
          </cell>
          <cell r="D366">
            <v>170954</v>
          </cell>
          <cell r="E366">
            <v>2683081</v>
          </cell>
          <cell r="F366"/>
          <cell r="G366"/>
          <cell r="H366"/>
          <cell r="I366"/>
        </row>
        <row r="367">
          <cell r="A367">
            <v>354220</v>
          </cell>
          <cell r="B367" t="str">
            <v>RANCHARIA</v>
          </cell>
          <cell r="C367" t="str">
            <v>SP</v>
          </cell>
          <cell r="D367"/>
          <cell r="E367"/>
          <cell r="F367"/>
          <cell r="G367"/>
          <cell r="H367"/>
          <cell r="I367"/>
        </row>
        <row r="368">
          <cell r="A368">
            <v>315160</v>
          </cell>
          <cell r="B368" t="str">
            <v>PLANURA</v>
          </cell>
          <cell r="C368" t="str">
            <v>MG</v>
          </cell>
          <cell r="D368">
            <v>144948</v>
          </cell>
          <cell r="E368">
            <v>670353</v>
          </cell>
          <cell r="F368"/>
          <cell r="G368"/>
          <cell r="H368"/>
          <cell r="I368"/>
        </row>
        <row r="369">
          <cell r="A369">
            <v>316905</v>
          </cell>
          <cell r="B369" t="str">
            <v>TOCOS DO MOJI</v>
          </cell>
          <cell r="C369" t="str">
            <v>MG</v>
          </cell>
          <cell r="D369">
            <v>35637</v>
          </cell>
          <cell r="E369">
            <v>865304</v>
          </cell>
          <cell r="F369"/>
          <cell r="G369"/>
          <cell r="H369"/>
          <cell r="I369"/>
        </row>
        <row r="370">
          <cell r="A370">
            <v>314080</v>
          </cell>
          <cell r="B370" t="str">
            <v>MATIAS BARBOSA</v>
          </cell>
          <cell r="C370" t="str">
            <v>MG</v>
          </cell>
          <cell r="D370">
            <v>407678</v>
          </cell>
          <cell r="E370">
            <v>1674757</v>
          </cell>
          <cell r="F370"/>
          <cell r="G370"/>
          <cell r="H370"/>
          <cell r="I370"/>
        </row>
        <row r="371">
          <cell r="A371">
            <v>420310</v>
          </cell>
          <cell r="B371" t="str">
            <v>CAIBI</v>
          </cell>
          <cell r="C371" t="str">
            <v>SC</v>
          </cell>
          <cell r="D371"/>
          <cell r="E371">
            <v>287849</v>
          </cell>
          <cell r="F371"/>
          <cell r="G371"/>
          <cell r="H371"/>
          <cell r="I371"/>
        </row>
        <row r="372">
          <cell r="A372">
            <v>320435</v>
          </cell>
          <cell r="B372" t="str">
            <v>RIO BANANAL</v>
          </cell>
          <cell r="C372" t="str">
            <v>ES</v>
          </cell>
          <cell r="D372">
            <v>72614</v>
          </cell>
          <cell r="E372">
            <v>1026962</v>
          </cell>
          <cell r="F372">
            <v>9</v>
          </cell>
          <cell r="G372"/>
          <cell r="H372"/>
          <cell r="I372"/>
        </row>
        <row r="373">
          <cell r="A373">
            <v>312385</v>
          </cell>
          <cell r="B373" t="str">
            <v>ENTRE FOLHAS</v>
          </cell>
          <cell r="C373" t="str">
            <v>MG</v>
          </cell>
          <cell r="D373">
            <v>48391</v>
          </cell>
          <cell r="E373">
            <v>1792048</v>
          </cell>
          <cell r="F373"/>
          <cell r="G373"/>
          <cell r="H373"/>
          <cell r="I373"/>
        </row>
        <row r="374">
          <cell r="A374">
            <v>310070</v>
          </cell>
          <cell r="B374" t="str">
            <v>AGUA COMPRIDA</v>
          </cell>
          <cell r="C374" t="str">
            <v>MG</v>
          </cell>
          <cell r="D374"/>
          <cell r="E374">
            <v>471983</v>
          </cell>
          <cell r="F374"/>
          <cell r="G374"/>
          <cell r="H374"/>
          <cell r="I374"/>
        </row>
        <row r="375">
          <cell r="A375">
            <v>315010</v>
          </cell>
          <cell r="B375" t="str">
            <v>PIAU</v>
          </cell>
          <cell r="C375" t="str">
            <v>MG</v>
          </cell>
          <cell r="D375">
            <v>34156</v>
          </cell>
          <cell r="E375">
            <v>1034529</v>
          </cell>
          <cell r="F375"/>
          <cell r="G375"/>
          <cell r="H375"/>
          <cell r="I375"/>
        </row>
        <row r="376">
          <cell r="A376">
            <v>421310</v>
          </cell>
          <cell r="B376" t="str">
            <v>PIRATUBA</v>
          </cell>
          <cell r="C376" t="str">
            <v>SC</v>
          </cell>
          <cell r="D376">
            <v>49396</v>
          </cell>
          <cell r="E376">
            <v>626633</v>
          </cell>
          <cell r="F376"/>
          <cell r="G376"/>
          <cell r="H376"/>
          <cell r="I376"/>
        </row>
        <row r="377">
          <cell r="A377">
            <v>313055</v>
          </cell>
          <cell r="B377" t="str">
            <v>IMBE DE MINAS</v>
          </cell>
          <cell r="C377" t="str">
            <v>MG</v>
          </cell>
          <cell r="D377">
            <v>4820</v>
          </cell>
          <cell r="E377">
            <v>529379</v>
          </cell>
          <cell r="F377"/>
          <cell r="G377"/>
          <cell r="H377"/>
          <cell r="I377"/>
        </row>
        <row r="378">
          <cell r="A378">
            <v>316770</v>
          </cell>
          <cell r="B378" t="str">
            <v>SOBRALIA</v>
          </cell>
          <cell r="C378" t="str">
            <v>MG</v>
          </cell>
          <cell r="D378">
            <v>76114</v>
          </cell>
          <cell r="E378">
            <v>483956</v>
          </cell>
          <cell r="F378"/>
          <cell r="G378"/>
          <cell r="H378"/>
          <cell r="I378"/>
        </row>
        <row r="379">
          <cell r="A379">
            <v>431360</v>
          </cell>
          <cell r="B379" t="str">
            <v>PAIM FILHO</v>
          </cell>
          <cell r="C379" t="str">
            <v>RS</v>
          </cell>
          <cell r="D379">
            <v>62686</v>
          </cell>
          <cell r="E379">
            <v>305218</v>
          </cell>
          <cell r="F379"/>
          <cell r="G379"/>
          <cell r="H379"/>
          <cell r="I379"/>
        </row>
        <row r="380">
          <cell r="A380">
            <v>310770</v>
          </cell>
          <cell r="B380" t="str">
            <v>BOM JESUS DO AMPARO</v>
          </cell>
          <cell r="C380" t="str">
            <v>MG</v>
          </cell>
          <cell r="D380">
            <v>84731</v>
          </cell>
          <cell r="E380">
            <v>455987</v>
          </cell>
          <cell r="F380"/>
          <cell r="G380"/>
          <cell r="H380"/>
          <cell r="I380"/>
        </row>
        <row r="381">
          <cell r="A381">
            <v>510455</v>
          </cell>
          <cell r="B381" t="str">
            <v>ITAUBA</v>
          </cell>
          <cell r="C381" t="str">
            <v>MT</v>
          </cell>
          <cell r="D381"/>
          <cell r="E381"/>
          <cell r="F381"/>
          <cell r="G381"/>
          <cell r="H381"/>
          <cell r="I381"/>
        </row>
        <row r="382">
          <cell r="A382">
            <v>312695</v>
          </cell>
          <cell r="B382" t="str">
            <v>FREI LAGONEGRO</v>
          </cell>
          <cell r="C382" t="str">
            <v>MG</v>
          </cell>
          <cell r="D382">
            <v>43814</v>
          </cell>
          <cell r="E382">
            <v>391813</v>
          </cell>
          <cell r="F382"/>
          <cell r="G382"/>
          <cell r="H382"/>
          <cell r="I382"/>
        </row>
        <row r="383">
          <cell r="A383">
            <v>354900</v>
          </cell>
          <cell r="B383" t="str">
            <v>SAO FRANCISCO</v>
          </cell>
          <cell r="C383" t="str">
            <v>SP</v>
          </cell>
          <cell r="D383"/>
          <cell r="E383"/>
          <cell r="F383"/>
          <cell r="G383"/>
          <cell r="H383"/>
          <cell r="I383"/>
        </row>
        <row r="384">
          <cell r="A384">
            <v>351385</v>
          </cell>
          <cell r="B384" t="str">
            <v>DIRCE REIS</v>
          </cell>
          <cell r="C384" t="str">
            <v>SP</v>
          </cell>
          <cell r="D384">
            <v>24042</v>
          </cell>
          <cell r="E384">
            <v>142544</v>
          </cell>
          <cell r="F384"/>
          <cell r="G384"/>
          <cell r="H384"/>
          <cell r="I384"/>
        </row>
        <row r="385">
          <cell r="A385">
            <v>421740</v>
          </cell>
          <cell r="B385" t="str">
            <v>SCHROEDER</v>
          </cell>
          <cell r="C385" t="str">
            <v>SC</v>
          </cell>
          <cell r="D385">
            <v>231834</v>
          </cell>
          <cell r="E385">
            <v>867704</v>
          </cell>
          <cell r="F385">
            <v>76743</v>
          </cell>
          <cell r="G385"/>
          <cell r="H385"/>
          <cell r="I385"/>
        </row>
        <row r="386">
          <cell r="A386">
            <v>432260</v>
          </cell>
          <cell r="B386" t="str">
            <v>VENANCIO AIRES</v>
          </cell>
          <cell r="C386" t="str">
            <v>RS</v>
          </cell>
          <cell r="D386">
            <v>764959</v>
          </cell>
          <cell r="E386">
            <v>3731769</v>
          </cell>
          <cell r="F386"/>
          <cell r="G386"/>
          <cell r="H386"/>
          <cell r="I386"/>
        </row>
        <row r="387">
          <cell r="A387">
            <v>316180</v>
          </cell>
          <cell r="B387" t="str">
            <v>SAO GONCALO DO PARA</v>
          </cell>
          <cell r="C387" t="str">
            <v>MG</v>
          </cell>
          <cell r="D387">
            <v>110325</v>
          </cell>
          <cell r="E387">
            <v>872238</v>
          </cell>
          <cell r="F387"/>
          <cell r="G387"/>
          <cell r="H387"/>
          <cell r="I387"/>
        </row>
        <row r="388">
          <cell r="A388">
            <v>312630</v>
          </cell>
          <cell r="B388" t="str">
            <v>FORTALEZA DE MINAS</v>
          </cell>
          <cell r="C388" t="str">
            <v>MG</v>
          </cell>
          <cell r="D388">
            <v>13371</v>
          </cell>
          <cell r="E388">
            <v>402716</v>
          </cell>
          <cell r="F388"/>
          <cell r="G388"/>
          <cell r="H388"/>
          <cell r="I388"/>
        </row>
        <row r="389">
          <cell r="A389">
            <v>312370</v>
          </cell>
          <cell r="B389" t="str">
            <v>ENGENHEIRO CALDAS</v>
          </cell>
          <cell r="C389" t="str">
            <v>MG</v>
          </cell>
          <cell r="D389">
            <v>45931</v>
          </cell>
          <cell r="E389">
            <v>921871</v>
          </cell>
          <cell r="F389"/>
          <cell r="G389"/>
          <cell r="H389"/>
          <cell r="I389"/>
        </row>
        <row r="390">
          <cell r="A390">
            <v>314795</v>
          </cell>
          <cell r="B390" t="str">
            <v>PATIS</v>
          </cell>
          <cell r="C390" t="str">
            <v>MG</v>
          </cell>
          <cell r="D390">
            <v>46593</v>
          </cell>
          <cell r="E390">
            <v>565389</v>
          </cell>
          <cell r="F390"/>
          <cell r="G390"/>
          <cell r="H390"/>
          <cell r="I390"/>
        </row>
        <row r="391">
          <cell r="A391">
            <v>314675</v>
          </cell>
          <cell r="B391" t="str">
            <v>PALMOPOLIS</v>
          </cell>
          <cell r="C391" t="str">
            <v>MG</v>
          </cell>
          <cell r="D391">
            <v>118548</v>
          </cell>
          <cell r="E391">
            <v>1170976</v>
          </cell>
          <cell r="F391"/>
          <cell r="G391"/>
          <cell r="H391"/>
          <cell r="I391"/>
        </row>
        <row r="392">
          <cell r="A392">
            <v>420050</v>
          </cell>
          <cell r="B392" t="str">
            <v>AGUAS DE CHAPECO</v>
          </cell>
          <cell r="C392" t="str">
            <v>SC</v>
          </cell>
          <cell r="D392"/>
          <cell r="E392">
            <v>315939</v>
          </cell>
          <cell r="F392"/>
          <cell r="G392"/>
          <cell r="H392"/>
          <cell r="I392"/>
        </row>
        <row r="393">
          <cell r="A393">
            <v>290840</v>
          </cell>
          <cell r="B393" t="str">
            <v>CONCEICAO DO COITE</v>
          </cell>
          <cell r="C393" t="str">
            <v>BA</v>
          </cell>
          <cell r="D393"/>
          <cell r="E393"/>
          <cell r="F393"/>
          <cell r="G393"/>
          <cell r="H393"/>
          <cell r="I393"/>
        </row>
        <row r="394">
          <cell r="A394">
            <v>421090</v>
          </cell>
          <cell r="B394" t="str">
            <v>MODELO</v>
          </cell>
          <cell r="C394" t="str">
            <v>SC</v>
          </cell>
          <cell r="D394"/>
          <cell r="E394">
            <v>333363</v>
          </cell>
          <cell r="F394"/>
          <cell r="G394"/>
          <cell r="H394"/>
          <cell r="I394"/>
        </row>
        <row r="395">
          <cell r="A395">
            <v>316580</v>
          </cell>
          <cell r="B395" t="str">
            <v>SENADOR JOSE BENTO</v>
          </cell>
          <cell r="C395" t="str">
            <v>MG</v>
          </cell>
          <cell r="D395">
            <v>15211</v>
          </cell>
          <cell r="E395">
            <v>1045537</v>
          </cell>
          <cell r="F395"/>
          <cell r="G395"/>
          <cell r="H395"/>
          <cell r="I395"/>
        </row>
        <row r="396">
          <cell r="A396">
            <v>316360</v>
          </cell>
          <cell r="B396" t="str">
            <v>SAO JOSE DO MANTIMENTO</v>
          </cell>
          <cell r="C396" t="str">
            <v>MG</v>
          </cell>
          <cell r="D396">
            <v>348</v>
          </cell>
          <cell r="E396">
            <v>728705</v>
          </cell>
          <cell r="F396"/>
          <cell r="G396"/>
          <cell r="H396"/>
          <cell r="I396"/>
        </row>
        <row r="397">
          <cell r="A397">
            <v>420945</v>
          </cell>
          <cell r="B397" t="str">
            <v>LAJEADO GRANDE</v>
          </cell>
          <cell r="C397" t="str">
            <v>SC</v>
          </cell>
          <cell r="D397">
            <v>39860</v>
          </cell>
          <cell r="E397">
            <v>322347</v>
          </cell>
          <cell r="F397"/>
          <cell r="G397"/>
          <cell r="H397"/>
          <cell r="I397"/>
        </row>
        <row r="398">
          <cell r="A398">
            <v>310920</v>
          </cell>
          <cell r="B398" t="str">
            <v>BUENOPOLIS</v>
          </cell>
          <cell r="C398" t="str">
            <v>MG</v>
          </cell>
          <cell r="D398">
            <v>33042</v>
          </cell>
          <cell r="E398">
            <v>2367599</v>
          </cell>
          <cell r="F398"/>
          <cell r="G398"/>
          <cell r="H398"/>
          <cell r="I398"/>
        </row>
        <row r="399">
          <cell r="A399">
            <v>432280</v>
          </cell>
          <cell r="B399" t="str">
            <v>VERANOPOLIS</v>
          </cell>
          <cell r="C399" t="str">
            <v>RS</v>
          </cell>
          <cell r="D399">
            <v>482901</v>
          </cell>
          <cell r="E399">
            <v>1374180</v>
          </cell>
          <cell r="F399"/>
          <cell r="G399">
            <v>1270648</v>
          </cell>
          <cell r="H399"/>
          <cell r="I399"/>
        </row>
        <row r="400">
          <cell r="A400">
            <v>314315</v>
          </cell>
          <cell r="B400" t="str">
            <v>MONTE FORMOSO</v>
          </cell>
          <cell r="C400" t="str">
            <v>MG</v>
          </cell>
          <cell r="D400">
            <v>764</v>
          </cell>
          <cell r="E400">
            <v>22519</v>
          </cell>
          <cell r="F400"/>
          <cell r="G400"/>
          <cell r="H400"/>
          <cell r="I400"/>
        </row>
        <row r="401">
          <cell r="A401">
            <v>421555</v>
          </cell>
          <cell r="B401" t="str">
            <v>SANTA HELENA</v>
          </cell>
          <cell r="C401" t="str">
            <v>SC</v>
          </cell>
          <cell r="D401"/>
          <cell r="E401">
            <v>548644</v>
          </cell>
          <cell r="F401"/>
          <cell r="G401"/>
          <cell r="H401"/>
          <cell r="I401"/>
        </row>
        <row r="402">
          <cell r="A402">
            <v>311110</v>
          </cell>
          <cell r="B402" t="str">
            <v>CAMPINA VERDE</v>
          </cell>
          <cell r="C402" t="str">
            <v>MG</v>
          </cell>
          <cell r="D402">
            <v>153445</v>
          </cell>
          <cell r="E402">
            <v>1155280</v>
          </cell>
          <cell r="F402"/>
          <cell r="G402"/>
          <cell r="H402"/>
          <cell r="I402"/>
        </row>
        <row r="403">
          <cell r="A403">
            <v>352490</v>
          </cell>
          <cell r="B403" t="str">
            <v>JAMBEIRO</v>
          </cell>
          <cell r="C403" t="str">
            <v>SP</v>
          </cell>
          <cell r="D403">
            <v>94</v>
          </cell>
          <cell r="E403"/>
          <cell r="F403"/>
          <cell r="G403"/>
          <cell r="H403"/>
          <cell r="I403"/>
        </row>
        <row r="404">
          <cell r="A404">
            <v>313850</v>
          </cell>
          <cell r="B404" t="str">
            <v>LIBERDADE</v>
          </cell>
          <cell r="C404" t="str">
            <v>MG</v>
          </cell>
          <cell r="D404">
            <v>76636</v>
          </cell>
          <cell r="E404">
            <v>323095</v>
          </cell>
          <cell r="F404"/>
          <cell r="G404"/>
          <cell r="H404"/>
          <cell r="I404"/>
        </row>
        <row r="405">
          <cell r="A405">
            <v>313695</v>
          </cell>
          <cell r="B405" t="str">
            <v>JUVENILIA</v>
          </cell>
          <cell r="C405" t="str">
            <v>MG</v>
          </cell>
          <cell r="D405">
            <v>5398</v>
          </cell>
          <cell r="E405">
            <v>1451073</v>
          </cell>
          <cell r="F405"/>
          <cell r="G405"/>
          <cell r="H405"/>
          <cell r="I405"/>
        </row>
        <row r="406">
          <cell r="A406">
            <v>317080</v>
          </cell>
          <cell r="B406" t="str">
            <v>VARZEA DA PALMA</v>
          </cell>
          <cell r="C406" t="str">
            <v>MG</v>
          </cell>
          <cell r="D406">
            <v>492917</v>
          </cell>
          <cell r="E406">
            <v>3028490</v>
          </cell>
          <cell r="F406"/>
          <cell r="G406"/>
          <cell r="H406"/>
          <cell r="I406"/>
        </row>
        <row r="407">
          <cell r="A407">
            <v>315057</v>
          </cell>
          <cell r="B407" t="str">
            <v>PINTOPOLIS</v>
          </cell>
          <cell r="C407" t="str">
            <v>MG</v>
          </cell>
          <cell r="D407">
            <v>15771</v>
          </cell>
          <cell r="E407">
            <v>1776959</v>
          </cell>
          <cell r="F407"/>
          <cell r="G407"/>
          <cell r="H407"/>
          <cell r="I407"/>
        </row>
        <row r="408">
          <cell r="A408">
            <v>313830</v>
          </cell>
          <cell r="B408" t="str">
            <v>LEANDRO FERREIRA</v>
          </cell>
          <cell r="C408" t="str">
            <v>MG</v>
          </cell>
          <cell r="D408"/>
          <cell r="E408"/>
          <cell r="F408"/>
          <cell r="G408"/>
          <cell r="H408"/>
          <cell r="I408"/>
        </row>
        <row r="409">
          <cell r="A409">
            <v>312540</v>
          </cell>
          <cell r="B409" t="str">
            <v>FELICIO DOS SANTOS</v>
          </cell>
          <cell r="C409" t="str">
            <v>MG</v>
          </cell>
          <cell r="D409">
            <v>98214</v>
          </cell>
          <cell r="E409">
            <v>678559</v>
          </cell>
          <cell r="F409"/>
          <cell r="G409"/>
          <cell r="H409"/>
          <cell r="I409"/>
        </row>
        <row r="410">
          <cell r="A410">
            <v>520549</v>
          </cell>
          <cell r="B410" t="str">
            <v>CIDADE OCIDENTAL</v>
          </cell>
          <cell r="C410" t="str">
            <v>GO</v>
          </cell>
          <cell r="D410"/>
          <cell r="E410">
            <v>55497</v>
          </cell>
          <cell r="F410"/>
          <cell r="G410"/>
          <cell r="H410"/>
          <cell r="I410"/>
        </row>
        <row r="411">
          <cell r="A411">
            <v>312000</v>
          </cell>
          <cell r="B411" t="str">
            <v>CORREGO NOVO</v>
          </cell>
          <cell r="C411" t="str">
            <v>MG</v>
          </cell>
          <cell r="D411">
            <v>35080</v>
          </cell>
          <cell r="E411">
            <v>513809</v>
          </cell>
          <cell r="F411"/>
          <cell r="G411"/>
          <cell r="H411"/>
          <cell r="I411"/>
        </row>
        <row r="412">
          <cell r="A412">
            <v>310720</v>
          </cell>
          <cell r="B412" t="str">
            <v>BOCAINA DE MINAS</v>
          </cell>
          <cell r="C412" t="str">
            <v>MG</v>
          </cell>
          <cell r="D412">
            <v>27594</v>
          </cell>
          <cell r="E412">
            <v>361636</v>
          </cell>
          <cell r="F412"/>
          <cell r="G412"/>
          <cell r="H412"/>
          <cell r="I412"/>
        </row>
        <row r="413">
          <cell r="A413">
            <v>314270</v>
          </cell>
          <cell r="B413" t="str">
            <v>MONTALVANIA</v>
          </cell>
          <cell r="C413" t="str">
            <v>MG</v>
          </cell>
          <cell r="D413">
            <v>105221</v>
          </cell>
          <cell r="E413">
            <v>603775</v>
          </cell>
          <cell r="F413"/>
          <cell r="G413"/>
          <cell r="H413"/>
          <cell r="I413"/>
        </row>
        <row r="414">
          <cell r="A414">
            <v>312650</v>
          </cell>
          <cell r="B414" t="str">
            <v>FRANCISCO BADARO</v>
          </cell>
          <cell r="C414" t="str">
            <v>MG</v>
          </cell>
          <cell r="D414">
            <v>76420</v>
          </cell>
          <cell r="E414">
            <v>1173900</v>
          </cell>
          <cell r="F414"/>
          <cell r="G414"/>
          <cell r="H414"/>
          <cell r="I414"/>
        </row>
        <row r="415">
          <cell r="A415">
            <v>311060</v>
          </cell>
          <cell r="B415" t="str">
            <v>CAMBUI</v>
          </cell>
          <cell r="C415" t="str">
            <v>MG</v>
          </cell>
          <cell r="D415">
            <v>183796</v>
          </cell>
          <cell r="E415">
            <v>2023153</v>
          </cell>
          <cell r="F415"/>
          <cell r="G415"/>
          <cell r="H415"/>
          <cell r="I415"/>
        </row>
        <row r="416">
          <cell r="A416">
            <v>510325</v>
          </cell>
          <cell r="B416" t="str">
            <v>COLNIZA</v>
          </cell>
          <cell r="C416" t="str">
            <v>MT</v>
          </cell>
          <cell r="D416">
            <v>103389</v>
          </cell>
          <cell r="E416">
            <v>3112537</v>
          </cell>
          <cell r="F416"/>
          <cell r="G416"/>
          <cell r="H416"/>
          <cell r="I416"/>
        </row>
        <row r="417">
          <cell r="A417">
            <v>311020</v>
          </cell>
          <cell r="B417" t="str">
            <v>CAJURI</v>
          </cell>
          <cell r="C417" t="str">
            <v>MG</v>
          </cell>
          <cell r="D417">
            <v>108495</v>
          </cell>
          <cell r="E417">
            <v>634743</v>
          </cell>
          <cell r="F417"/>
          <cell r="G417"/>
          <cell r="H417"/>
          <cell r="I417"/>
        </row>
        <row r="418">
          <cell r="A418">
            <v>310460</v>
          </cell>
          <cell r="B418" t="str">
            <v>ASTOLFO DUTRA</v>
          </cell>
          <cell r="C418" t="str">
            <v>MG</v>
          </cell>
          <cell r="D418">
            <v>84544</v>
          </cell>
          <cell r="E418">
            <v>806687</v>
          </cell>
          <cell r="F418"/>
          <cell r="G418"/>
          <cell r="H418"/>
          <cell r="I418"/>
        </row>
        <row r="419">
          <cell r="A419">
            <v>311000</v>
          </cell>
          <cell r="B419" t="str">
            <v>CAETE</v>
          </cell>
          <cell r="C419" t="str">
            <v>MG</v>
          </cell>
          <cell r="D419">
            <v>1886</v>
          </cell>
          <cell r="E419">
            <v>18941441</v>
          </cell>
          <cell r="F419"/>
          <cell r="G419"/>
          <cell r="H419"/>
          <cell r="I419"/>
        </row>
        <row r="420">
          <cell r="A420">
            <v>355390</v>
          </cell>
          <cell r="B420" t="str">
            <v>TARABAI</v>
          </cell>
          <cell r="C420" t="str">
            <v>SP</v>
          </cell>
          <cell r="D420"/>
          <cell r="E420"/>
          <cell r="F420"/>
          <cell r="G420"/>
          <cell r="H420"/>
          <cell r="I420"/>
        </row>
        <row r="421">
          <cell r="A421">
            <v>355475</v>
          </cell>
          <cell r="B421" t="str">
            <v>TRABIJU</v>
          </cell>
          <cell r="C421" t="str">
            <v>SP</v>
          </cell>
          <cell r="D421">
            <v>21810</v>
          </cell>
          <cell r="E421"/>
          <cell r="F421"/>
          <cell r="G421">
            <v>186723</v>
          </cell>
          <cell r="H421"/>
          <cell r="I421"/>
        </row>
        <row r="422">
          <cell r="A422">
            <v>314590</v>
          </cell>
          <cell r="B422" t="str">
            <v>OURO BRANCO</v>
          </cell>
          <cell r="C422" t="str">
            <v>MG</v>
          </cell>
          <cell r="D422">
            <v>1574</v>
          </cell>
          <cell r="E422">
            <v>78332</v>
          </cell>
          <cell r="F422"/>
          <cell r="G422"/>
          <cell r="H422"/>
          <cell r="I422"/>
        </row>
        <row r="423">
          <cell r="A423">
            <v>310610</v>
          </cell>
          <cell r="B423" t="str">
            <v>BELMIRO BRAGA</v>
          </cell>
          <cell r="C423" t="str">
            <v>MG</v>
          </cell>
          <cell r="D423">
            <v>55814</v>
          </cell>
          <cell r="E423">
            <v>349369</v>
          </cell>
          <cell r="F423"/>
          <cell r="G423"/>
          <cell r="H423"/>
          <cell r="I423"/>
        </row>
        <row r="424">
          <cell r="A424">
            <v>316150</v>
          </cell>
          <cell r="B424" t="str">
            <v>SAO GERALDO</v>
          </cell>
          <cell r="C424" t="str">
            <v>MG</v>
          </cell>
          <cell r="D424">
            <v>94475</v>
          </cell>
          <cell r="E424">
            <v>792438</v>
          </cell>
          <cell r="F424"/>
          <cell r="G424"/>
          <cell r="H424"/>
          <cell r="I424"/>
        </row>
        <row r="425">
          <cell r="A425">
            <v>412215</v>
          </cell>
          <cell r="B425" t="str">
            <v>RIO BONITO DO IGUACU</v>
          </cell>
          <cell r="C425" t="str">
            <v>PR</v>
          </cell>
          <cell r="D425"/>
          <cell r="E425">
            <v>527345</v>
          </cell>
          <cell r="F425"/>
          <cell r="G425"/>
          <cell r="H425"/>
          <cell r="I425"/>
        </row>
        <row r="426">
          <cell r="A426">
            <v>431160</v>
          </cell>
          <cell r="B426" t="str">
            <v>LIBERATO SALZANO</v>
          </cell>
          <cell r="C426" t="str">
            <v>RS</v>
          </cell>
          <cell r="D426">
            <v>54622</v>
          </cell>
          <cell r="E426">
            <v>361503</v>
          </cell>
          <cell r="F426"/>
          <cell r="G426"/>
          <cell r="H426"/>
          <cell r="I426"/>
        </row>
        <row r="427">
          <cell r="A427">
            <v>316447</v>
          </cell>
          <cell r="B427" t="str">
            <v>SAO SEBASTIAO DO ANTA</v>
          </cell>
          <cell r="C427" t="str">
            <v>MG</v>
          </cell>
          <cell r="D427">
            <v>2201</v>
          </cell>
          <cell r="E427">
            <v>2421751</v>
          </cell>
          <cell r="F427"/>
          <cell r="G427"/>
          <cell r="H427"/>
          <cell r="I427"/>
        </row>
        <row r="428">
          <cell r="A428">
            <v>311360</v>
          </cell>
          <cell r="B428" t="str">
            <v>CAREACU</v>
          </cell>
          <cell r="C428" t="str">
            <v>MG</v>
          </cell>
          <cell r="D428">
            <v>126380</v>
          </cell>
          <cell r="E428">
            <v>1095195</v>
          </cell>
          <cell r="F428"/>
          <cell r="G428"/>
          <cell r="H428"/>
          <cell r="I428"/>
        </row>
        <row r="429">
          <cell r="A429">
            <v>420253</v>
          </cell>
          <cell r="B429" t="str">
            <v>BOM JESUS</v>
          </cell>
          <cell r="C429" t="str">
            <v>SC</v>
          </cell>
          <cell r="D429">
            <v>62799</v>
          </cell>
          <cell r="E429">
            <v>167781</v>
          </cell>
          <cell r="F429"/>
          <cell r="G429"/>
          <cell r="H429"/>
          <cell r="I429"/>
        </row>
        <row r="430">
          <cell r="A430">
            <v>410290</v>
          </cell>
          <cell r="B430" t="str">
            <v>BITURUNA</v>
          </cell>
          <cell r="C430" t="str">
            <v>PR</v>
          </cell>
          <cell r="D430"/>
          <cell r="E430"/>
          <cell r="F430"/>
          <cell r="G430"/>
          <cell r="H430"/>
          <cell r="I430"/>
        </row>
        <row r="431">
          <cell r="A431">
            <v>314140</v>
          </cell>
          <cell r="B431" t="str">
            <v>MEDINA</v>
          </cell>
          <cell r="C431" t="str">
            <v>MG</v>
          </cell>
          <cell r="D431">
            <v>30412</v>
          </cell>
          <cell r="E431">
            <v>16066223</v>
          </cell>
          <cell r="F431"/>
          <cell r="G431"/>
          <cell r="H431"/>
          <cell r="I431"/>
        </row>
        <row r="432">
          <cell r="A432">
            <v>350775</v>
          </cell>
          <cell r="B432" t="str">
            <v>BREJO ALEGRE</v>
          </cell>
          <cell r="C432" t="str">
            <v>SP</v>
          </cell>
          <cell r="D432"/>
          <cell r="E432">
            <v>216499</v>
          </cell>
          <cell r="F432"/>
          <cell r="G432"/>
          <cell r="H432"/>
          <cell r="I432"/>
        </row>
        <row r="433">
          <cell r="A433">
            <v>315050</v>
          </cell>
          <cell r="B433" t="str">
            <v>PIMENTA</v>
          </cell>
          <cell r="C433" t="str">
            <v>MG</v>
          </cell>
          <cell r="D433">
            <v>75828</v>
          </cell>
          <cell r="E433">
            <v>238637</v>
          </cell>
          <cell r="F433"/>
          <cell r="G433"/>
          <cell r="H433"/>
          <cell r="I433"/>
        </row>
        <row r="434">
          <cell r="A434">
            <v>315610</v>
          </cell>
          <cell r="B434" t="str">
            <v>RITAPOLIS</v>
          </cell>
          <cell r="C434" t="str">
            <v>MG</v>
          </cell>
          <cell r="D434">
            <v>21021</v>
          </cell>
          <cell r="E434">
            <v>851928</v>
          </cell>
          <cell r="F434"/>
          <cell r="G434"/>
          <cell r="H434"/>
          <cell r="I434"/>
        </row>
        <row r="435">
          <cell r="A435">
            <v>311730</v>
          </cell>
          <cell r="B435" t="str">
            <v>CONCEICAO DAS ALAGOAS</v>
          </cell>
          <cell r="C435" t="str">
            <v>MG</v>
          </cell>
          <cell r="D435">
            <v>161441</v>
          </cell>
          <cell r="E435">
            <v>1004451</v>
          </cell>
          <cell r="F435"/>
          <cell r="G435"/>
          <cell r="H435"/>
          <cell r="I435"/>
        </row>
        <row r="436">
          <cell r="A436">
            <v>311840</v>
          </cell>
          <cell r="B436" t="str">
            <v>CONSELHEIRO PENA</v>
          </cell>
          <cell r="C436" t="str">
            <v>MG</v>
          </cell>
          <cell r="D436">
            <v>146531</v>
          </cell>
          <cell r="E436">
            <v>486441</v>
          </cell>
          <cell r="F436"/>
          <cell r="G436"/>
          <cell r="H436"/>
          <cell r="I436"/>
        </row>
        <row r="437">
          <cell r="A437">
            <v>420315</v>
          </cell>
          <cell r="B437" t="str">
            <v>CALMON</v>
          </cell>
          <cell r="C437" t="str">
            <v>SC</v>
          </cell>
          <cell r="D437">
            <v>16620</v>
          </cell>
          <cell r="E437">
            <v>323842</v>
          </cell>
          <cell r="F437"/>
          <cell r="G437">
            <v>353901</v>
          </cell>
          <cell r="H437"/>
          <cell r="I437"/>
        </row>
        <row r="438">
          <cell r="A438">
            <v>430610</v>
          </cell>
          <cell r="B438" t="str">
            <v>CRUZ ALTA</v>
          </cell>
          <cell r="C438" t="str">
            <v>RS</v>
          </cell>
          <cell r="D438">
            <v>971397</v>
          </cell>
          <cell r="E438">
            <v>4657696</v>
          </cell>
          <cell r="F438"/>
          <cell r="G438"/>
          <cell r="H438"/>
          <cell r="I438"/>
        </row>
        <row r="439">
          <cell r="A439">
            <v>421780</v>
          </cell>
          <cell r="B439" t="str">
            <v>TAIO</v>
          </cell>
          <cell r="C439" t="str">
            <v>SC</v>
          </cell>
          <cell r="D439"/>
          <cell r="E439"/>
          <cell r="F439"/>
          <cell r="G439"/>
          <cell r="H439"/>
          <cell r="I439"/>
        </row>
        <row r="440">
          <cell r="A440">
            <v>315040</v>
          </cell>
          <cell r="B440" t="str">
            <v>PIEDADE DOS GERAIS</v>
          </cell>
          <cell r="C440" t="str">
            <v>MG</v>
          </cell>
          <cell r="D440">
            <v>29617</v>
          </cell>
          <cell r="E440">
            <v>2205332</v>
          </cell>
          <cell r="F440"/>
          <cell r="G440"/>
          <cell r="H440"/>
          <cell r="I440"/>
        </row>
        <row r="441">
          <cell r="A441">
            <v>315060</v>
          </cell>
          <cell r="B441" t="str">
            <v>PIRACEMA</v>
          </cell>
          <cell r="C441" t="str">
            <v>MG</v>
          </cell>
          <cell r="D441">
            <v>86736</v>
          </cell>
          <cell r="E441">
            <v>816862</v>
          </cell>
          <cell r="F441"/>
          <cell r="G441"/>
          <cell r="H441"/>
          <cell r="I441"/>
        </row>
        <row r="442">
          <cell r="A442">
            <v>313610</v>
          </cell>
          <cell r="B442" t="str">
            <v>JOANESIA</v>
          </cell>
          <cell r="C442" t="str">
            <v>MG</v>
          </cell>
          <cell r="D442">
            <v>32750</v>
          </cell>
          <cell r="E442">
            <v>180149</v>
          </cell>
          <cell r="F442"/>
          <cell r="G442"/>
          <cell r="H442"/>
          <cell r="I442"/>
        </row>
        <row r="443">
          <cell r="A443">
            <v>500797</v>
          </cell>
          <cell r="B443" t="str">
            <v>TAQUARUSSU</v>
          </cell>
          <cell r="C443" t="str">
            <v>MS</v>
          </cell>
          <cell r="D443">
            <v>6377</v>
          </cell>
          <cell r="E443">
            <v>64973</v>
          </cell>
          <cell r="F443"/>
          <cell r="G443"/>
          <cell r="H443"/>
          <cell r="I443"/>
        </row>
        <row r="444">
          <cell r="A444">
            <v>430280</v>
          </cell>
          <cell r="B444" t="str">
            <v>CACAPAVA DO SUL</v>
          </cell>
          <cell r="C444" t="str">
            <v>RS</v>
          </cell>
          <cell r="D444">
            <v>142859</v>
          </cell>
          <cell r="E444">
            <v>1155487</v>
          </cell>
          <cell r="F444"/>
          <cell r="G444"/>
          <cell r="H444"/>
          <cell r="I444"/>
        </row>
        <row r="445">
          <cell r="A445">
            <v>312965</v>
          </cell>
          <cell r="B445" t="str">
            <v>IBIRACATU</v>
          </cell>
          <cell r="C445" t="str">
            <v>MG</v>
          </cell>
          <cell r="D445"/>
          <cell r="E445">
            <v>1247301</v>
          </cell>
          <cell r="F445"/>
          <cell r="G445"/>
          <cell r="H445"/>
          <cell r="I445"/>
        </row>
        <row r="446">
          <cell r="A446">
            <v>500220</v>
          </cell>
          <cell r="B446" t="str">
            <v>BONITO</v>
          </cell>
          <cell r="C446" t="str">
            <v>MS</v>
          </cell>
          <cell r="D446">
            <v>256434</v>
          </cell>
          <cell r="E446">
            <v>3962773</v>
          </cell>
          <cell r="F446"/>
          <cell r="G446"/>
          <cell r="H446"/>
          <cell r="I446"/>
        </row>
        <row r="447">
          <cell r="A447">
            <v>316790</v>
          </cell>
          <cell r="B447" t="str">
            <v>TABULEIRO</v>
          </cell>
          <cell r="C447" t="str">
            <v>MG</v>
          </cell>
          <cell r="D447">
            <v>65369</v>
          </cell>
          <cell r="E447">
            <v>604726</v>
          </cell>
          <cell r="F447"/>
          <cell r="G447"/>
          <cell r="H447"/>
          <cell r="I447"/>
        </row>
        <row r="448">
          <cell r="A448">
            <v>410450</v>
          </cell>
          <cell r="B448" t="str">
            <v>CAPANEMA</v>
          </cell>
          <cell r="C448" t="str">
            <v>PR</v>
          </cell>
          <cell r="D448"/>
          <cell r="E448"/>
          <cell r="F448"/>
          <cell r="G448"/>
          <cell r="H448"/>
          <cell r="I448"/>
        </row>
        <row r="449">
          <cell r="A449">
            <v>431590</v>
          </cell>
          <cell r="B449" t="str">
            <v>RODEIO BONITO</v>
          </cell>
          <cell r="C449" t="str">
            <v>RS</v>
          </cell>
          <cell r="D449">
            <v>61971</v>
          </cell>
          <cell r="E449">
            <v>296009</v>
          </cell>
          <cell r="F449"/>
          <cell r="G449">
            <v>368776</v>
          </cell>
          <cell r="H449"/>
          <cell r="I449"/>
        </row>
        <row r="450">
          <cell r="A450">
            <v>432370</v>
          </cell>
          <cell r="B450" t="str">
            <v>VISTA GAUCHA</v>
          </cell>
          <cell r="C450" t="str">
            <v>RS</v>
          </cell>
          <cell r="D450">
            <v>69198</v>
          </cell>
          <cell r="E450">
            <v>269788</v>
          </cell>
          <cell r="F450"/>
          <cell r="G450"/>
          <cell r="H450"/>
          <cell r="I450"/>
        </row>
        <row r="451">
          <cell r="A451">
            <v>315390</v>
          </cell>
          <cell r="B451" t="str">
            <v>RAPOSOS</v>
          </cell>
          <cell r="C451" t="str">
            <v>MG</v>
          </cell>
          <cell r="D451">
            <v>14</v>
          </cell>
          <cell r="E451">
            <v>19985231</v>
          </cell>
          <cell r="F451"/>
          <cell r="G451"/>
          <cell r="H451"/>
          <cell r="I451"/>
        </row>
        <row r="452">
          <cell r="A452">
            <v>314910</v>
          </cell>
          <cell r="B452" t="str">
            <v>PEDRALVA</v>
          </cell>
          <cell r="C452" t="str">
            <v>MG</v>
          </cell>
          <cell r="D452">
            <v>204241</v>
          </cell>
          <cell r="E452">
            <v>1097494</v>
          </cell>
          <cell r="F452"/>
          <cell r="G452"/>
          <cell r="H452"/>
          <cell r="I452"/>
        </row>
        <row r="453">
          <cell r="A453">
            <v>353310</v>
          </cell>
          <cell r="B453" t="str">
            <v>NOVA GUATAPORANGA</v>
          </cell>
          <cell r="C453" t="str">
            <v>SP</v>
          </cell>
          <cell r="D453">
            <v>39704</v>
          </cell>
          <cell r="E453"/>
          <cell r="F453"/>
          <cell r="G453">
            <v>142594</v>
          </cell>
          <cell r="H453"/>
          <cell r="I453"/>
        </row>
        <row r="454">
          <cell r="A454">
            <v>421775</v>
          </cell>
          <cell r="B454" t="str">
            <v>SUL BRASIL</v>
          </cell>
          <cell r="C454" t="str">
            <v>SC</v>
          </cell>
          <cell r="D454">
            <v>109085</v>
          </cell>
          <cell r="E454">
            <v>290961</v>
          </cell>
          <cell r="F454"/>
          <cell r="G454">
            <v>266482</v>
          </cell>
          <cell r="H454"/>
          <cell r="I454"/>
        </row>
        <row r="455">
          <cell r="A455">
            <v>311220</v>
          </cell>
          <cell r="B455" t="str">
            <v>CAPELA NOVA</v>
          </cell>
          <cell r="C455" t="str">
            <v>MG</v>
          </cell>
          <cell r="D455">
            <v>89270</v>
          </cell>
          <cell r="E455">
            <v>354589</v>
          </cell>
          <cell r="F455"/>
          <cell r="G455"/>
          <cell r="H455"/>
          <cell r="I455"/>
        </row>
        <row r="456">
          <cell r="A456">
            <v>352450</v>
          </cell>
          <cell r="B456" t="str">
            <v>JACI</v>
          </cell>
          <cell r="C456" t="str">
            <v>SP</v>
          </cell>
          <cell r="D456">
            <v>116431</v>
          </cell>
          <cell r="E456">
            <v>439494</v>
          </cell>
          <cell r="F456"/>
          <cell r="G456"/>
          <cell r="H456"/>
          <cell r="I456"/>
        </row>
        <row r="457">
          <cell r="A457">
            <v>311720</v>
          </cell>
          <cell r="B457" t="str">
            <v>CONCEICAO DAS PEDRAS</v>
          </cell>
          <cell r="C457" t="str">
            <v>MG</v>
          </cell>
          <cell r="D457">
            <v>40423</v>
          </cell>
          <cell r="E457">
            <v>228444</v>
          </cell>
          <cell r="F457"/>
          <cell r="G457"/>
          <cell r="H457"/>
          <cell r="I457"/>
        </row>
        <row r="458">
          <cell r="A458">
            <v>316510</v>
          </cell>
          <cell r="B458" t="str">
            <v>SAO TOMAS DE AQUINO</v>
          </cell>
          <cell r="C458" t="str">
            <v>MG</v>
          </cell>
          <cell r="D458">
            <v>45705</v>
          </cell>
          <cell r="E458">
            <v>540883</v>
          </cell>
          <cell r="F458"/>
          <cell r="G458"/>
          <cell r="H458"/>
          <cell r="I458"/>
        </row>
        <row r="459">
          <cell r="A459">
            <v>410790</v>
          </cell>
          <cell r="B459" t="str">
            <v>FLORESTA</v>
          </cell>
          <cell r="C459" t="str">
            <v>PR</v>
          </cell>
          <cell r="D459"/>
          <cell r="E459"/>
          <cell r="F459"/>
          <cell r="G459"/>
          <cell r="H459"/>
          <cell r="I459"/>
        </row>
        <row r="460">
          <cell r="A460">
            <v>313560</v>
          </cell>
          <cell r="B460" t="str">
            <v>JEQUITAI</v>
          </cell>
          <cell r="C460" t="str">
            <v>MG</v>
          </cell>
          <cell r="D460">
            <v>41853</v>
          </cell>
          <cell r="E460">
            <v>1351360</v>
          </cell>
          <cell r="F460"/>
          <cell r="G460"/>
          <cell r="H460"/>
          <cell r="I460"/>
        </row>
        <row r="461">
          <cell r="A461">
            <v>354460</v>
          </cell>
          <cell r="B461" t="str">
            <v>SABINO</v>
          </cell>
          <cell r="C461" t="str">
            <v>SP</v>
          </cell>
          <cell r="D461">
            <v>148988</v>
          </cell>
          <cell r="E461">
            <v>487994</v>
          </cell>
          <cell r="F461"/>
          <cell r="G461">
            <v>455891</v>
          </cell>
          <cell r="H461"/>
          <cell r="I461"/>
        </row>
        <row r="462">
          <cell r="A462">
            <v>310010</v>
          </cell>
          <cell r="B462" t="str">
            <v>ABADIA DOS DOURADOS</v>
          </cell>
          <cell r="C462" t="str">
            <v>MG</v>
          </cell>
          <cell r="D462">
            <v>64920</v>
          </cell>
          <cell r="E462">
            <v>261868</v>
          </cell>
          <cell r="F462"/>
          <cell r="G462"/>
          <cell r="H462"/>
          <cell r="I462"/>
        </row>
        <row r="463">
          <cell r="A463">
            <v>351750</v>
          </cell>
          <cell r="B463" t="str">
            <v>GUAPIACU</v>
          </cell>
          <cell r="C463" t="str">
            <v>SP</v>
          </cell>
          <cell r="D463"/>
          <cell r="E463"/>
          <cell r="F463"/>
          <cell r="G463"/>
          <cell r="H463"/>
          <cell r="I463"/>
        </row>
        <row r="464">
          <cell r="A464">
            <v>430700</v>
          </cell>
          <cell r="B464" t="str">
            <v>ERECHIM</v>
          </cell>
          <cell r="C464" t="str">
            <v>RS</v>
          </cell>
          <cell r="D464">
            <v>683720</v>
          </cell>
          <cell r="E464">
            <v>1093436</v>
          </cell>
          <cell r="F464"/>
          <cell r="G464"/>
          <cell r="H464"/>
          <cell r="I464"/>
        </row>
        <row r="465">
          <cell r="A465">
            <v>315700</v>
          </cell>
          <cell r="B465" t="str">
            <v>SALINAS</v>
          </cell>
          <cell r="C465" t="str">
            <v>MG</v>
          </cell>
          <cell r="D465">
            <v>392536</v>
          </cell>
          <cell r="E465">
            <v>1672625</v>
          </cell>
          <cell r="F465"/>
          <cell r="G465"/>
          <cell r="H465"/>
          <cell r="I465"/>
        </row>
        <row r="466">
          <cell r="A466">
            <v>421230</v>
          </cell>
          <cell r="B466" t="str">
            <v>PAULO LOPES</v>
          </cell>
          <cell r="C466" t="str">
            <v>SC</v>
          </cell>
          <cell r="D466"/>
          <cell r="E466">
            <v>479788</v>
          </cell>
          <cell r="F466"/>
          <cell r="G466"/>
          <cell r="H466"/>
          <cell r="I466"/>
        </row>
        <row r="467">
          <cell r="A467">
            <v>312060</v>
          </cell>
          <cell r="B467" t="str">
            <v>CRUCILANDIA</v>
          </cell>
          <cell r="C467" t="str">
            <v>MG</v>
          </cell>
          <cell r="D467">
            <v>2575</v>
          </cell>
          <cell r="E467">
            <v>4075065</v>
          </cell>
          <cell r="F467"/>
          <cell r="G467"/>
          <cell r="H467"/>
          <cell r="I467"/>
        </row>
        <row r="468">
          <cell r="A468">
            <v>316050</v>
          </cell>
          <cell r="B468" t="str">
            <v>SANTO ANTONIO DO RIO ABAIXO</v>
          </cell>
          <cell r="C468" t="str">
            <v>MG</v>
          </cell>
          <cell r="D468">
            <v>52739</v>
          </cell>
          <cell r="E468">
            <v>375501</v>
          </cell>
          <cell r="F468"/>
          <cell r="G468"/>
          <cell r="H468"/>
          <cell r="I468"/>
        </row>
        <row r="469">
          <cell r="A469">
            <v>412030</v>
          </cell>
          <cell r="B469" t="str">
            <v>PORTO VITORIA</v>
          </cell>
          <cell r="C469" t="str">
            <v>PR</v>
          </cell>
          <cell r="D469"/>
          <cell r="E469"/>
          <cell r="F469"/>
          <cell r="G469"/>
          <cell r="H469"/>
          <cell r="I469"/>
        </row>
        <row r="470">
          <cell r="A470">
            <v>500020</v>
          </cell>
          <cell r="B470" t="str">
            <v>AGUA CLARA</v>
          </cell>
          <cell r="C470" t="str">
            <v>MS</v>
          </cell>
          <cell r="D470"/>
          <cell r="E470"/>
          <cell r="F470"/>
          <cell r="G470"/>
          <cell r="H470"/>
          <cell r="I470"/>
        </row>
        <row r="471">
          <cell r="A471">
            <v>316935</v>
          </cell>
          <cell r="B471" t="str">
            <v>TRES MARIAS</v>
          </cell>
          <cell r="C471" t="str">
            <v>MG</v>
          </cell>
          <cell r="D471">
            <v>152149</v>
          </cell>
          <cell r="E471">
            <v>2351090</v>
          </cell>
          <cell r="F471"/>
          <cell r="G471"/>
          <cell r="H471"/>
          <cell r="I471"/>
        </row>
        <row r="472">
          <cell r="A472">
            <v>354840</v>
          </cell>
          <cell r="B472" t="str">
            <v>SANTOPOLIS DO AGUAPEI</v>
          </cell>
          <cell r="C472" t="str">
            <v>SP</v>
          </cell>
          <cell r="D472">
            <v>34408</v>
          </cell>
          <cell r="E472">
            <v>123675</v>
          </cell>
          <cell r="F472"/>
          <cell r="G472">
            <v>141079</v>
          </cell>
          <cell r="H472"/>
          <cell r="I472"/>
        </row>
        <row r="473">
          <cell r="A473">
            <v>313430</v>
          </cell>
          <cell r="B473" t="str">
            <v>ITUMIRIM</v>
          </cell>
          <cell r="C473" t="str">
            <v>MG</v>
          </cell>
          <cell r="D473">
            <v>16453</v>
          </cell>
          <cell r="E473">
            <v>1350055</v>
          </cell>
          <cell r="F473"/>
          <cell r="G473"/>
          <cell r="H473"/>
          <cell r="I473"/>
        </row>
        <row r="474">
          <cell r="A474">
            <v>431937</v>
          </cell>
          <cell r="B474" t="str">
            <v>SAO PEDRO DO BUTIA</v>
          </cell>
          <cell r="C474" t="str">
            <v>RS</v>
          </cell>
          <cell r="D474">
            <v>49256</v>
          </cell>
          <cell r="E474">
            <v>301524</v>
          </cell>
          <cell r="F474"/>
          <cell r="G474"/>
          <cell r="H474"/>
          <cell r="I474"/>
        </row>
        <row r="475">
          <cell r="A475">
            <v>430650</v>
          </cell>
          <cell r="B475" t="str">
            <v>DOM FELICIANO</v>
          </cell>
          <cell r="C475" t="str">
            <v>RS</v>
          </cell>
          <cell r="D475">
            <v>97862</v>
          </cell>
          <cell r="E475">
            <v>240111</v>
          </cell>
          <cell r="F475"/>
          <cell r="G475"/>
          <cell r="H475"/>
          <cell r="I475"/>
        </row>
        <row r="476">
          <cell r="A476">
            <v>354250</v>
          </cell>
          <cell r="B476" t="str">
            <v>REGINOPOLIS</v>
          </cell>
          <cell r="C476" t="str">
            <v>SP</v>
          </cell>
          <cell r="D476">
            <v>120112</v>
          </cell>
          <cell r="E476">
            <v>1308342</v>
          </cell>
          <cell r="F476"/>
          <cell r="G476"/>
          <cell r="H476"/>
          <cell r="I476"/>
        </row>
        <row r="477">
          <cell r="A477">
            <v>316060</v>
          </cell>
          <cell r="B477" t="str">
            <v>SANTO HIPOLITO</v>
          </cell>
          <cell r="C477" t="str">
            <v>MG</v>
          </cell>
          <cell r="D477">
            <v>54623</v>
          </cell>
          <cell r="E477">
            <v>651109</v>
          </cell>
          <cell r="F477"/>
          <cell r="G477"/>
          <cell r="H477"/>
          <cell r="I477"/>
        </row>
        <row r="478">
          <cell r="A478">
            <v>510800</v>
          </cell>
          <cell r="B478" t="str">
            <v>TAPURAH</v>
          </cell>
          <cell r="C478" t="str">
            <v>MT</v>
          </cell>
          <cell r="D478"/>
          <cell r="E478"/>
          <cell r="F478"/>
          <cell r="G478"/>
          <cell r="H478"/>
          <cell r="I478"/>
        </row>
        <row r="479">
          <cell r="A479">
            <v>352590</v>
          </cell>
          <cell r="B479" t="str">
            <v>JUNDIAI</v>
          </cell>
          <cell r="C479" t="str">
            <v>SP</v>
          </cell>
          <cell r="D479"/>
          <cell r="E479"/>
          <cell r="F479"/>
          <cell r="G479"/>
          <cell r="H479"/>
          <cell r="I479"/>
        </row>
        <row r="480">
          <cell r="A480">
            <v>315560</v>
          </cell>
          <cell r="B480" t="str">
            <v>RIO PARDO DE MINAS</v>
          </cell>
          <cell r="C480" t="str">
            <v>MG</v>
          </cell>
          <cell r="D480">
            <v>256185</v>
          </cell>
          <cell r="E480">
            <v>1448367</v>
          </cell>
          <cell r="F480"/>
          <cell r="G480"/>
          <cell r="H480"/>
          <cell r="I480"/>
        </row>
        <row r="481">
          <cell r="A481">
            <v>316450</v>
          </cell>
          <cell r="B481" t="str">
            <v>SAO SEBASTIAO DO MARANHAO</v>
          </cell>
          <cell r="C481" t="str">
            <v>MG</v>
          </cell>
          <cell r="D481">
            <v>586</v>
          </cell>
          <cell r="E481">
            <v>1892280</v>
          </cell>
          <cell r="F481"/>
          <cell r="G481"/>
          <cell r="H481"/>
          <cell r="I481"/>
        </row>
        <row r="482">
          <cell r="A482">
            <v>315770</v>
          </cell>
          <cell r="B482" t="str">
            <v>SANTA JULIANA</v>
          </cell>
          <cell r="C482" t="str">
            <v>MG</v>
          </cell>
          <cell r="D482">
            <v>111908</v>
          </cell>
          <cell r="E482">
            <v>931808</v>
          </cell>
          <cell r="F482"/>
          <cell r="G482"/>
          <cell r="H482"/>
          <cell r="I482"/>
        </row>
        <row r="483">
          <cell r="A483">
            <v>421795</v>
          </cell>
          <cell r="B483" t="str">
            <v>TIGRINHOS</v>
          </cell>
          <cell r="C483" t="str">
            <v>SC</v>
          </cell>
          <cell r="D483">
            <v>47183</v>
          </cell>
          <cell r="E483">
            <v>324940</v>
          </cell>
          <cell r="F483"/>
          <cell r="G483">
            <v>323194</v>
          </cell>
          <cell r="H483"/>
          <cell r="I483"/>
        </row>
        <row r="484">
          <cell r="A484">
            <v>412535</v>
          </cell>
          <cell r="B484" t="str">
            <v>SAO JORGE DO PATROCINIO</v>
          </cell>
          <cell r="C484" t="str">
            <v>PR</v>
          </cell>
          <cell r="D484">
            <v>4</v>
          </cell>
          <cell r="E484">
            <v>187766</v>
          </cell>
          <cell r="F484"/>
          <cell r="G484"/>
          <cell r="H484"/>
          <cell r="I484"/>
        </row>
        <row r="485">
          <cell r="A485">
            <v>312670</v>
          </cell>
          <cell r="B485" t="str">
            <v>FRANCISCO SA</v>
          </cell>
          <cell r="C485" t="str">
            <v>MG</v>
          </cell>
          <cell r="D485">
            <v>50400</v>
          </cell>
          <cell r="E485">
            <v>4365281</v>
          </cell>
          <cell r="F485"/>
          <cell r="G485"/>
          <cell r="H485"/>
          <cell r="I485"/>
        </row>
        <row r="486">
          <cell r="A486">
            <v>313005</v>
          </cell>
          <cell r="B486" t="str">
            <v>ICARAI DE MINAS</v>
          </cell>
          <cell r="C486" t="str">
            <v>MG</v>
          </cell>
          <cell r="D486">
            <v>25275</v>
          </cell>
          <cell r="E486">
            <v>43575931</v>
          </cell>
          <cell r="F486"/>
          <cell r="G486"/>
          <cell r="H486"/>
          <cell r="I486"/>
        </row>
        <row r="487">
          <cell r="A487">
            <v>421730</v>
          </cell>
          <cell r="B487" t="str">
            <v>SAUDADES</v>
          </cell>
          <cell r="C487" t="str">
            <v>SC</v>
          </cell>
          <cell r="D487">
            <v>101908</v>
          </cell>
          <cell r="E487">
            <v>462907</v>
          </cell>
          <cell r="F487"/>
          <cell r="G487">
            <v>554581</v>
          </cell>
          <cell r="H487"/>
          <cell r="I487"/>
        </row>
        <row r="488">
          <cell r="A488">
            <v>310570</v>
          </cell>
          <cell r="B488" t="str">
            <v>BARRA LONGA</v>
          </cell>
          <cell r="C488" t="str">
            <v>MG</v>
          </cell>
          <cell r="D488">
            <v>23289</v>
          </cell>
          <cell r="E488">
            <v>1233814</v>
          </cell>
          <cell r="F488"/>
          <cell r="G488"/>
          <cell r="H488"/>
          <cell r="I488"/>
        </row>
        <row r="489">
          <cell r="A489">
            <v>317180</v>
          </cell>
          <cell r="B489" t="str">
            <v>VIRGINOPOLIS</v>
          </cell>
          <cell r="C489" t="str">
            <v>MG</v>
          </cell>
          <cell r="D489">
            <v>73989</v>
          </cell>
          <cell r="E489">
            <v>1000472</v>
          </cell>
          <cell r="F489"/>
          <cell r="G489"/>
          <cell r="H489"/>
          <cell r="I489"/>
        </row>
        <row r="490">
          <cell r="A490">
            <v>500620</v>
          </cell>
          <cell r="B490" t="str">
            <v>NOVA ANDRADINA</v>
          </cell>
          <cell r="C490" t="str">
            <v>MS</v>
          </cell>
          <cell r="D490"/>
          <cell r="E490"/>
          <cell r="F490"/>
          <cell r="G490"/>
          <cell r="H490"/>
          <cell r="I490"/>
        </row>
        <row r="491">
          <cell r="A491">
            <v>510675</v>
          </cell>
          <cell r="B491" t="str">
            <v>PONTES E LACERDA</v>
          </cell>
          <cell r="C491" t="str">
            <v>MT</v>
          </cell>
          <cell r="D491">
            <v>299124</v>
          </cell>
          <cell r="E491">
            <v>1941811</v>
          </cell>
          <cell r="F491"/>
          <cell r="G491"/>
          <cell r="H491"/>
          <cell r="I491"/>
        </row>
        <row r="492">
          <cell r="A492">
            <v>355000</v>
          </cell>
          <cell r="B492" t="str">
            <v>SAO LUIS DO PARAITINGA</v>
          </cell>
          <cell r="C492" t="str">
            <v>SP</v>
          </cell>
          <cell r="D492"/>
          <cell r="E492">
            <v>741565</v>
          </cell>
          <cell r="F492"/>
          <cell r="G492"/>
          <cell r="H492"/>
          <cell r="I492"/>
        </row>
        <row r="493">
          <cell r="A493">
            <v>411435</v>
          </cell>
          <cell r="B493" t="str">
            <v>MANFRINOPOLIS</v>
          </cell>
          <cell r="C493" t="str">
            <v>PR</v>
          </cell>
          <cell r="D493"/>
          <cell r="E493"/>
          <cell r="F493"/>
          <cell r="G493"/>
          <cell r="H493"/>
          <cell r="I493"/>
        </row>
        <row r="494">
          <cell r="A494">
            <v>310280</v>
          </cell>
          <cell r="B494" t="str">
            <v>ANDRELANDIA</v>
          </cell>
          <cell r="C494" t="str">
            <v>MG</v>
          </cell>
          <cell r="D494">
            <v>135181</v>
          </cell>
          <cell r="E494">
            <v>1876032</v>
          </cell>
          <cell r="F494"/>
          <cell r="G494"/>
          <cell r="H494"/>
          <cell r="I494"/>
        </row>
        <row r="495">
          <cell r="A495">
            <v>313300</v>
          </cell>
          <cell r="B495" t="str">
            <v>ITAMONTE</v>
          </cell>
          <cell r="C495" t="str">
            <v>MG</v>
          </cell>
          <cell r="D495">
            <v>89695</v>
          </cell>
          <cell r="E495">
            <v>1824480</v>
          </cell>
          <cell r="F495"/>
          <cell r="G495"/>
          <cell r="H495"/>
          <cell r="I495"/>
        </row>
        <row r="496">
          <cell r="A496">
            <v>314790</v>
          </cell>
          <cell r="B496" t="str">
            <v>PASSOS</v>
          </cell>
          <cell r="C496" t="str">
            <v>MG</v>
          </cell>
          <cell r="D496">
            <v>3657</v>
          </cell>
          <cell r="E496">
            <v>5599486</v>
          </cell>
          <cell r="F496"/>
          <cell r="G496"/>
          <cell r="H496"/>
          <cell r="I496"/>
        </row>
        <row r="497">
          <cell r="A497">
            <v>510590</v>
          </cell>
          <cell r="B497" t="str">
            <v>NOBRES</v>
          </cell>
          <cell r="C497" t="str">
            <v>MT</v>
          </cell>
          <cell r="D497"/>
          <cell r="E497"/>
          <cell r="F497"/>
          <cell r="G497"/>
          <cell r="H497"/>
          <cell r="I497"/>
        </row>
        <row r="498">
          <cell r="A498">
            <v>500430</v>
          </cell>
          <cell r="B498" t="str">
            <v>IGUATEMI</v>
          </cell>
          <cell r="C498" t="str">
            <v>MS</v>
          </cell>
          <cell r="D498">
            <v>167857</v>
          </cell>
          <cell r="E498">
            <v>459085</v>
          </cell>
          <cell r="F498"/>
          <cell r="G498"/>
          <cell r="H498"/>
          <cell r="I498"/>
        </row>
        <row r="499">
          <cell r="A499">
            <v>351518</v>
          </cell>
          <cell r="B499" t="str">
            <v>ESPIRITO SANTO DO PINHAL</v>
          </cell>
          <cell r="C499" t="str">
            <v>SP</v>
          </cell>
          <cell r="D499"/>
          <cell r="E499">
            <v>2673357</v>
          </cell>
          <cell r="F499"/>
          <cell r="G499"/>
          <cell r="H499"/>
          <cell r="I499"/>
        </row>
        <row r="500">
          <cell r="A500">
            <v>315180</v>
          </cell>
          <cell r="B500" t="str">
            <v>POCOS DE CALDAS</v>
          </cell>
          <cell r="C500" t="str">
            <v>MG</v>
          </cell>
          <cell r="D500">
            <v>7656</v>
          </cell>
          <cell r="E500">
            <v>77471</v>
          </cell>
          <cell r="F500"/>
          <cell r="G500"/>
          <cell r="H500"/>
          <cell r="I500"/>
        </row>
        <row r="501">
          <cell r="A501">
            <v>431550</v>
          </cell>
          <cell r="B501" t="str">
            <v>RESTINGA SECA</v>
          </cell>
          <cell r="C501" t="str">
            <v>RS</v>
          </cell>
          <cell r="D501">
            <v>145526</v>
          </cell>
          <cell r="E501">
            <v>877036</v>
          </cell>
          <cell r="F501"/>
          <cell r="G501"/>
          <cell r="H501"/>
          <cell r="I501"/>
        </row>
        <row r="502">
          <cell r="A502">
            <v>314850</v>
          </cell>
          <cell r="B502" t="str">
            <v>PAVAO</v>
          </cell>
          <cell r="C502" t="str">
            <v>MG</v>
          </cell>
          <cell r="D502">
            <v>11318</v>
          </cell>
          <cell r="E502">
            <v>1157065</v>
          </cell>
          <cell r="F502"/>
          <cell r="G502"/>
          <cell r="H502"/>
          <cell r="I502"/>
        </row>
        <row r="503">
          <cell r="A503">
            <v>314890</v>
          </cell>
          <cell r="B503" t="str">
            <v>PEDRA DO INDAIA</v>
          </cell>
          <cell r="C503" t="str">
            <v>MG</v>
          </cell>
          <cell r="D503"/>
          <cell r="E503"/>
          <cell r="F503"/>
          <cell r="G503"/>
          <cell r="H503"/>
          <cell r="I503"/>
        </row>
        <row r="504">
          <cell r="A504">
            <v>317070</v>
          </cell>
          <cell r="B504" t="str">
            <v>VARGINHA</v>
          </cell>
          <cell r="C504" t="str">
            <v>MG</v>
          </cell>
          <cell r="D504">
            <v>4214</v>
          </cell>
          <cell r="E504">
            <v>146032082</v>
          </cell>
          <cell r="F504"/>
          <cell r="G504"/>
          <cell r="H504"/>
          <cell r="I504"/>
        </row>
        <row r="505">
          <cell r="A505">
            <v>315070</v>
          </cell>
          <cell r="B505" t="str">
            <v>PIRAJUBA</v>
          </cell>
          <cell r="C505" t="str">
            <v>MG</v>
          </cell>
          <cell r="D505">
            <v>59684</v>
          </cell>
          <cell r="E505">
            <v>297959</v>
          </cell>
          <cell r="F505"/>
          <cell r="G505"/>
          <cell r="H505"/>
          <cell r="I505"/>
        </row>
        <row r="506">
          <cell r="A506">
            <v>500150</v>
          </cell>
          <cell r="B506" t="str">
            <v>BANDEIRANTES</v>
          </cell>
          <cell r="C506" t="str">
            <v>MS</v>
          </cell>
          <cell r="D506">
            <v>79372</v>
          </cell>
          <cell r="E506">
            <v>710837</v>
          </cell>
          <cell r="F506"/>
          <cell r="G506"/>
          <cell r="H506"/>
          <cell r="I506"/>
        </row>
        <row r="507">
          <cell r="A507">
            <v>316730</v>
          </cell>
          <cell r="B507" t="str">
            <v>SILVEIRANIA</v>
          </cell>
          <cell r="C507" t="str">
            <v>MG</v>
          </cell>
          <cell r="D507">
            <v>65599</v>
          </cell>
          <cell r="E507">
            <v>390177</v>
          </cell>
          <cell r="F507"/>
          <cell r="G507"/>
          <cell r="H507"/>
          <cell r="I507"/>
        </row>
        <row r="508">
          <cell r="A508">
            <v>420820</v>
          </cell>
          <cell r="B508" t="str">
            <v>ITAJAI</v>
          </cell>
          <cell r="C508" t="str">
            <v>SC</v>
          </cell>
          <cell r="D508">
            <v>60</v>
          </cell>
          <cell r="E508">
            <v>1253252</v>
          </cell>
          <cell r="F508"/>
          <cell r="G508">
            <v>1253223</v>
          </cell>
          <cell r="H508"/>
          <cell r="I508"/>
        </row>
        <row r="509">
          <cell r="A509">
            <v>310630</v>
          </cell>
          <cell r="B509" t="str">
            <v>BELO ORIENTE</v>
          </cell>
          <cell r="C509" t="str">
            <v>MG</v>
          </cell>
          <cell r="D509">
            <v>340935</v>
          </cell>
          <cell r="E509">
            <v>924491</v>
          </cell>
          <cell r="F509"/>
          <cell r="G509"/>
          <cell r="H509"/>
          <cell r="I509"/>
        </row>
        <row r="510">
          <cell r="A510">
            <v>315895</v>
          </cell>
          <cell r="B510" t="str">
            <v>SANTANA DO PARAISO</v>
          </cell>
          <cell r="C510" t="str">
            <v>MG</v>
          </cell>
          <cell r="D510">
            <v>315725</v>
          </cell>
          <cell r="E510">
            <v>4492550</v>
          </cell>
          <cell r="F510"/>
          <cell r="G510"/>
          <cell r="H510"/>
          <cell r="I510"/>
        </row>
        <row r="511">
          <cell r="A511">
            <v>315660</v>
          </cell>
          <cell r="B511" t="str">
            <v>RUBIM</v>
          </cell>
          <cell r="C511" t="str">
            <v>MG</v>
          </cell>
          <cell r="D511">
            <v>84764</v>
          </cell>
          <cell r="E511">
            <v>227766</v>
          </cell>
          <cell r="F511"/>
          <cell r="G511"/>
          <cell r="H511"/>
          <cell r="I511"/>
        </row>
        <row r="512">
          <cell r="A512">
            <v>312180</v>
          </cell>
          <cell r="B512" t="str">
            <v>DIONISIO</v>
          </cell>
          <cell r="C512" t="str">
            <v>MG</v>
          </cell>
          <cell r="D512">
            <v>93726</v>
          </cell>
          <cell r="E512">
            <v>972476</v>
          </cell>
          <cell r="F512"/>
          <cell r="G512"/>
          <cell r="H512"/>
          <cell r="I512"/>
        </row>
        <row r="513">
          <cell r="A513">
            <v>314460</v>
          </cell>
          <cell r="B513" t="str">
            <v>NEPOMUCENO</v>
          </cell>
          <cell r="C513" t="str">
            <v>MG</v>
          </cell>
          <cell r="D513">
            <v>1691</v>
          </cell>
          <cell r="E513">
            <v>5549734</v>
          </cell>
          <cell r="F513"/>
          <cell r="G513"/>
          <cell r="H513"/>
          <cell r="I513"/>
        </row>
        <row r="514">
          <cell r="A514">
            <v>510700</v>
          </cell>
          <cell r="B514" t="str">
            <v>POXOREO</v>
          </cell>
          <cell r="C514" t="str">
            <v>MT</v>
          </cell>
          <cell r="D514"/>
          <cell r="E514"/>
          <cell r="F514"/>
          <cell r="G514"/>
          <cell r="H514"/>
          <cell r="I514"/>
        </row>
        <row r="515">
          <cell r="A515">
            <v>310445</v>
          </cell>
          <cell r="B515" t="str">
            <v>ARICANDUVA</v>
          </cell>
          <cell r="C515" t="str">
            <v>MG</v>
          </cell>
          <cell r="D515">
            <v>58518</v>
          </cell>
          <cell r="E515">
            <v>377461</v>
          </cell>
          <cell r="F515"/>
          <cell r="G515"/>
          <cell r="H515"/>
          <cell r="I515"/>
        </row>
        <row r="516">
          <cell r="A516">
            <v>420650</v>
          </cell>
          <cell r="B516" t="str">
            <v>GUARAMIRIM</v>
          </cell>
          <cell r="C516" t="str">
            <v>SC</v>
          </cell>
          <cell r="D516">
            <v>819264</v>
          </cell>
          <cell r="E516">
            <v>3618247</v>
          </cell>
          <cell r="F516">
            <v>240079</v>
          </cell>
          <cell r="G516"/>
          <cell r="H516"/>
          <cell r="I516"/>
        </row>
        <row r="517">
          <cell r="A517">
            <v>310490</v>
          </cell>
          <cell r="B517" t="str">
            <v>BAEPENDI</v>
          </cell>
          <cell r="C517" t="str">
            <v>MG</v>
          </cell>
          <cell r="D517">
            <v>2114</v>
          </cell>
          <cell r="E517">
            <v>2489381</v>
          </cell>
          <cell r="F517"/>
          <cell r="G517"/>
          <cell r="H517"/>
          <cell r="I517"/>
        </row>
        <row r="518">
          <cell r="A518">
            <v>313690</v>
          </cell>
          <cell r="B518" t="str">
            <v>JURUAIA</v>
          </cell>
          <cell r="C518" t="str">
            <v>MG</v>
          </cell>
          <cell r="D518">
            <v>9924</v>
          </cell>
          <cell r="E518">
            <v>2604521</v>
          </cell>
          <cell r="F518"/>
          <cell r="G518"/>
          <cell r="H518"/>
          <cell r="I518"/>
        </row>
        <row r="519">
          <cell r="A519">
            <v>510625</v>
          </cell>
          <cell r="B519" t="str">
            <v>NOVA XAVANTINA</v>
          </cell>
          <cell r="C519" t="str">
            <v>MT</v>
          </cell>
          <cell r="D519"/>
          <cell r="E519"/>
          <cell r="F519"/>
          <cell r="G519"/>
          <cell r="H519"/>
          <cell r="I519"/>
        </row>
        <row r="520">
          <cell r="A520">
            <v>311170</v>
          </cell>
          <cell r="B520" t="str">
            <v>CANAA</v>
          </cell>
          <cell r="C520" t="str">
            <v>MG</v>
          </cell>
          <cell r="D520">
            <v>91001</v>
          </cell>
          <cell r="E520">
            <v>398898</v>
          </cell>
          <cell r="F520"/>
          <cell r="G520"/>
          <cell r="H520"/>
          <cell r="I520"/>
        </row>
        <row r="521">
          <cell r="A521">
            <v>421625</v>
          </cell>
          <cell r="B521" t="str">
            <v>SAO JOAO DO OESTE</v>
          </cell>
          <cell r="C521" t="str">
            <v>SC</v>
          </cell>
          <cell r="D521">
            <v>103809</v>
          </cell>
          <cell r="E521">
            <v>500334</v>
          </cell>
          <cell r="F521"/>
          <cell r="G521">
            <v>478059</v>
          </cell>
          <cell r="H521"/>
          <cell r="I521"/>
        </row>
        <row r="522">
          <cell r="A522">
            <v>410165</v>
          </cell>
          <cell r="B522" t="str">
            <v>ARAPUA</v>
          </cell>
          <cell r="C522" t="str">
            <v>PR</v>
          </cell>
          <cell r="D522">
            <v>109359</v>
          </cell>
          <cell r="E522">
            <v>719828</v>
          </cell>
          <cell r="F522"/>
          <cell r="G522"/>
          <cell r="H522"/>
          <cell r="I522"/>
        </row>
        <row r="523">
          <cell r="A523">
            <v>290210</v>
          </cell>
          <cell r="B523" t="str">
            <v>ARACI</v>
          </cell>
          <cell r="C523" t="str">
            <v>BA</v>
          </cell>
          <cell r="D523"/>
          <cell r="E523"/>
          <cell r="F523"/>
          <cell r="G523"/>
          <cell r="H523"/>
          <cell r="I523"/>
        </row>
        <row r="524">
          <cell r="A524">
            <v>312190</v>
          </cell>
          <cell r="B524" t="str">
            <v>DIVINESIA</v>
          </cell>
          <cell r="C524" t="str">
            <v>MG</v>
          </cell>
          <cell r="D524"/>
          <cell r="E524">
            <v>633</v>
          </cell>
          <cell r="F524"/>
          <cell r="G524"/>
          <cell r="H524"/>
          <cell r="I524"/>
        </row>
        <row r="525">
          <cell r="A525">
            <v>310900</v>
          </cell>
          <cell r="B525" t="str">
            <v>BRUMADINHO</v>
          </cell>
          <cell r="C525" t="str">
            <v>MG</v>
          </cell>
          <cell r="D525">
            <v>17145</v>
          </cell>
          <cell r="E525">
            <v>19470821</v>
          </cell>
          <cell r="F525"/>
          <cell r="G525"/>
          <cell r="H525"/>
          <cell r="I525"/>
        </row>
        <row r="526">
          <cell r="A526">
            <v>432132</v>
          </cell>
          <cell r="B526" t="str">
            <v>TAQUARUCU DO SUL</v>
          </cell>
          <cell r="C526" t="str">
            <v>RS</v>
          </cell>
          <cell r="D526">
            <v>61910</v>
          </cell>
          <cell r="E526">
            <v>231319</v>
          </cell>
          <cell r="F526"/>
          <cell r="G526">
            <v>300833</v>
          </cell>
          <cell r="H526"/>
          <cell r="I526"/>
        </row>
        <row r="527">
          <cell r="A527">
            <v>311080</v>
          </cell>
          <cell r="B527" t="str">
            <v>CAMPANARIO</v>
          </cell>
          <cell r="C527" t="str">
            <v>MG</v>
          </cell>
          <cell r="D527">
            <v>98845</v>
          </cell>
          <cell r="E527">
            <v>544112</v>
          </cell>
          <cell r="F527"/>
          <cell r="G527"/>
          <cell r="H527"/>
          <cell r="I527"/>
        </row>
        <row r="528">
          <cell r="A528">
            <v>420900</v>
          </cell>
          <cell r="B528" t="str">
            <v>JOACABA</v>
          </cell>
          <cell r="C528" t="str">
            <v>SC</v>
          </cell>
          <cell r="D528">
            <v>66107</v>
          </cell>
          <cell r="E528">
            <v>630406</v>
          </cell>
          <cell r="F528"/>
          <cell r="G528">
            <v>641289</v>
          </cell>
          <cell r="H528"/>
          <cell r="I528"/>
        </row>
        <row r="529">
          <cell r="A529">
            <v>500060</v>
          </cell>
          <cell r="B529" t="str">
            <v>AMAMBAI</v>
          </cell>
          <cell r="C529" t="str">
            <v>MS</v>
          </cell>
          <cell r="D529">
            <v>163078</v>
          </cell>
          <cell r="E529">
            <v>795118</v>
          </cell>
          <cell r="F529"/>
          <cell r="G529"/>
          <cell r="H529"/>
          <cell r="I529"/>
        </row>
        <row r="530">
          <cell r="A530">
            <v>317000</v>
          </cell>
          <cell r="B530" t="str">
            <v>UBAI</v>
          </cell>
          <cell r="C530" t="str">
            <v>MG</v>
          </cell>
          <cell r="D530">
            <v>150320</v>
          </cell>
          <cell r="E530">
            <v>4751439</v>
          </cell>
          <cell r="F530"/>
          <cell r="G530"/>
          <cell r="H530"/>
          <cell r="I530"/>
        </row>
        <row r="531">
          <cell r="A531">
            <v>314260</v>
          </cell>
          <cell r="B531" t="str">
            <v>MONSENHOR PAULO</v>
          </cell>
          <cell r="C531" t="str">
            <v>MG</v>
          </cell>
          <cell r="D531">
            <v>170</v>
          </cell>
          <cell r="E531">
            <v>11145346</v>
          </cell>
          <cell r="F531"/>
          <cell r="G531"/>
          <cell r="H531"/>
          <cell r="I531"/>
        </row>
        <row r="532">
          <cell r="A532">
            <v>500240</v>
          </cell>
          <cell r="B532" t="str">
            <v>CAARAPO</v>
          </cell>
          <cell r="C532" t="str">
            <v>MS</v>
          </cell>
          <cell r="D532">
            <v>209523</v>
          </cell>
          <cell r="E532">
            <v>1420010</v>
          </cell>
          <cell r="F532"/>
          <cell r="G532"/>
          <cell r="H532"/>
          <cell r="I532"/>
        </row>
        <row r="533">
          <cell r="A533">
            <v>317075</v>
          </cell>
          <cell r="B533" t="str">
            <v>VARJAO DE MINAS</v>
          </cell>
          <cell r="C533" t="str">
            <v>MG</v>
          </cell>
          <cell r="D533"/>
          <cell r="E533">
            <v>1630</v>
          </cell>
          <cell r="F533"/>
          <cell r="G533"/>
          <cell r="H533"/>
          <cell r="I533"/>
        </row>
        <row r="534">
          <cell r="A534">
            <v>353870</v>
          </cell>
          <cell r="B534" t="str">
            <v>PIRACICABA</v>
          </cell>
          <cell r="C534" t="str">
            <v>SP</v>
          </cell>
          <cell r="D534">
            <v>2090690</v>
          </cell>
          <cell r="E534">
            <v>48926464</v>
          </cell>
          <cell r="F534">
            <v>19275</v>
          </cell>
          <cell r="G534"/>
          <cell r="H534"/>
          <cell r="I534"/>
        </row>
        <row r="535">
          <cell r="A535">
            <v>310440</v>
          </cell>
          <cell r="B535" t="str">
            <v>ARGIRITA</v>
          </cell>
          <cell r="C535" t="str">
            <v>MG</v>
          </cell>
          <cell r="D535">
            <v>34738</v>
          </cell>
          <cell r="E535">
            <v>244105</v>
          </cell>
          <cell r="F535"/>
          <cell r="G535"/>
          <cell r="H535"/>
          <cell r="I535"/>
        </row>
        <row r="536">
          <cell r="A536">
            <v>313410</v>
          </cell>
          <cell r="B536" t="str">
            <v>ITUETA</v>
          </cell>
          <cell r="C536" t="str">
            <v>MG</v>
          </cell>
          <cell r="D536">
            <v>98678</v>
          </cell>
          <cell r="E536">
            <v>506727</v>
          </cell>
          <cell r="F536"/>
          <cell r="G536"/>
          <cell r="H536"/>
          <cell r="I536"/>
        </row>
        <row r="537">
          <cell r="A537">
            <v>420980</v>
          </cell>
          <cell r="B537" t="str">
            <v>LEOBERTO LEAL</v>
          </cell>
          <cell r="C537" t="str">
            <v>SC</v>
          </cell>
          <cell r="D537"/>
          <cell r="E537">
            <v>253224</v>
          </cell>
          <cell r="F537"/>
          <cell r="G537"/>
          <cell r="H537"/>
          <cell r="I537"/>
        </row>
        <row r="538">
          <cell r="A538">
            <v>430642</v>
          </cell>
          <cell r="B538" t="str">
            <v>DOIS IRMAOS DAS MISSOES</v>
          </cell>
          <cell r="C538" t="str">
            <v>RS</v>
          </cell>
          <cell r="D538">
            <v>9746</v>
          </cell>
          <cell r="E538">
            <v>74868</v>
          </cell>
          <cell r="F538"/>
          <cell r="G538"/>
          <cell r="H538"/>
          <cell r="I538"/>
        </row>
        <row r="539">
          <cell r="A539">
            <v>316660</v>
          </cell>
          <cell r="B539" t="str">
            <v>SERRA DA SAUDADE</v>
          </cell>
          <cell r="C539" t="str">
            <v>MG</v>
          </cell>
          <cell r="D539">
            <v>2</v>
          </cell>
          <cell r="E539">
            <v>322036</v>
          </cell>
          <cell r="F539"/>
          <cell r="G539"/>
          <cell r="H539"/>
          <cell r="I539"/>
        </row>
        <row r="540">
          <cell r="A540">
            <v>312930</v>
          </cell>
          <cell r="B540" t="str">
            <v>IAPU</v>
          </cell>
          <cell r="C540" t="str">
            <v>MG</v>
          </cell>
          <cell r="D540">
            <v>38477</v>
          </cell>
          <cell r="E540">
            <v>681241</v>
          </cell>
          <cell r="F540"/>
          <cell r="G540"/>
          <cell r="H540"/>
          <cell r="I540"/>
        </row>
        <row r="541">
          <cell r="A541">
            <v>351450</v>
          </cell>
          <cell r="B541" t="str">
            <v>DUARTINA</v>
          </cell>
          <cell r="C541" t="str">
            <v>SP</v>
          </cell>
          <cell r="D541"/>
          <cell r="E541"/>
          <cell r="F541"/>
          <cell r="G541"/>
          <cell r="H541"/>
          <cell r="I541"/>
        </row>
        <row r="542">
          <cell r="A542">
            <v>351565</v>
          </cell>
          <cell r="B542" t="str">
            <v>FERNAO</v>
          </cell>
          <cell r="C542" t="str">
            <v>SP</v>
          </cell>
          <cell r="D542">
            <v>28697</v>
          </cell>
          <cell r="E542">
            <v>81792</v>
          </cell>
          <cell r="F542"/>
          <cell r="G542"/>
          <cell r="H542"/>
          <cell r="I542"/>
        </row>
        <row r="543">
          <cell r="A543">
            <v>313655</v>
          </cell>
          <cell r="B543" t="str">
            <v>JOSE RAYDAN</v>
          </cell>
          <cell r="C543" t="str">
            <v>MG</v>
          </cell>
          <cell r="D543">
            <v>76658</v>
          </cell>
          <cell r="E543">
            <v>520524</v>
          </cell>
          <cell r="F543"/>
          <cell r="G543"/>
          <cell r="H543"/>
          <cell r="I543"/>
        </row>
        <row r="544">
          <cell r="A544">
            <v>520250</v>
          </cell>
          <cell r="B544" t="str">
            <v>ARUANA</v>
          </cell>
          <cell r="C544" t="str">
            <v>GO</v>
          </cell>
          <cell r="D544"/>
          <cell r="E544">
            <v>29028</v>
          </cell>
          <cell r="F544"/>
          <cell r="G544"/>
          <cell r="H544"/>
          <cell r="I544"/>
        </row>
        <row r="545">
          <cell r="A545">
            <v>312083</v>
          </cell>
          <cell r="B545" t="str">
            <v>CUPARAQUE</v>
          </cell>
          <cell r="C545" t="str">
            <v>MG</v>
          </cell>
          <cell r="D545">
            <v>36594</v>
          </cell>
          <cell r="E545">
            <v>450940</v>
          </cell>
          <cell r="F545"/>
          <cell r="G545"/>
          <cell r="H545"/>
          <cell r="I545"/>
        </row>
        <row r="546">
          <cell r="A546">
            <v>430410</v>
          </cell>
          <cell r="B546" t="str">
            <v>CAMPOS BORGES</v>
          </cell>
          <cell r="C546" t="str">
            <v>RS</v>
          </cell>
          <cell r="D546">
            <v>1</v>
          </cell>
          <cell r="E546"/>
          <cell r="F546"/>
          <cell r="G546"/>
          <cell r="H546"/>
          <cell r="I546"/>
        </row>
        <row r="547">
          <cell r="A547">
            <v>313450</v>
          </cell>
          <cell r="B547" t="str">
            <v>ITUTINGA</v>
          </cell>
          <cell r="C547" t="str">
            <v>MG</v>
          </cell>
          <cell r="D547">
            <v>30297</v>
          </cell>
          <cell r="E547">
            <v>608704</v>
          </cell>
          <cell r="F547"/>
          <cell r="G547"/>
          <cell r="H547"/>
          <cell r="I547"/>
        </row>
        <row r="548">
          <cell r="A548">
            <v>314820</v>
          </cell>
          <cell r="B548" t="str">
            <v>PATROCINIO DO MURIAE</v>
          </cell>
          <cell r="C548" t="str">
            <v>MG</v>
          </cell>
          <cell r="D548">
            <v>11802</v>
          </cell>
          <cell r="E548">
            <v>492599</v>
          </cell>
          <cell r="F548"/>
          <cell r="G548"/>
          <cell r="H548"/>
          <cell r="I548"/>
        </row>
        <row r="549">
          <cell r="A549">
            <v>310810</v>
          </cell>
          <cell r="B549" t="str">
            <v>BONFIM</v>
          </cell>
          <cell r="C549" t="str">
            <v>MG</v>
          </cell>
          <cell r="D549">
            <v>92662</v>
          </cell>
          <cell r="E549">
            <v>664016</v>
          </cell>
          <cell r="F549"/>
          <cell r="G549"/>
          <cell r="H549"/>
          <cell r="I549"/>
        </row>
        <row r="550">
          <cell r="A550">
            <v>291160</v>
          </cell>
          <cell r="B550" t="str">
            <v>GOVERNADOR MANGABEIRA</v>
          </cell>
          <cell r="C550" t="str">
            <v>BA</v>
          </cell>
          <cell r="D550">
            <v>226231</v>
          </cell>
          <cell r="E550">
            <v>622541</v>
          </cell>
          <cell r="F550">
            <v>191</v>
          </cell>
          <cell r="G550"/>
          <cell r="H550"/>
          <cell r="I550"/>
        </row>
        <row r="551">
          <cell r="A551">
            <v>314625</v>
          </cell>
          <cell r="B551" t="str">
            <v>PADRE CARVALHO</v>
          </cell>
          <cell r="C551" t="str">
            <v>MG</v>
          </cell>
          <cell r="D551">
            <v>4044</v>
          </cell>
          <cell r="E551">
            <v>996096</v>
          </cell>
          <cell r="F551"/>
          <cell r="G551"/>
          <cell r="H551"/>
          <cell r="I551"/>
        </row>
        <row r="552">
          <cell r="A552">
            <v>313020</v>
          </cell>
          <cell r="B552" t="str">
            <v>IGARATINGA</v>
          </cell>
          <cell r="C552" t="str">
            <v>MG</v>
          </cell>
          <cell r="D552">
            <v>73618</v>
          </cell>
          <cell r="E552">
            <v>384983</v>
          </cell>
          <cell r="F552"/>
          <cell r="G552"/>
          <cell r="H552"/>
          <cell r="I552"/>
        </row>
        <row r="553">
          <cell r="A553">
            <v>315140</v>
          </cell>
          <cell r="B553" t="str">
            <v>PITANGUI</v>
          </cell>
          <cell r="C553" t="str">
            <v>MG</v>
          </cell>
          <cell r="D553">
            <v>263726</v>
          </cell>
          <cell r="E553">
            <v>1866500</v>
          </cell>
          <cell r="F553"/>
          <cell r="G553"/>
          <cell r="H553"/>
          <cell r="I553"/>
        </row>
        <row r="554">
          <cell r="A554">
            <v>315130</v>
          </cell>
          <cell r="B554" t="str">
            <v>PIRAUBA</v>
          </cell>
          <cell r="C554" t="str">
            <v>MG</v>
          </cell>
          <cell r="D554">
            <v>106199</v>
          </cell>
          <cell r="E554">
            <v>549292</v>
          </cell>
          <cell r="F554"/>
          <cell r="G554"/>
          <cell r="H554"/>
          <cell r="I554"/>
        </row>
        <row r="555">
          <cell r="A555">
            <v>315053</v>
          </cell>
          <cell r="B555" t="str">
            <v>PINGO-D'AGUA</v>
          </cell>
          <cell r="C555" t="str">
            <v>MG</v>
          </cell>
          <cell r="D555">
            <v>77443</v>
          </cell>
          <cell r="E555">
            <v>778365</v>
          </cell>
          <cell r="F555"/>
          <cell r="G555"/>
          <cell r="H555"/>
          <cell r="I555"/>
        </row>
        <row r="556">
          <cell r="A556">
            <v>353970</v>
          </cell>
          <cell r="B556" t="str">
            <v>PLATINA</v>
          </cell>
          <cell r="C556" t="str">
            <v>SP</v>
          </cell>
          <cell r="D556"/>
          <cell r="E556"/>
          <cell r="F556"/>
          <cell r="G556"/>
          <cell r="H556"/>
          <cell r="I556"/>
        </row>
        <row r="557">
          <cell r="A557">
            <v>315260</v>
          </cell>
          <cell r="B557" t="str">
            <v>POUSO ALTO</v>
          </cell>
          <cell r="C557" t="str">
            <v>MG</v>
          </cell>
          <cell r="D557">
            <v>26864</v>
          </cell>
          <cell r="E557">
            <v>2477410</v>
          </cell>
          <cell r="F557"/>
          <cell r="G557"/>
          <cell r="H557"/>
          <cell r="I557"/>
        </row>
        <row r="558">
          <cell r="A558">
            <v>312125</v>
          </cell>
          <cell r="B558" t="str">
            <v>DELTA</v>
          </cell>
          <cell r="C558" t="str">
            <v>MG</v>
          </cell>
          <cell r="D558">
            <v>118931</v>
          </cell>
          <cell r="E558">
            <v>880952</v>
          </cell>
          <cell r="F558"/>
          <cell r="G558"/>
          <cell r="H558"/>
          <cell r="I558"/>
        </row>
        <row r="559">
          <cell r="A559">
            <v>521310</v>
          </cell>
          <cell r="B559" t="str">
            <v>MINEIROS</v>
          </cell>
          <cell r="C559" t="str">
            <v>GO</v>
          </cell>
          <cell r="D559"/>
          <cell r="E559"/>
          <cell r="F559"/>
          <cell r="G559"/>
          <cell r="H559"/>
          <cell r="I559"/>
        </row>
        <row r="560">
          <cell r="A560">
            <v>420165</v>
          </cell>
          <cell r="B560" t="str">
            <v>ARVOREDO</v>
          </cell>
          <cell r="C560" t="str">
            <v>SC</v>
          </cell>
          <cell r="D560">
            <v>66215</v>
          </cell>
          <cell r="E560">
            <v>191645</v>
          </cell>
          <cell r="F560"/>
          <cell r="G560"/>
          <cell r="H560"/>
          <cell r="I560"/>
        </row>
        <row r="561">
          <cell r="A561">
            <v>312450</v>
          </cell>
          <cell r="B561" t="str">
            <v>ESTIVA</v>
          </cell>
          <cell r="C561" t="str">
            <v>MG</v>
          </cell>
          <cell r="D561">
            <v>68618</v>
          </cell>
          <cell r="E561">
            <v>514002</v>
          </cell>
          <cell r="F561"/>
          <cell r="G561"/>
          <cell r="H561"/>
          <cell r="I561"/>
        </row>
        <row r="562">
          <cell r="A562">
            <v>431010</v>
          </cell>
          <cell r="B562" t="str">
            <v>IGREJINHA</v>
          </cell>
          <cell r="C562" t="str">
            <v>RS</v>
          </cell>
          <cell r="D562">
            <v>27140</v>
          </cell>
          <cell r="E562">
            <v>4823126</v>
          </cell>
          <cell r="F562"/>
          <cell r="G562">
            <v>4472891</v>
          </cell>
          <cell r="H562"/>
          <cell r="I562"/>
        </row>
        <row r="563">
          <cell r="A563">
            <v>316750</v>
          </cell>
          <cell r="B563" t="str">
            <v>SIMAO PEREIRA</v>
          </cell>
          <cell r="C563" t="str">
            <v>MG</v>
          </cell>
          <cell r="D563">
            <v>88026</v>
          </cell>
          <cell r="E563">
            <v>700935</v>
          </cell>
          <cell r="F563"/>
          <cell r="G563"/>
          <cell r="H563"/>
          <cell r="I563"/>
        </row>
        <row r="564">
          <cell r="A564">
            <v>317200</v>
          </cell>
          <cell r="B564" t="str">
            <v>VISCONDE DO RIO BRANCO</v>
          </cell>
          <cell r="C564" t="str">
            <v>MG</v>
          </cell>
          <cell r="D564">
            <v>6582</v>
          </cell>
          <cell r="E564">
            <v>24404721</v>
          </cell>
          <cell r="F564"/>
          <cell r="G564"/>
          <cell r="H564"/>
          <cell r="I564"/>
        </row>
        <row r="565">
          <cell r="A565">
            <v>411160</v>
          </cell>
          <cell r="B565" t="str">
            <v>IVATUBA</v>
          </cell>
          <cell r="C565" t="str">
            <v>PR</v>
          </cell>
          <cell r="D565">
            <v>77338</v>
          </cell>
          <cell r="E565">
            <v>548131</v>
          </cell>
          <cell r="F565"/>
          <cell r="G565"/>
          <cell r="H565"/>
          <cell r="I565"/>
        </row>
        <row r="566">
          <cell r="A566">
            <v>310560</v>
          </cell>
          <cell r="B566" t="str">
            <v>BARBACENA</v>
          </cell>
          <cell r="C566" t="str">
            <v>MG</v>
          </cell>
          <cell r="D566">
            <v>161781</v>
          </cell>
          <cell r="E566">
            <v>1308578</v>
          </cell>
          <cell r="F566"/>
          <cell r="G566"/>
          <cell r="H566"/>
          <cell r="I566"/>
        </row>
        <row r="567">
          <cell r="A567">
            <v>313570</v>
          </cell>
          <cell r="B567" t="str">
            <v>JEQUITIBA</v>
          </cell>
          <cell r="C567" t="str">
            <v>MG</v>
          </cell>
          <cell r="D567"/>
          <cell r="E567">
            <v>1205</v>
          </cell>
          <cell r="F567"/>
          <cell r="G567"/>
          <cell r="H567"/>
          <cell r="I567"/>
        </row>
        <row r="568">
          <cell r="A568">
            <v>317043</v>
          </cell>
          <cell r="B568" t="str">
            <v>UNIAO DE MINAS</v>
          </cell>
          <cell r="C568" t="str">
            <v>MG</v>
          </cell>
          <cell r="D568">
            <v>9745</v>
          </cell>
          <cell r="E568">
            <v>597326</v>
          </cell>
          <cell r="F568"/>
          <cell r="G568"/>
          <cell r="H568"/>
          <cell r="I568"/>
        </row>
        <row r="569">
          <cell r="A569">
            <v>311140</v>
          </cell>
          <cell r="B569" t="str">
            <v>CAMPO FLORIDO</v>
          </cell>
          <cell r="C569" t="str">
            <v>MG</v>
          </cell>
          <cell r="D569">
            <v>18920</v>
          </cell>
          <cell r="E569">
            <v>979178</v>
          </cell>
          <cell r="F569"/>
          <cell r="G569"/>
          <cell r="H569"/>
          <cell r="I569"/>
        </row>
        <row r="570">
          <cell r="A570">
            <v>314380</v>
          </cell>
          <cell r="B570" t="str">
            <v>MUNHOZ</v>
          </cell>
          <cell r="C570" t="str">
            <v>MG</v>
          </cell>
          <cell r="D570">
            <v>110064</v>
          </cell>
          <cell r="E570">
            <v>2347656</v>
          </cell>
          <cell r="F570"/>
          <cell r="G570"/>
          <cell r="H570"/>
          <cell r="I570"/>
        </row>
        <row r="571">
          <cell r="A571">
            <v>310730</v>
          </cell>
          <cell r="B571" t="str">
            <v>BOCAIUVA</v>
          </cell>
          <cell r="C571" t="str">
            <v>MG</v>
          </cell>
          <cell r="D571">
            <v>20538</v>
          </cell>
          <cell r="E571">
            <v>29706738</v>
          </cell>
          <cell r="F571"/>
          <cell r="G571"/>
          <cell r="H571"/>
          <cell r="I571"/>
        </row>
        <row r="572">
          <cell r="A572">
            <v>316165</v>
          </cell>
          <cell r="B572" t="str">
            <v>SAO GERALDO DO BAIXIO</v>
          </cell>
          <cell r="C572" t="str">
            <v>MG</v>
          </cell>
          <cell r="D572">
            <v>44789</v>
          </cell>
          <cell r="E572">
            <v>573519</v>
          </cell>
          <cell r="F572"/>
          <cell r="G572"/>
          <cell r="H572"/>
          <cell r="I572"/>
        </row>
        <row r="573">
          <cell r="A573">
            <v>314995</v>
          </cell>
          <cell r="B573" t="str">
            <v>PERIQUITO</v>
          </cell>
          <cell r="C573" t="str">
            <v>MG</v>
          </cell>
          <cell r="D573">
            <v>67143</v>
          </cell>
          <cell r="E573">
            <v>567268</v>
          </cell>
          <cell r="F573"/>
          <cell r="G573"/>
          <cell r="H573"/>
          <cell r="I573"/>
        </row>
        <row r="574">
          <cell r="A574">
            <v>430607</v>
          </cell>
          <cell r="B574" t="str">
            <v>CRISTAL DO SUL</v>
          </cell>
          <cell r="C574" t="str">
            <v>RS</v>
          </cell>
          <cell r="D574">
            <v>19916</v>
          </cell>
          <cell r="E574">
            <v>183621</v>
          </cell>
          <cell r="F574"/>
          <cell r="G574"/>
          <cell r="H574"/>
          <cell r="I574"/>
        </row>
        <row r="575">
          <cell r="A575">
            <v>313650</v>
          </cell>
          <cell r="B575" t="str">
            <v>JORDANIA</v>
          </cell>
          <cell r="C575" t="str">
            <v>MG</v>
          </cell>
          <cell r="D575">
            <v>268</v>
          </cell>
          <cell r="E575">
            <v>478119</v>
          </cell>
          <cell r="F575"/>
          <cell r="G575"/>
          <cell r="H575"/>
          <cell r="I575"/>
        </row>
        <row r="576">
          <cell r="A576">
            <v>316265</v>
          </cell>
          <cell r="B576" t="str">
            <v>SAO JOAO DO PACUI</v>
          </cell>
          <cell r="C576" t="str">
            <v>MG</v>
          </cell>
          <cell r="D576">
            <v>57377</v>
          </cell>
          <cell r="E576">
            <v>431235</v>
          </cell>
          <cell r="F576"/>
          <cell r="G576"/>
          <cell r="H576"/>
          <cell r="I576"/>
        </row>
        <row r="577">
          <cell r="A577">
            <v>420120</v>
          </cell>
          <cell r="B577" t="str">
            <v>ANTONIO CARLOS</v>
          </cell>
          <cell r="C577" t="str">
            <v>SC</v>
          </cell>
          <cell r="D577"/>
          <cell r="E577">
            <v>838701</v>
          </cell>
          <cell r="F577"/>
          <cell r="G577"/>
          <cell r="H577"/>
          <cell r="I577"/>
        </row>
        <row r="578">
          <cell r="A578">
            <v>312360</v>
          </cell>
          <cell r="B578" t="str">
            <v>ELOI MENDES</v>
          </cell>
          <cell r="C578" t="str">
            <v>MG</v>
          </cell>
          <cell r="D578">
            <v>1204</v>
          </cell>
          <cell r="E578">
            <v>6439789</v>
          </cell>
          <cell r="F578"/>
          <cell r="G578"/>
          <cell r="H578"/>
          <cell r="I578"/>
        </row>
        <row r="579">
          <cell r="A579">
            <v>315480</v>
          </cell>
          <cell r="B579" t="str">
            <v>RIO ACIMA</v>
          </cell>
          <cell r="C579" t="str">
            <v>MG</v>
          </cell>
          <cell r="D579">
            <v>152868</v>
          </cell>
          <cell r="E579">
            <v>1506959</v>
          </cell>
          <cell r="F579"/>
          <cell r="G579"/>
          <cell r="H579"/>
          <cell r="I579"/>
        </row>
        <row r="580">
          <cell r="A580">
            <v>315650</v>
          </cell>
          <cell r="B580" t="str">
            <v>RUBELITA</v>
          </cell>
          <cell r="C580" t="str">
            <v>MG</v>
          </cell>
          <cell r="D580">
            <v>23718</v>
          </cell>
          <cell r="E580">
            <v>2534679</v>
          </cell>
          <cell r="F580"/>
          <cell r="G580"/>
          <cell r="H580"/>
          <cell r="I580"/>
        </row>
        <row r="581">
          <cell r="A581">
            <v>313800</v>
          </cell>
          <cell r="B581" t="str">
            <v>LARANJAL</v>
          </cell>
          <cell r="C581" t="str">
            <v>MG</v>
          </cell>
          <cell r="D581">
            <v>43776</v>
          </cell>
          <cell r="E581">
            <v>366375</v>
          </cell>
          <cell r="F581"/>
          <cell r="G581"/>
          <cell r="H581"/>
          <cell r="I581"/>
        </row>
        <row r="582">
          <cell r="A582">
            <v>350810</v>
          </cell>
          <cell r="B582" t="str">
            <v>BURITAMA</v>
          </cell>
          <cell r="C582" t="str">
            <v>SP</v>
          </cell>
          <cell r="D582"/>
          <cell r="E582">
            <v>1152104</v>
          </cell>
          <cell r="F582"/>
          <cell r="G582"/>
          <cell r="H582"/>
          <cell r="I582"/>
        </row>
        <row r="583">
          <cell r="A583">
            <v>351870</v>
          </cell>
          <cell r="B583" t="str">
            <v>GUARUJA</v>
          </cell>
          <cell r="C583" t="str">
            <v>SP</v>
          </cell>
          <cell r="D583">
            <v>822563</v>
          </cell>
          <cell r="E583">
            <v>5785502</v>
          </cell>
          <cell r="F583">
            <v>297144</v>
          </cell>
          <cell r="G583">
            <v>7276236</v>
          </cell>
          <cell r="H583"/>
          <cell r="I583"/>
        </row>
        <row r="584">
          <cell r="A584">
            <v>311115</v>
          </cell>
          <cell r="B584" t="str">
            <v>CAMPO AZUL</v>
          </cell>
          <cell r="C584" t="str">
            <v>MG</v>
          </cell>
          <cell r="D584">
            <v>56606</v>
          </cell>
          <cell r="E584">
            <v>566386</v>
          </cell>
          <cell r="F584"/>
          <cell r="G584"/>
          <cell r="H584"/>
          <cell r="I584"/>
        </row>
        <row r="585">
          <cell r="A585">
            <v>310230</v>
          </cell>
          <cell r="B585" t="str">
            <v>ALVINOPOLIS</v>
          </cell>
          <cell r="C585" t="str">
            <v>MG</v>
          </cell>
          <cell r="D585">
            <v>223150</v>
          </cell>
          <cell r="E585">
            <v>2365502</v>
          </cell>
          <cell r="F585"/>
          <cell r="G585"/>
          <cell r="H585"/>
          <cell r="I585"/>
        </row>
        <row r="586">
          <cell r="A586">
            <v>315270</v>
          </cell>
          <cell r="B586" t="str">
            <v>PRADOS</v>
          </cell>
          <cell r="C586" t="str">
            <v>MG</v>
          </cell>
          <cell r="D586">
            <v>31093</v>
          </cell>
          <cell r="E586">
            <v>329452</v>
          </cell>
          <cell r="F586"/>
          <cell r="G586"/>
          <cell r="H586"/>
          <cell r="I586"/>
        </row>
        <row r="587">
          <cell r="A587">
            <v>310163</v>
          </cell>
          <cell r="B587" t="str">
            <v>ALFREDO VASCONCELOS</v>
          </cell>
          <cell r="C587" t="str">
            <v>MG</v>
          </cell>
          <cell r="D587">
            <v>120403</v>
          </cell>
          <cell r="E587">
            <v>667541</v>
          </cell>
          <cell r="F587"/>
          <cell r="G587"/>
          <cell r="H587"/>
          <cell r="I587"/>
        </row>
        <row r="588">
          <cell r="A588">
            <v>351520</v>
          </cell>
          <cell r="B588" t="str">
            <v>ESTRELA D'OESTE</v>
          </cell>
          <cell r="C588" t="str">
            <v>SP</v>
          </cell>
          <cell r="D588">
            <v>28827</v>
          </cell>
          <cell r="E588">
            <v>541537</v>
          </cell>
          <cell r="F588"/>
          <cell r="G588"/>
          <cell r="H588"/>
          <cell r="I588"/>
        </row>
        <row r="589">
          <cell r="A589">
            <v>316810</v>
          </cell>
          <cell r="B589" t="str">
            <v>TAPIRA</v>
          </cell>
          <cell r="C589" t="str">
            <v>MG</v>
          </cell>
          <cell r="D589">
            <v>26217</v>
          </cell>
          <cell r="E589">
            <v>215912</v>
          </cell>
          <cell r="F589"/>
          <cell r="G589"/>
          <cell r="H589"/>
          <cell r="I589"/>
        </row>
        <row r="590">
          <cell r="A590">
            <v>311130</v>
          </cell>
          <cell r="B590" t="str">
            <v>CAMPO DO MEIO</v>
          </cell>
          <cell r="C590" t="str">
            <v>MG</v>
          </cell>
          <cell r="D590">
            <v>18488</v>
          </cell>
          <cell r="E590">
            <v>721354</v>
          </cell>
          <cell r="F590"/>
          <cell r="G590"/>
          <cell r="H590"/>
          <cell r="I590"/>
        </row>
        <row r="591">
          <cell r="A591">
            <v>314560</v>
          </cell>
          <cell r="B591" t="str">
            <v>OLIVEIRA</v>
          </cell>
          <cell r="C591" t="str">
            <v>MG</v>
          </cell>
          <cell r="D591">
            <v>328997</v>
          </cell>
          <cell r="E591">
            <v>1343662</v>
          </cell>
          <cell r="F591"/>
          <cell r="G591"/>
          <cell r="H591"/>
          <cell r="I591"/>
        </row>
        <row r="592">
          <cell r="A592">
            <v>421568</v>
          </cell>
          <cell r="B592" t="str">
            <v>SANTA TEREZINHA DO PROGRESSO</v>
          </cell>
          <cell r="C592" t="str">
            <v>SC</v>
          </cell>
          <cell r="D592">
            <v>44598</v>
          </cell>
          <cell r="E592">
            <v>229468</v>
          </cell>
          <cell r="F592"/>
          <cell r="G592">
            <v>193958</v>
          </cell>
          <cell r="H592"/>
          <cell r="I592"/>
        </row>
        <row r="593">
          <cell r="A593">
            <v>410990</v>
          </cell>
          <cell r="B593" t="str">
            <v>ICARAIMA</v>
          </cell>
          <cell r="C593" t="str">
            <v>PR</v>
          </cell>
          <cell r="D593"/>
          <cell r="E593"/>
          <cell r="F593"/>
          <cell r="G593"/>
          <cell r="H593"/>
          <cell r="I593"/>
        </row>
        <row r="594">
          <cell r="A594">
            <v>431370</v>
          </cell>
          <cell r="B594" t="str">
            <v>PALMEIRA DAS MISSOES</v>
          </cell>
          <cell r="C594" t="str">
            <v>RS</v>
          </cell>
          <cell r="D594">
            <v>277945</v>
          </cell>
          <cell r="E594">
            <v>594028</v>
          </cell>
          <cell r="F594">
            <v>249</v>
          </cell>
          <cell r="G594"/>
          <cell r="H594"/>
          <cell r="I594"/>
        </row>
        <row r="595">
          <cell r="A595">
            <v>313505</v>
          </cell>
          <cell r="B595" t="str">
            <v>JAIBA</v>
          </cell>
          <cell r="C595" t="str">
            <v>MG</v>
          </cell>
          <cell r="D595">
            <v>315859</v>
          </cell>
          <cell r="E595">
            <v>5902273</v>
          </cell>
          <cell r="F595"/>
          <cell r="G595"/>
          <cell r="H595"/>
          <cell r="I595"/>
        </row>
        <row r="596">
          <cell r="A596">
            <v>314340</v>
          </cell>
          <cell r="B596" t="str">
            <v>MONTE SIAO</v>
          </cell>
          <cell r="C596" t="str">
            <v>MG</v>
          </cell>
          <cell r="D596">
            <v>66342</v>
          </cell>
          <cell r="E596">
            <v>567989</v>
          </cell>
          <cell r="F596"/>
          <cell r="G596"/>
          <cell r="H596"/>
          <cell r="I596"/>
        </row>
        <row r="597">
          <cell r="A597">
            <v>355580</v>
          </cell>
          <cell r="B597" t="str">
            <v>URANIA</v>
          </cell>
          <cell r="C597" t="str">
            <v>SP</v>
          </cell>
          <cell r="D597"/>
          <cell r="E597"/>
          <cell r="F597"/>
          <cell r="G597"/>
          <cell r="H597"/>
          <cell r="I597"/>
        </row>
        <row r="598">
          <cell r="A598">
            <v>313665</v>
          </cell>
          <cell r="B598" t="str">
            <v>JUATUBA</v>
          </cell>
          <cell r="C598" t="str">
            <v>MG</v>
          </cell>
          <cell r="D598">
            <v>93507</v>
          </cell>
          <cell r="E598">
            <v>5340429</v>
          </cell>
          <cell r="F598"/>
          <cell r="G598"/>
          <cell r="H598"/>
          <cell r="I598"/>
        </row>
        <row r="599">
          <cell r="A599">
            <v>421415</v>
          </cell>
          <cell r="B599" t="str">
            <v>PRINCESA</v>
          </cell>
          <cell r="C599" t="str">
            <v>SC</v>
          </cell>
          <cell r="D599">
            <v>68821</v>
          </cell>
          <cell r="E599">
            <v>335007</v>
          </cell>
          <cell r="F599"/>
          <cell r="G599">
            <v>374054</v>
          </cell>
          <cell r="H599"/>
          <cell r="I599"/>
        </row>
        <row r="600">
          <cell r="A600">
            <v>431610</v>
          </cell>
          <cell r="B600" t="str">
            <v>RONDA ALTA</v>
          </cell>
          <cell r="C600" t="str">
            <v>RS</v>
          </cell>
          <cell r="D600">
            <v>75302</v>
          </cell>
          <cell r="E600">
            <v>3588533</v>
          </cell>
          <cell r="F600"/>
          <cell r="G600"/>
          <cell r="H600"/>
          <cell r="I600"/>
        </row>
        <row r="601">
          <cell r="A601">
            <v>412750</v>
          </cell>
          <cell r="B601" t="str">
            <v>TIBAGI</v>
          </cell>
          <cell r="C601" t="str">
            <v>PR</v>
          </cell>
          <cell r="D601"/>
          <cell r="E601"/>
          <cell r="F601"/>
          <cell r="G601"/>
          <cell r="H601"/>
          <cell r="I601"/>
        </row>
        <row r="602">
          <cell r="A602">
            <v>410370</v>
          </cell>
          <cell r="B602" t="str">
            <v>CAMBE</v>
          </cell>
          <cell r="C602" t="str">
            <v>PR</v>
          </cell>
          <cell r="D602">
            <v>942190</v>
          </cell>
          <cell r="E602">
            <v>6864638</v>
          </cell>
          <cell r="F602"/>
          <cell r="G602"/>
          <cell r="H602"/>
          <cell r="I602"/>
        </row>
        <row r="603">
          <cell r="A603">
            <v>315420</v>
          </cell>
          <cell r="B603" t="str">
            <v>RESENDE COSTA</v>
          </cell>
          <cell r="C603" t="str">
            <v>MG</v>
          </cell>
          <cell r="D603">
            <v>99774</v>
          </cell>
          <cell r="E603">
            <v>542522</v>
          </cell>
          <cell r="F603"/>
          <cell r="G603"/>
          <cell r="H603"/>
          <cell r="I603"/>
        </row>
        <row r="604">
          <cell r="A604">
            <v>421520</v>
          </cell>
          <cell r="B604" t="str">
            <v>ROMELANDIA</v>
          </cell>
          <cell r="C604" t="str">
            <v>SC</v>
          </cell>
          <cell r="D604"/>
          <cell r="E604">
            <v>524785</v>
          </cell>
          <cell r="F604"/>
          <cell r="G604"/>
          <cell r="H604"/>
          <cell r="I604"/>
        </row>
        <row r="605">
          <cell r="A605">
            <v>314810</v>
          </cell>
          <cell r="B605" t="str">
            <v>PATROCINIO</v>
          </cell>
          <cell r="C605" t="str">
            <v>MG</v>
          </cell>
          <cell r="D605">
            <v>7176</v>
          </cell>
          <cell r="E605">
            <v>5554776</v>
          </cell>
          <cell r="F605"/>
          <cell r="G605"/>
          <cell r="H605"/>
          <cell r="I605"/>
        </row>
        <row r="606">
          <cell r="A606">
            <v>310710</v>
          </cell>
          <cell r="B606" t="str">
            <v>BOA ESPERANCA</v>
          </cell>
          <cell r="C606" t="str">
            <v>MG</v>
          </cell>
          <cell r="D606">
            <v>199827</v>
          </cell>
          <cell r="E606">
            <v>906500</v>
          </cell>
          <cell r="F606"/>
          <cell r="G606"/>
          <cell r="H606"/>
          <cell r="I606"/>
        </row>
        <row r="607">
          <cell r="A607">
            <v>310420</v>
          </cell>
          <cell r="B607" t="str">
            <v>ARCOS</v>
          </cell>
          <cell r="C607" t="str">
            <v>MG</v>
          </cell>
          <cell r="D607">
            <v>390406</v>
          </cell>
          <cell r="E607">
            <v>3330180</v>
          </cell>
          <cell r="F607"/>
          <cell r="G607"/>
          <cell r="H607"/>
          <cell r="I607"/>
        </row>
        <row r="608">
          <cell r="A608">
            <v>316300</v>
          </cell>
          <cell r="B608" t="str">
            <v>SAO JOSE DA SAFIRA</v>
          </cell>
          <cell r="C608" t="str">
            <v>MG</v>
          </cell>
          <cell r="D608">
            <v>30715</v>
          </cell>
          <cell r="E608">
            <v>223344</v>
          </cell>
          <cell r="F608"/>
          <cell r="G608"/>
          <cell r="H608"/>
          <cell r="I608"/>
        </row>
        <row r="609">
          <cell r="A609">
            <v>521180</v>
          </cell>
          <cell r="B609" t="str">
            <v>JARAGUA</v>
          </cell>
          <cell r="C609" t="str">
            <v>GO</v>
          </cell>
          <cell r="D609"/>
          <cell r="E609">
            <v>1340148</v>
          </cell>
          <cell r="F609"/>
          <cell r="G609"/>
          <cell r="H609"/>
          <cell r="I609"/>
        </row>
        <row r="610">
          <cell r="A610">
            <v>311290</v>
          </cell>
          <cell r="B610" t="str">
            <v>CAPUTIRA</v>
          </cell>
          <cell r="C610" t="str">
            <v>MG</v>
          </cell>
          <cell r="D610">
            <v>60223</v>
          </cell>
          <cell r="E610">
            <v>999493</v>
          </cell>
          <cell r="F610"/>
          <cell r="G610"/>
          <cell r="H610"/>
          <cell r="I610"/>
        </row>
        <row r="611">
          <cell r="A611">
            <v>314170</v>
          </cell>
          <cell r="B611" t="str">
            <v>MESQUITA</v>
          </cell>
          <cell r="C611" t="str">
            <v>MG</v>
          </cell>
          <cell r="D611">
            <v>76162</v>
          </cell>
          <cell r="E611">
            <v>420458</v>
          </cell>
          <cell r="F611"/>
          <cell r="G611"/>
          <cell r="H611"/>
          <cell r="I611"/>
        </row>
        <row r="612">
          <cell r="A612">
            <v>411250</v>
          </cell>
          <cell r="B612" t="str">
            <v>JARDIM ALEGRE</v>
          </cell>
          <cell r="C612" t="str">
            <v>PR</v>
          </cell>
          <cell r="D612">
            <v>85224</v>
          </cell>
          <cell r="E612">
            <v>163907</v>
          </cell>
          <cell r="F612"/>
          <cell r="G612"/>
          <cell r="H612"/>
          <cell r="I612"/>
        </row>
        <row r="613">
          <cell r="A613">
            <v>316640</v>
          </cell>
          <cell r="B613" t="str">
            <v>SERITINGA</v>
          </cell>
          <cell r="C613" t="str">
            <v>MG</v>
          </cell>
          <cell r="D613">
            <v>22454</v>
          </cell>
          <cell r="E613">
            <v>492947</v>
          </cell>
          <cell r="F613"/>
          <cell r="G613"/>
          <cell r="H613"/>
          <cell r="I613"/>
        </row>
        <row r="614">
          <cell r="A614">
            <v>313115</v>
          </cell>
          <cell r="B614" t="str">
            <v>IPABA</v>
          </cell>
          <cell r="C614" t="str">
            <v>MG</v>
          </cell>
          <cell r="D614">
            <v>127608</v>
          </cell>
          <cell r="E614">
            <v>1087259</v>
          </cell>
          <cell r="F614"/>
          <cell r="G614"/>
          <cell r="H614"/>
          <cell r="I614"/>
        </row>
        <row r="615">
          <cell r="A615">
            <v>310840</v>
          </cell>
          <cell r="B615" t="str">
            <v>BOTELHOS</v>
          </cell>
          <cell r="C615" t="str">
            <v>MG</v>
          </cell>
          <cell r="D615">
            <v>24865</v>
          </cell>
          <cell r="E615">
            <v>4038035</v>
          </cell>
          <cell r="F615"/>
          <cell r="G615"/>
          <cell r="H615"/>
          <cell r="I615"/>
        </row>
        <row r="616">
          <cell r="A616">
            <v>316170</v>
          </cell>
          <cell r="B616" t="str">
            <v>SAO GONCALO DO ABAETE</v>
          </cell>
          <cell r="C616" t="str">
            <v>MG</v>
          </cell>
          <cell r="D616">
            <v>45783</v>
          </cell>
          <cell r="E616">
            <v>1150568</v>
          </cell>
          <cell r="F616"/>
          <cell r="G616"/>
          <cell r="H616"/>
          <cell r="I616"/>
        </row>
        <row r="617">
          <cell r="A617">
            <v>313250</v>
          </cell>
          <cell r="B617" t="str">
            <v>ITAMARANDIBA</v>
          </cell>
          <cell r="C617" t="str">
            <v>MG</v>
          </cell>
          <cell r="D617">
            <v>246132</v>
          </cell>
          <cell r="E617">
            <v>2802317</v>
          </cell>
          <cell r="F617"/>
          <cell r="G617"/>
          <cell r="H617"/>
          <cell r="I617"/>
        </row>
        <row r="618">
          <cell r="A618">
            <v>316020</v>
          </cell>
          <cell r="B618" t="str">
            <v>SANTO ANTONIO DO ITAMBE</v>
          </cell>
          <cell r="C618" t="str">
            <v>MG</v>
          </cell>
          <cell r="D618">
            <v>96603</v>
          </cell>
          <cell r="E618">
            <v>456093</v>
          </cell>
          <cell r="F618"/>
          <cell r="G618"/>
          <cell r="H618"/>
          <cell r="I618"/>
        </row>
        <row r="619">
          <cell r="A619">
            <v>310340</v>
          </cell>
          <cell r="B619" t="str">
            <v>ARACUAI</v>
          </cell>
          <cell r="C619" t="str">
            <v>MG</v>
          </cell>
          <cell r="D619">
            <v>188996</v>
          </cell>
          <cell r="E619">
            <v>1802853</v>
          </cell>
          <cell r="F619"/>
          <cell r="G619"/>
          <cell r="H619"/>
          <cell r="I619"/>
        </row>
        <row r="620">
          <cell r="A620">
            <v>313530</v>
          </cell>
          <cell r="B620" t="str">
            <v>JAPARAIBA</v>
          </cell>
          <cell r="C620" t="str">
            <v>MG</v>
          </cell>
          <cell r="D620">
            <v>47082</v>
          </cell>
          <cell r="E620">
            <v>219081</v>
          </cell>
          <cell r="F620"/>
          <cell r="G620"/>
          <cell r="H620"/>
          <cell r="I620"/>
        </row>
        <row r="621">
          <cell r="A621">
            <v>312200</v>
          </cell>
          <cell r="B621" t="str">
            <v>DIVINO</v>
          </cell>
          <cell r="C621" t="str">
            <v>MG</v>
          </cell>
          <cell r="D621">
            <v>238037</v>
          </cell>
          <cell r="E621">
            <v>1303153</v>
          </cell>
          <cell r="F621"/>
          <cell r="G621"/>
          <cell r="H621"/>
          <cell r="I621"/>
        </row>
        <row r="622">
          <cell r="A622">
            <v>420445</v>
          </cell>
          <cell r="B622" t="str">
            <v>CORONEL MARTINS</v>
          </cell>
          <cell r="C622" t="str">
            <v>SC</v>
          </cell>
          <cell r="D622"/>
          <cell r="E622"/>
          <cell r="F622"/>
          <cell r="G622"/>
          <cell r="H622"/>
          <cell r="I622"/>
        </row>
        <row r="623">
          <cell r="A623">
            <v>430730</v>
          </cell>
          <cell r="B623" t="str">
            <v>ERVAL SECO</v>
          </cell>
          <cell r="C623" t="str">
            <v>RS</v>
          </cell>
          <cell r="D623">
            <v>55909</v>
          </cell>
          <cell r="E623">
            <v>164216</v>
          </cell>
          <cell r="F623"/>
          <cell r="G623">
            <v>259352</v>
          </cell>
          <cell r="H623"/>
          <cell r="I623"/>
        </row>
        <row r="624">
          <cell r="A624">
            <v>314915</v>
          </cell>
          <cell r="B624" t="str">
            <v>PEDRAS DE MARIA DA CRUZ</v>
          </cell>
          <cell r="C624" t="str">
            <v>MG</v>
          </cell>
          <cell r="D624">
            <v>66530</v>
          </cell>
          <cell r="E624">
            <v>646057</v>
          </cell>
          <cell r="F624"/>
          <cell r="G624"/>
          <cell r="H624"/>
          <cell r="I624"/>
        </row>
        <row r="625">
          <cell r="A625">
            <v>432190</v>
          </cell>
          <cell r="B625" t="str">
            <v>TRES PASSOS</v>
          </cell>
          <cell r="C625" t="str">
            <v>RS</v>
          </cell>
          <cell r="D625">
            <v>157911</v>
          </cell>
          <cell r="E625">
            <v>1238359</v>
          </cell>
          <cell r="F625"/>
          <cell r="G625"/>
          <cell r="H625"/>
          <cell r="I625"/>
        </row>
        <row r="626">
          <cell r="A626">
            <v>312850</v>
          </cell>
          <cell r="B626" t="str">
            <v>GUARARA</v>
          </cell>
          <cell r="C626" t="str">
            <v>MG</v>
          </cell>
          <cell r="D626">
            <v>74900</v>
          </cell>
          <cell r="E626">
            <v>334759</v>
          </cell>
          <cell r="F626"/>
          <cell r="G626"/>
          <cell r="H626"/>
          <cell r="I626"/>
        </row>
        <row r="627">
          <cell r="A627">
            <v>431455</v>
          </cell>
          <cell r="B627" t="str">
            <v>PIRAPO</v>
          </cell>
          <cell r="C627" t="str">
            <v>RS</v>
          </cell>
          <cell r="D627">
            <v>54786</v>
          </cell>
          <cell r="E627">
            <v>312585</v>
          </cell>
          <cell r="F627"/>
          <cell r="G627"/>
          <cell r="H627"/>
          <cell r="I627"/>
        </row>
        <row r="628">
          <cell r="A628">
            <v>315090</v>
          </cell>
          <cell r="B628" t="str">
            <v>PIRANGUCU</v>
          </cell>
          <cell r="C628" t="str">
            <v>MG</v>
          </cell>
          <cell r="D628">
            <v>234426</v>
          </cell>
          <cell r="E628">
            <v>1296523</v>
          </cell>
          <cell r="F628"/>
          <cell r="G628"/>
          <cell r="H628"/>
          <cell r="I628"/>
        </row>
        <row r="629">
          <cell r="A629">
            <v>313010</v>
          </cell>
          <cell r="B629" t="str">
            <v>IGARAPE</v>
          </cell>
          <cell r="C629" t="str">
            <v>MG</v>
          </cell>
          <cell r="D629"/>
          <cell r="E629">
            <v>38691894</v>
          </cell>
          <cell r="F629"/>
          <cell r="G629"/>
          <cell r="H629"/>
          <cell r="I629"/>
        </row>
        <row r="630">
          <cell r="A630">
            <v>420240</v>
          </cell>
          <cell r="B630" t="str">
            <v>BLUMENAU</v>
          </cell>
          <cell r="C630" t="str">
            <v>SC</v>
          </cell>
          <cell r="D630"/>
          <cell r="E630"/>
          <cell r="F630"/>
          <cell r="G630"/>
          <cell r="H630"/>
          <cell r="I630"/>
        </row>
        <row r="631">
          <cell r="A631">
            <v>431843</v>
          </cell>
          <cell r="B631" t="str">
            <v>SAO JOAO DO POLESINE</v>
          </cell>
          <cell r="C631" t="str">
            <v>RS</v>
          </cell>
          <cell r="D631">
            <v>47036</v>
          </cell>
          <cell r="E631"/>
          <cell r="F631"/>
          <cell r="G631"/>
          <cell r="H631"/>
          <cell r="I631"/>
        </row>
        <row r="632">
          <cell r="A632">
            <v>310240</v>
          </cell>
          <cell r="B632" t="str">
            <v>ALVORADA DE MINAS</v>
          </cell>
          <cell r="C632" t="str">
            <v>MG</v>
          </cell>
          <cell r="D632">
            <v>82389</v>
          </cell>
          <cell r="E632">
            <v>436607</v>
          </cell>
          <cell r="F632"/>
          <cell r="G632"/>
          <cell r="H632"/>
          <cell r="I632"/>
        </row>
        <row r="633">
          <cell r="A633">
            <v>410730</v>
          </cell>
          <cell r="B633" t="str">
            <v>DOUTOR CAMARGO</v>
          </cell>
          <cell r="C633" t="str">
            <v>PR</v>
          </cell>
          <cell r="D633">
            <v>116545</v>
          </cell>
          <cell r="E633">
            <v>392003</v>
          </cell>
          <cell r="F633"/>
          <cell r="G633"/>
          <cell r="H633"/>
          <cell r="I633"/>
        </row>
        <row r="634">
          <cell r="A634">
            <v>316440</v>
          </cell>
          <cell r="B634" t="str">
            <v>SAO SEBASTIAO DA BELA VISTA</v>
          </cell>
          <cell r="C634" t="str">
            <v>MG</v>
          </cell>
          <cell r="D634">
            <v>86212</v>
          </cell>
          <cell r="E634">
            <v>864776</v>
          </cell>
          <cell r="F634"/>
          <cell r="G634"/>
          <cell r="H634"/>
          <cell r="I634"/>
        </row>
        <row r="635">
          <cell r="A635">
            <v>312390</v>
          </cell>
          <cell r="B635" t="str">
            <v>ENTRE RIOS DE MINAS</v>
          </cell>
          <cell r="C635" t="str">
            <v>MG</v>
          </cell>
          <cell r="D635">
            <v>64843</v>
          </cell>
          <cell r="E635">
            <v>290989</v>
          </cell>
          <cell r="F635"/>
          <cell r="G635"/>
          <cell r="H635"/>
          <cell r="I635"/>
        </row>
        <row r="636">
          <cell r="A636">
            <v>431115</v>
          </cell>
          <cell r="B636" t="str">
            <v>JOIA</v>
          </cell>
          <cell r="C636" t="str">
            <v>RS</v>
          </cell>
          <cell r="D636">
            <v>88245</v>
          </cell>
          <cell r="E636">
            <v>1121977</v>
          </cell>
          <cell r="F636"/>
          <cell r="G636"/>
          <cell r="H636"/>
          <cell r="I636"/>
        </row>
        <row r="637">
          <cell r="A637">
            <v>430155</v>
          </cell>
          <cell r="B637" t="str">
            <v>AUREA</v>
          </cell>
          <cell r="C637" t="str">
            <v>RS</v>
          </cell>
          <cell r="D637">
            <v>88930</v>
          </cell>
          <cell r="E637">
            <v>316111</v>
          </cell>
          <cell r="F637"/>
          <cell r="G637"/>
          <cell r="H637"/>
          <cell r="I637"/>
        </row>
        <row r="638">
          <cell r="A638">
            <v>354480</v>
          </cell>
          <cell r="B638" t="str">
            <v>SALES</v>
          </cell>
          <cell r="C638" t="str">
            <v>SP</v>
          </cell>
          <cell r="D638"/>
          <cell r="E638"/>
          <cell r="F638"/>
          <cell r="G638"/>
          <cell r="H638"/>
          <cell r="I638"/>
        </row>
        <row r="639">
          <cell r="A639">
            <v>352420</v>
          </cell>
          <cell r="B639" t="str">
            <v>JABORANDI</v>
          </cell>
          <cell r="C639" t="str">
            <v>SP</v>
          </cell>
          <cell r="D639">
            <v>54960</v>
          </cell>
          <cell r="E639">
            <v>289326</v>
          </cell>
          <cell r="F639"/>
          <cell r="G639">
            <v>262913</v>
          </cell>
          <cell r="H639"/>
          <cell r="I639"/>
        </row>
        <row r="640">
          <cell r="A640">
            <v>313545</v>
          </cell>
          <cell r="B640" t="str">
            <v>JENIPAPO DE MINAS</v>
          </cell>
          <cell r="C640" t="str">
            <v>MG</v>
          </cell>
          <cell r="D640">
            <v>114865</v>
          </cell>
          <cell r="E640">
            <v>543442</v>
          </cell>
          <cell r="F640"/>
          <cell r="G640"/>
          <cell r="H640"/>
          <cell r="I640"/>
        </row>
        <row r="641">
          <cell r="A641">
            <v>311670</v>
          </cell>
          <cell r="B641" t="str">
            <v>COIMBRA</v>
          </cell>
          <cell r="C641" t="str">
            <v>MG</v>
          </cell>
          <cell r="D641">
            <v>61729</v>
          </cell>
          <cell r="E641">
            <v>2960030</v>
          </cell>
          <cell r="F641"/>
          <cell r="G641"/>
          <cell r="H641"/>
          <cell r="I641"/>
        </row>
        <row r="642">
          <cell r="A642">
            <v>430693</v>
          </cell>
          <cell r="B642" t="str">
            <v>ENTRE-IJUIS</v>
          </cell>
          <cell r="C642" t="str">
            <v>RS</v>
          </cell>
          <cell r="D642">
            <v>118485</v>
          </cell>
          <cell r="E642">
            <v>946511</v>
          </cell>
          <cell r="F642"/>
          <cell r="G642">
            <v>1105565</v>
          </cell>
          <cell r="H642"/>
          <cell r="I642"/>
        </row>
        <row r="643">
          <cell r="A643">
            <v>411470</v>
          </cell>
          <cell r="B643" t="str">
            <v>MARIA HELENA</v>
          </cell>
          <cell r="C643" t="str">
            <v>PR</v>
          </cell>
          <cell r="D643">
            <v>68583</v>
          </cell>
          <cell r="E643">
            <v>177058</v>
          </cell>
          <cell r="F643"/>
          <cell r="G643"/>
          <cell r="H643"/>
          <cell r="I643"/>
        </row>
        <row r="644">
          <cell r="A644">
            <v>310190</v>
          </cell>
          <cell r="B644" t="str">
            <v>ALPINOPOLIS</v>
          </cell>
          <cell r="C644" t="str">
            <v>MG</v>
          </cell>
          <cell r="D644">
            <v>151740</v>
          </cell>
          <cell r="E644">
            <v>1260817</v>
          </cell>
          <cell r="F644"/>
          <cell r="G644"/>
          <cell r="H644"/>
          <cell r="I644"/>
        </row>
        <row r="645">
          <cell r="A645">
            <v>412125</v>
          </cell>
          <cell r="B645" t="str">
            <v>RAMILANDIA</v>
          </cell>
          <cell r="C645" t="str">
            <v>PR</v>
          </cell>
          <cell r="D645"/>
          <cell r="E645"/>
          <cell r="F645"/>
          <cell r="G645"/>
          <cell r="H645"/>
          <cell r="I645"/>
        </row>
        <row r="646">
          <cell r="A646">
            <v>431041</v>
          </cell>
          <cell r="B646" t="str">
            <v>INHACORA</v>
          </cell>
          <cell r="C646" t="str">
            <v>RS</v>
          </cell>
          <cell r="D646"/>
          <cell r="E646"/>
          <cell r="F646"/>
          <cell r="G646"/>
          <cell r="H646"/>
          <cell r="I646"/>
        </row>
        <row r="647">
          <cell r="A647">
            <v>316030</v>
          </cell>
          <cell r="B647" t="str">
            <v>SANTO ANTONIO DO JACINTO</v>
          </cell>
          <cell r="C647" t="str">
            <v>MG</v>
          </cell>
          <cell r="D647">
            <v>1361</v>
          </cell>
          <cell r="E647">
            <v>1055153</v>
          </cell>
          <cell r="F647"/>
          <cell r="G647"/>
          <cell r="H647"/>
          <cell r="I647"/>
        </row>
        <row r="648">
          <cell r="A648">
            <v>316400</v>
          </cell>
          <cell r="B648" t="str">
            <v>SAO PEDRO DOS FERROS</v>
          </cell>
          <cell r="C648" t="str">
            <v>MG</v>
          </cell>
          <cell r="D648">
            <v>105462</v>
          </cell>
          <cell r="E648">
            <v>971958</v>
          </cell>
          <cell r="F648"/>
          <cell r="G648"/>
          <cell r="H648"/>
          <cell r="I648"/>
        </row>
        <row r="649">
          <cell r="A649">
            <v>312410</v>
          </cell>
          <cell r="B649" t="str">
            <v>ESMERALDAS</v>
          </cell>
          <cell r="C649" t="str">
            <v>MG</v>
          </cell>
          <cell r="D649">
            <v>446206</v>
          </cell>
          <cell r="E649">
            <v>13147788</v>
          </cell>
          <cell r="F649"/>
          <cell r="G649"/>
          <cell r="H649"/>
          <cell r="I649"/>
        </row>
        <row r="650">
          <cell r="A650">
            <v>355350</v>
          </cell>
          <cell r="B650" t="str">
            <v>TAPIRAI</v>
          </cell>
          <cell r="C650" t="str">
            <v>SP</v>
          </cell>
          <cell r="D650">
            <v>64447</v>
          </cell>
          <cell r="E650">
            <v>447260</v>
          </cell>
          <cell r="F650"/>
          <cell r="G650"/>
          <cell r="H650"/>
          <cell r="I650"/>
        </row>
        <row r="651">
          <cell r="A651">
            <v>354580</v>
          </cell>
          <cell r="B651" t="str">
            <v>SANTA BARBARA D'OESTE</v>
          </cell>
          <cell r="C651" t="str">
            <v>SP</v>
          </cell>
          <cell r="D651">
            <v>739676</v>
          </cell>
          <cell r="E651">
            <v>4081147</v>
          </cell>
          <cell r="F651">
            <v>197362</v>
          </cell>
          <cell r="G651"/>
          <cell r="H651"/>
          <cell r="I651"/>
        </row>
        <row r="652">
          <cell r="A652">
            <v>313670</v>
          </cell>
          <cell r="B652" t="str">
            <v>JUIZ DE FORA</v>
          </cell>
          <cell r="C652" t="str">
            <v>MG</v>
          </cell>
          <cell r="D652">
            <v>38138</v>
          </cell>
          <cell r="E652">
            <v>4028098</v>
          </cell>
          <cell r="F652"/>
          <cell r="G652"/>
          <cell r="H652"/>
          <cell r="I652"/>
        </row>
        <row r="653">
          <cell r="A653">
            <v>311410</v>
          </cell>
          <cell r="B653" t="str">
            <v>CARMO DE MINAS</v>
          </cell>
          <cell r="C653" t="str">
            <v>MG</v>
          </cell>
          <cell r="D653">
            <v>162386</v>
          </cell>
          <cell r="E653">
            <v>783269</v>
          </cell>
          <cell r="F653"/>
          <cell r="G653"/>
          <cell r="H653"/>
          <cell r="I653"/>
        </row>
        <row r="654">
          <cell r="A654">
            <v>314470</v>
          </cell>
          <cell r="B654" t="str">
            <v>NOVA ERA</v>
          </cell>
          <cell r="C654" t="str">
            <v>MG</v>
          </cell>
          <cell r="D654">
            <v>58679</v>
          </cell>
          <cell r="E654">
            <v>1109715</v>
          </cell>
          <cell r="F654"/>
          <cell r="G654"/>
          <cell r="H654"/>
          <cell r="I654"/>
        </row>
        <row r="655">
          <cell r="A655">
            <v>314085</v>
          </cell>
          <cell r="B655" t="str">
            <v>MATIAS CARDOSO</v>
          </cell>
          <cell r="C655" t="str">
            <v>MG</v>
          </cell>
          <cell r="D655">
            <v>119895</v>
          </cell>
          <cell r="E655">
            <v>1377465</v>
          </cell>
          <cell r="F655"/>
          <cell r="G655"/>
          <cell r="H655"/>
          <cell r="I655"/>
        </row>
        <row r="656">
          <cell r="A656">
            <v>315250</v>
          </cell>
          <cell r="B656" t="str">
            <v>POUSO ALEGRE</v>
          </cell>
          <cell r="C656" t="str">
            <v>MG</v>
          </cell>
          <cell r="D656">
            <v>137701</v>
          </cell>
          <cell r="E656">
            <v>13089694</v>
          </cell>
          <cell r="F656"/>
          <cell r="G656"/>
          <cell r="H656"/>
          <cell r="I656"/>
        </row>
        <row r="657">
          <cell r="A657">
            <v>315930</v>
          </cell>
          <cell r="B657" t="str">
            <v>SANTA RITA DE JACUTINGA</v>
          </cell>
          <cell r="C657" t="str">
            <v>MG</v>
          </cell>
          <cell r="D657">
            <v>26553</v>
          </cell>
          <cell r="E657">
            <v>367980</v>
          </cell>
          <cell r="F657"/>
          <cell r="G657"/>
          <cell r="H657"/>
          <cell r="I657"/>
        </row>
        <row r="658">
          <cell r="A658">
            <v>315720</v>
          </cell>
          <cell r="B658" t="str">
            <v>SANTA BARBARA</v>
          </cell>
          <cell r="C658" t="str">
            <v>MG</v>
          </cell>
          <cell r="D658">
            <v>370</v>
          </cell>
          <cell r="E658">
            <v>52348208</v>
          </cell>
          <cell r="F658"/>
          <cell r="G658"/>
          <cell r="H658"/>
          <cell r="I658"/>
        </row>
        <row r="659">
          <cell r="A659">
            <v>316470</v>
          </cell>
          <cell r="B659" t="str">
            <v>SAO SEBASTIAO DO PARAISO</v>
          </cell>
          <cell r="C659" t="str">
            <v>MG</v>
          </cell>
          <cell r="D659">
            <v>37881</v>
          </cell>
          <cell r="E659">
            <v>24911177</v>
          </cell>
          <cell r="F659"/>
          <cell r="G659"/>
          <cell r="H659"/>
          <cell r="I659"/>
        </row>
        <row r="660">
          <cell r="A660">
            <v>510558</v>
          </cell>
          <cell r="B660" t="str">
            <v>MARCELANDIA</v>
          </cell>
          <cell r="C660" t="str">
            <v>MT</v>
          </cell>
          <cell r="D660">
            <v>72784</v>
          </cell>
          <cell r="E660">
            <v>1062185</v>
          </cell>
          <cell r="F660"/>
          <cell r="G660"/>
          <cell r="H660"/>
          <cell r="I660"/>
        </row>
        <row r="661">
          <cell r="A661">
            <v>314840</v>
          </cell>
          <cell r="B661" t="str">
            <v>PAULISTAS</v>
          </cell>
          <cell r="C661" t="str">
            <v>MG</v>
          </cell>
          <cell r="D661">
            <v>35676</v>
          </cell>
          <cell r="E661">
            <v>531645</v>
          </cell>
          <cell r="F661"/>
          <cell r="G661"/>
          <cell r="H661"/>
          <cell r="I661"/>
        </row>
        <row r="662">
          <cell r="A662">
            <v>314015</v>
          </cell>
          <cell r="B662" t="str">
            <v>MARIO CAMPOS</v>
          </cell>
          <cell r="C662" t="str">
            <v>MG</v>
          </cell>
          <cell r="D662"/>
          <cell r="E662">
            <v>11830102</v>
          </cell>
          <cell r="F662"/>
          <cell r="G662"/>
          <cell r="H662"/>
          <cell r="I662"/>
        </row>
        <row r="663">
          <cell r="A663">
            <v>352725</v>
          </cell>
          <cell r="B663" t="str">
            <v>LOURDES</v>
          </cell>
          <cell r="C663" t="str">
            <v>SP</v>
          </cell>
          <cell r="D663">
            <v>49484</v>
          </cell>
          <cell r="E663">
            <v>431634</v>
          </cell>
          <cell r="F663"/>
          <cell r="G663"/>
          <cell r="H663"/>
          <cell r="I663"/>
        </row>
        <row r="664">
          <cell r="A664">
            <v>314760</v>
          </cell>
          <cell r="B664" t="str">
            <v>PASSA QUATRO</v>
          </cell>
          <cell r="C664" t="str">
            <v>MG</v>
          </cell>
          <cell r="D664">
            <v>88490</v>
          </cell>
          <cell r="E664">
            <v>436670</v>
          </cell>
          <cell r="F664"/>
          <cell r="G664"/>
          <cell r="H664"/>
          <cell r="I664"/>
        </row>
        <row r="665">
          <cell r="A665">
            <v>410400</v>
          </cell>
          <cell r="B665" t="str">
            <v>CAMPINA GRANDE DO SUL</v>
          </cell>
          <cell r="C665" t="str">
            <v>PR</v>
          </cell>
          <cell r="D665"/>
          <cell r="E665"/>
          <cell r="F665"/>
          <cell r="G665"/>
          <cell r="H665"/>
          <cell r="I665"/>
        </row>
        <row r="666">
          <cell r="A666">
            <v>311900</v>
          </cell>
          <cell r="B666" t="str">
            <v>CORDISLANDIA</v>
          </cell>
          <cell r="C666" t="str">
            <v>MG</v>
          </cell>
          <cell r="D666">
            <v>985</v>
          </cell>
          <cell r="E666">
            <v>4433091</v>
          </cell>
          <cell r="F666"/>
          <cell r="G666"/>
          <cell r="H666"/>
          <cell r="I666"/>
        </row>
        <row r="667">
          <cell r="A667">
            <v>410865</v>
          </cell>
          <cell r="B667" t="str">
            <v>GOIOXIM</v>
          </cell>
          <cell r="C667" t="str">
            <v>PR</v>
          </cell>
          <cell r="D667">
            <v>96796</v>
          </cell>
          <cell r="E667">
            <v>986965</v>
          </cell>
          <cell r="F667"/>
          <cell r="G667"/>
          <cell r="H667"/>
          <cell r="I667"/>
        </row>
        <row r="668">
          <cell r="A668">
            <v>312320</v>
          </cell>
          <cell r="B668" t="str">
            <v>DORES DO INDAIA</v>
          </cell>
          <cell r="C668" t="str">
            <v>MG</v>
          </cell>
          <cell r="D668">
            <v>115014</v>
          </cell>
          <cell r="E668">
            <v>524245</v>
          </cell>
          <cell r="F668"/>
          <cell r="G668"/>
          <cell r="H668"/>
          <cell r="I668"/>
        </row>
        <row r="669">
          <cell r="A669">
            <v>351910</v>
          </cell>
          <cell r="B669" t="str">
            <v>IACANGA</v>
          </cell>
          <cell r="C669" t="str">
            <v>SP</v>
          </cell>
          <cell r="D669">
            <v>220386</v>
          </cell>
          <cell r="E669">
            <v>597234</v>
          </cell>
          <cell r="F669"/>
          <cell r="G669">
            <v>495148</v>
          </cell>
          <cell r="H669"/>
          <cell r="I669"/>
        </row>
        <row r="670">
          <cell r="A670">
            <v>311780</v>
          </cell>
          <cell r="B670" t="str">
            <v>CONCEICAO DOS OUROS</v>
          </cell>
          <cell r="C670" t="str">
            <v>MG</v>
          </cell>
          <cell r="D670">
            <v>51116</v>
          </cell>
          <cell r="E670">
            <v>8535786</v>
          </cell>
          <cell r="F670"/>
          <cell r="G670"/>
          <cell r="H670"/>
          <cell r="I670"/>
        </row>
        <row r="671">
          <cell r="A671">
            <v>312890</v>
          </cell>
          <cell r="B671" t="str">
            <v>GUIMARANIA</v>
          </cell>
          <cell r="C671" t="str">
            <v>MG</v>
          </cell>
          <cell r="D671">
            <v>71329</v>
          </cell>
          <cell r="E671">
            <v>254725</v>
          </cell>
          <cell r="F671"/>
          <cell r="G671"/>
          <cell r="H671"/>
          <cell r="I671"/>
        </row>
        <row r="672">
          <cell r="A672">
            <v>313920</v>
          </cell>
          <cell r="B672" t="str">
            <v>MALACACHETA</v>
          </cell>
          <cell r="C672" t="str">
            <v>MG</v>
          </cell>
          <cell r="D672">
            <v>247201</v>
          </cell>
          <cell r="E672">
            <v>2398456</v>
          </cell>
          <cell r="F672"/>
          <cell r="G672"/>
          <cell r="H672"/>
          <cell r="I672"/>
        </row>
        <row r="673">
          <cell r="A673">
            <v>510279</v>
          </cell>
          <cell r="B673" t="str">
            <v>CARLINDA</v>
          </cell>
          <cell r="C673" t="str">
            <v>MT</v>
          </cell>
          <cell r="D673">
            <v>79143</v>
          </cell>
          <cell r="E673">
            <v>776834</v>
          </cell>
          <cell r="F673"/>
          <cell r="G673"/>
          <cell r="H673"/>
          <cell r="I673"/>
        </row>
        <row r="674">
          <cell r="A674">
            <v>311190</v>
          </cell>
          <cell r="B674" t="str">
            <v>CANA VERDE</v>
          </cell>
          <cell r="C674" t="str">
            <v>MG</v>
          </cell>
          <cell r="D674">
            <v>76550</v>
          </cell>
          <cell r="E674">
            <v>1514865</v>
          </cell>
          <cell r="F674"/>
          <cell r="G674"/>
          <cell r="H674"/>
          <cell r="I674"/>
        </row>
        <row r="675">
          <cell r="A675">
            <v>420520</v>
          </cell>
          <cell r="B675" t="str">
            <v>ERVAL VELHO</v>
          </cell>
          <cell r="C675" t="str">
            <v>SC</v>
          </cell>
          <cell r="D675"/>
          <cell r="E675"/>
          <cell r="F675"/>
          <cell r="G675"/>
          <cell r="H675"/>
          <cell r="I675"/>
        </row>
        <row r="676">
          <cell r="A676">
            <v>312250</v>
          </cell>
          <cell r="B676" t="str">
            <v>DOM CAVATI</v>
          </cell>
          <cell r="C676" t="str">
            <v>MG</v>
          </cell>
          <cell r="D676">
            <v>67421</v>
          </cell>
          <cell r="E676">
            <v>595406</v>
          </cell>
          <cell r="F676"/>
          <cell r="G676"/>
          <cell r="H676"/>
          <cell r="I676"/>
        </row>
        <row r="677">
          <cell r="A677">
            <v>431842</v>
          </cell>
          <cell r="B677" t="str">
            <v>SAO JOAO DA URTIGA</v>
          </cell>
          <cell r="C677" t="str">
            <v>RS</v>
          </cell>
          <cell r="D677"/>
          <cell r="E677">
            <v>204483</v>
          </cell>
          <cell r="F677"/>
          <cell r="G677"/>
          <cell r="H677"/>
          <cell r="I677"/>
        </row>
        <row r="678">
          <cell r="A678">
            <v>410310</v>
          </cell>
          <cell r="B678" t="str">
            <v>BOCAIUVA DO SUL</v>
          </cell>
          <cell r="C678" t="str">
            <v>PR</v>
          </cell>
          <cell r="D678">
            <v>120596</v>
          </cell>
          <cell r="E678">
            <v>1176433</v>
          </cell>
          <cell r="F678"/>
          <cell r="G678"/>
          <cell r="H678"/>
          <cell r="I678"/>
        </row>
        <row r="679">
          <cell r="A679">
            <v>316350</v>
          </cell>
          <cell r="B679" t="str">
            <v>SAO JOSE DO JACURI</v>
          </cell>
          <cell r="C679" t="str">
            <v>MG</v>
          </cell>
          <cell r="D679">
            <v>128771</v>
          </cell>
          <cell r="E679">
            <v>790416</v>
          </cell>
          <cell r="F679"/>
          <cell r="G679"/>
          <cell r="H679"/>
          <cell r="I679"/>
        </row>
        <row r="680">
          <cell r="A680">
            <v>315910</v>
          </cell>
          <cell r="B680" t="str">
            <v>SANTANA DOS MONTES</v>
          </cell>
          <cell r="C680" t="str">
            <v>MG</v>
          </cell>
          <cell r="D680">
            <v>3558</v>
          </cell>
          <cell r="E680">
            <v>712489</v>
          </cell>
          <cell r="F680"/>
          <cell r="G680"/>
          <cell r="H680"/>
          <cell r="I680"/>
        </row>
        <row r="681">
          <cell r="A681">
            <v>352280</v>
          </cell>
          <cell r="B681" t="str">
            <v>ITAPORANGA</v>
          </cell>
          <cell r="C681" t="str">
            <v>SP</v>
          </cell>
          <cell r="D681">
            <v>72092</v>
          </cell>
          <cell r="E681">
            <v>307929</v>
          </cell>
          <cell r="F681"/>
          <cell r="G681">
            <v>162607</v>
          </cell>
          <cell r="H681"/>
          <cell r="I681"/>
        </row>
        <row r="682">
          <cell r="A682">
            <v>421223</v>
          </cell>
          <cell r="B682" t="str">
            <v>PARAISO</v>
          </cell>
          <cell r="C682" t="str">
            <v>SC</v>
          </cell>
          <cell r="D682">
            <v>67243</v>
          </cell>
          <cell r="E682">
            <v>778083</v>
          </cell>
          <cell r="F682"/>
          <cell r="G682">
            <v>708875</v>
          </cell>
          <cell r="H682"/>
          <cell r="I682"/>
        </row>
        <row r="683">
          <cell r="A683">
            <v>316970</v>
          </cell>
          <cell r="B683" t="str">
            <v>TURMALINA</v>
          </cell>
          <cell r="C683" t="str">
            <v>MG</v>
          </cell>
          <cell r="D683">
            <v>59532</v>
          </cell>
          <cell r="E683">
            <v>1116863</v>
          </cell>
          <cell r="F683"/>
          <cell r="G683"/>
          <cell r="H683"/>
          <cell r="I683"/>
        </row>
        <row r="684">
          <cell r="A684">
            <v>314655</v>
          </cell>
          <cell r="B684" t="str">
            <v>PAI PEDRO</v>
          </cell>
          <cell r="C684" t="str">
            <v>MG</v>
          </cell>
          <cell r="D684">
            <v>78970</v>
          </cell>
          <cell r="E684">
            <v>507148</v>
          </cell>
          <cell r="F684"/>
          <cell r="G684"/>
          <cell r="H684"/>
          <cell r="I684"/>
        </row>
        <row r="685">
          <cell r="A685">
            <v>311010</v>
          </cell>
          <cell r="B685" t="str">
            <v>CAIANA</v>
          </cell>
          <cell r="C685" t="str">
            <v>MG</v>
          </cell>
          <cell r="D685">
            <v>460</v>
          </cell>
          <cell r="E685">
            <v>2855052</v>
          </cell>
          <cell r="F685"/>
          <cell r="G685"/>
          <cell r="H685"/>
          <cell r="I685"/>
        </row>
        <row r="686">
          <cell r="A686">
            <v>431171</v>
          </cell>
          <cell r="B686" t="str">
            <v>MACAMBARA</v>
          </cell>
          <cell r="C686" t="str">
            <v>RS</v>
          </cell>
          <cell r="D686"/>
          <cell r="E686"/>
          <cell r="F686"/>
          <cell r="G686"/>
          <cell r="H686"/>
          <cell r="I686"/>
        </row>
        <row r="687">
          <cell r="A687">
            <v>315690</v>
          </cell>
          <cell r="B687" t="str">
            <v>SACRAMENTO</v>
          </cell>
          <cell r="C687" t="str">
            <v>MG</v>
          </cell>
          <cell r="D687">
            <v>373274</v>
          </cell>
          <cell r="E687">
            <v>2974390</v>
          </cell>
          <cell r="F687"/>
          <cell r="G687"/>
          <cell r="H687"/>
          <cell r="I687"/>
        </row>
        <row r="688">
          <cell r="A688">
            <v>421300</v>
          </cell>
          <cell r="B688" t="str">
            <v>PINHEIRO PRETO</v>
          </cell>
          <cell r="C688" t="str">
            <v>SC</v>
          </cell>
          <cell r="D688">
            <v>69835</v>
          </cell>
          <cell r="E688"/>
          <cell r="F688"/>
          <cell r="G688"/>
          <cell r="H688"/>
          <cell r="I688"/>
        </row>
        <row r="689">
          <cell r="A689">
            <v>352150</v>
          </cell>
          <cell r="B689" t="str">
            <v>IRAPUA</v>
          </cell>
          <cell r="C689" t="str">
            <v>SP</v>
          </cell>
          <cell r="D689"/>
          <cell r="E689">
            <v>186668</v>
          </cell>
          <cell r="F689"/>
          <cell r="G689"/>
          <cell r="H689"/>
          <cell r="I689"/>
        </row>
        <row r="690">
          <cell r="A690">
            <v>314700</v>
          </cell>
          <cell r="B690" t="str">
            <v>PARACATU</v>
          </cell>
          <cell r="C690" t="str">
            <v>MG</v>
          </cell>
          <cell r="D690">
            <v>729892</v>
          </cell>
          <cell r="E690">
            <v>8576201</v>
          </cell>
          <cell r="F690"/>
          <cell r="G690"/>
          <cell r="H690"/>
          <cell r="I690"/>
        </row>
        <row r="691">
          <cell r="A691">
            <v>310170</v>
          </cell>
          <cell r="B691" t="str">
            <v>ALMENARA</v>
          </cell>
          <cell r="C691" t="str">
            <v>MG</v>
          </cell>
          <cell r="D691">
            <v>150010</v>
          </cell>
          <cell r="E691">
            <v>2447311</v>
          </cell>
          <cell r="F691"/>
          <cell r="G691"/>
          <cell r="H691"/>
          <cell r="I691"/>
        </row>
        <row r="692">
          <cell r="A692">
            <v>410220</v>
          </cell>
          <cell r="B692" t="str">
            <v>ATALAIA</v>
          </cell>
          <cell r="C692" t="str">
            <v>PR</v>
          </cell>
          <cell r="D692">
            <v>102651</v>
          </cell>
          <cell r="E692">
            <v>602018</v>
          </cell>
          <cell r="F692"/>
          <cell r="G692"/>
          <cell r="H692"/>
          <cell r="I692"/>
        </row>
        <row r="693">
          <cell r="A693">
            <v>431697</v>
          </cell>
          <cell r="B693" t="str">
            <v>SANTA MARGARIDA DO SUL</v>
          </cell>
          <cell r="C693" t="str">
            <v>RS</v>
          </cell>
          <cell r="D693">
            <v>2061</v>
          </cell>
          <cell r="E693">
            <v>11221</v>
          </cell>
          <cell r="F693"/>
          <cell r="G693"/>
          <cell r="H693"/>
          <cell r="I693"/>
        </row>
        <row r="694">
          <cell r="A694">
            <v>316540</v>
          </cell>
          <cell r="B694" t="str">
            <v>SAPUCAI-MIRIM</v>
          </cell>
          <cell r="C694" t="str">
            <v>MG</v>
          </cell>
          <cell r="D694">
            <v>73094</v>
          </cell>
          <cell r="E694">
            <v>775447</v>
          </cell>
          <cell r="F694"/>
          <cell r="G694"/>
          <cell r="H694"/>
          <cell r="I694"/>
        </row>
        <row r="695">
          <cell r="A695">
            <v>313750</v>
          </cell>
          <cell r="B695" t="str">
            <v>LAGOA FORMOSA</v>
          </cell>
          <cell r="C695" t="str">
            <v>MG</v>
          </cell>
          <cell r="D695">
            <v>131981</v>
          </cell>
          <cell r="E695">
            <v>703977</v>
          </cell>
          <cell r="F695"/>
          <cell r="G695"/>
          <cell r="H695"/>
          <cell r="I695"/>
        </row>
        <row r="696">
          <cell r="A696">
            <v>316095</v>
          </cell>
          <cell r="B696" t="str">
            <v>SAO DOMINGOS DAS DORES</v>
          </cell>
          <cell r="C696" t="str">
            <v>MG</v>
          </cell>
          <cell r="D696">
            <v>14169</v>
          </cell>
          <cell r="E696">
            <v>1839020</v>
          </cell>
          <cell r="F696"/>
          <cell r="G696"/>
          <cell r="H696"/>
          <cell r="I696"/>
        </row>
        <row r="697">
          <cell r="A697">
            <v>354880</v>
          </cell>
          <cell r="B697" t="str">
            <v>SAO CAETANO DO SUL</v>
          </cell>
          <cell r="C697" t="str">
            <v>SP</v>
          </cell>
          <cell r="D697">
            <v>1693419</v>
          </cell>
          <cell r="E697">
            <v>6699337</v>
          </cell>
          <cell r="F697"/>
          <cell r="G697"/>
          <cell r="H697"/>
          <cell r="I697"/>
        </row>
        <row r="698">
          <cell r="A698">
            <v>313420</v>
          </cell>
          <cell r="B698" t="str">
            <v>ITUIUTABA</v>
          </cell>
          <cell r="C698" t="str">
            <v>MG</v>
          </cell>
          <cell r="D698">
            <v>805021</v>
          </cell>
          <cell r="E698">
            <v>8456027</v>
          </cell>
          <cell r="F698"/>
          <cell r="G698"/>
          <cell r="H698"/>
          <cell r="I698"/>
        </row>
        <row r="699">
          <cell r="A699">
            <v>312860</v>
          </cell>
          <cell r="B699" t="str">
            <v>GUARDA-MOR</v>
          </cell>
          <cell r="C699" t="str">
            <v>MG</v>
          </cell>
          <cell r="D699">
            <v>36928</v>
          </cell>
          <cell r="E699">
            <v>615515</v>
          </cell>
          <cell r="F699"/>
          <cell r="G699"/>
          <cell r="H699"/>
          <cell r="I699"/>
        </row>
        <row r="700">
          <cell r="A700">
            <v>317030</v>
          </cell>
          <cell r="B700" t="str">
            <v>UMBURATIBA</v>
          </cell>
          <cell r="C700" t="str">
            <v>MG</v>
          </cell>
          <cell r="D700">
            <v>33727</v>
          </cell>
          <cell r="E700">
            <v>1727846</v>
          </cell>
          <cell r="F700"/>
          <cell r="G700"/>
          <cell r="H700"/>
          <cell r="I700"/>
        </row>
        <row r="701">
          <cell r="A701">
            <v>315870</v>
          </cell>
          <cell r="B701" t="str">
            <v>SANTANA DO GARAMBEU</v>
          </cell>
          <cell r="C701" t="str">
            <v>MG</v>
          </cell>
          <cell r="D701">
            <v>80482</v>
          </cell>
          <cell r="E701">
            <v>574629</v>
          </cell>
          <cell r="F701"/>
          <cell r="G701"/>
          <cell r="H701"/>
          <cell r="I701"/>
        </row>
        <row r="702">
          <cell r="A702">
            <v>310500</v>
          </cell>
          <cell r="B702" t="str">
            <v>BALDIM</v>
          </cell>
          <cell r="C702" t="str">
            <v>MG</v>
          </cell>
          <cell r="D702">
            <v>42510</v>
          </cell>
          <cell r="E702">
            <v>153735</v>
          </cell>
          <cell r="F702"/>
          <cell r="G702"/>
          <cell r="H702"/>
          <cell r="I702"/>
        </row>
        <row r="703">
          <cell r="A703">
            <v>314060</v>
          </cell>
          <cell r="B703" t="str">
            <v>MATERLANDIA</v>
          </cell>
          <cell r="C703" t="str">
            <v>MG</v>
          </cell>
          <cell r="D703">
            <v>28865</v>
          </cell>
          <cell r="E703">
            <v>371395</v>
          </cell>
          <cell r="F703"/>
          <cell r="G703"/>
          <cell r="H703"/>
          <cell r="I703"/>
        </row>
        <row r="704">
          <cell r="A704">
            <v>312675</v>
          </cell>
          <cell r="B704" t="str">
            <v>FRANCISCOPOLIS</v>
          </cell>
          <cell r="C704" t="str">
            <v>MG</v>
          </cell>
          <cell r="D704">
            <v>125692</v>
          </cell>
          <cell r="E704">
            <v>744224</v>
          </cell>
          <cell r="F704"/>
          <cell r="G704"/>
          <cell r="H704"/>
          <cell r="I704"/>
        </row>
        <row r="705">
          <cell r="A705">
            <v>290680</v>
          </cell>
          <cell r="B705" t="str">
            <v>CANSANCAO</v>
          </cell>
          <cell r="C705" t="str">
            <v>BA</v>
          </cell>
          <cell r="D705">
            <v>13116</v>
          </cell>
          <cell r="E705">
            <v>787103</v>
          </cell>
          <cell r="F705"/>
          <cell r="G705"/>
          <cell r="H705"/>
          <cell r="I705"/>
        </row>
        <row r="706">
          <cell r="A706">
            <v>355110</v>
          </cell>
          <cell r="B706" t="str">
            <v>SARAPUI</v>
          </cell>
          <cell r="C706" t="str">
            <v>SP</v>
          </cell>
          <cell r="D706">
            <v>69686</v>
          </cell>
          <cell r="E706">
            <v>1670314</v>
          </cell>
          <cell r="F706">
            <v>21095</v>
          </cell>
          <cell r="G706">
            <v>685420</v>
          </cell>
          <cell r="H706"/>
          <cell r="I706"/>
        </row>
        <row r="707">
          <cell r="A707">
            <v>311350</v>
          </cell>
          <cell r="B707" t="str">
            <v>CARBONITA</v>
          </cell>
          <cell r="C707" t="str">
            <v>MG</v>
          </cell>
          <cell r="D707">
            <v>77439</v>
          </cell>
          <cell r="E707">
            <v>658875</v>
          </cell>
          <cell r="F707"/>
          <cell r="G707"/>
          <cell r="H707"/>
          <cell r="I707"/>
        </row>
        <row r="708">
          <cell r="A708">
            <v>315680</v>
          </cell>
          <cell r="B708" t="str">
            <v>SABINOPOLIS</v>
          </cell>
          <cell r="C708" t="str">
            <v>MG</v>
          </cell>
          <cell r="D708">
            <v>99681</v>
          </cell>
          <cell r="E708">
            <v>638811</v>
          </cell>
          <cell r="F708"/>
          <cell r="G708"/>
          <cell r="H708"/>
          <cell r="I708"/>
        </row>
        <row r="709">
          <cell r="A709">
            <v>421500</v>
          </cell>
          <cell r="B709" t="str">
            <v>RIO NEGRINHO</v>
          </cell>
          <cell r="C709" t="str">
            <v>SC</v>
          </cell>
          <cell r="D709">
            <v>491720</v>
          </cell>
          <cell r="E709">
            <v>1380378</v>
          </cell>
          <cell r="F709">
            <v>137534</v>
          </cell>
          <cell r="G709"/>
          <cell r="H709"/>
          <cell r="I709"/>
        </row>
        <row r="710">
          <cell r="A710">
            <v>316940</v>
          </cell>
          <cell r="B710" t="str">
            <v>TRES PONTAS</v>
          </cell>
          <cell r="C710" t="str">
            <v>MG</v>
          </cell>
          <cell r="D710">
            <v>335980</v>
          </cell>
          <cell r="E710">
            <v>18570144</v>
          </cell>
          <cell r="F710"/>
          <cell r="G710"/>
          <cell r="H710"/>
          <cell r="I710"/>
        </row>
        <row r="711">
          <cell r="A711">
            <v>314610</v>
          </cell>
          <cell r="B711" t="str">
            <v>OURO PRETO</v>
          </cell>
          <cell r="C711" t="str">
            <v>MG</v>
          </cell>
          <cell r="D711">
            <v>29556</v>
          </cell>
          <cell r="E711">
            <v>421597</v>
          </cell>
          <cell r="F711"/>
          <cell r="G711"/>
          <cell r="H711"/>
          <cell r="I711"/>
        </row>
        <row r="712">
          <cell r="A712">
            <v>315150</v>
          </cell>
          <cell r="B712" t="str">
            <v>PIUMHI</v>
          </cell>
          <cell r="C712" t="str">
            <v>MG</v>
          </cell>
          <cell r="D712">
            <v>261611</v>
          </cell>
          <cell r="E712">
            <v>895435</v>
          </cell>
          <cell r="F712"/>
          <cell r="G712"/>
          <cell r="H712"/>
          <cell r="I712"/>
        </row>
        <row r="713">
          <cell r="A713">
            <v>355480</v>
          </cell>
          <cell r="B713" t="str">
            <v>TREMEMBE</v>
          </cell>
          <cell r="C713" t="str">
            <v>SP</v>
          </cell>
          <cell r="D713">
            <v>314784</v>
          </cell>
          <cell r="E713"/>
          <cell r="F713"/>
          <cell r="G713"/>
          <cell r="H713"/>
          <cell r="I713"/>
        </row>
        <row r="714">
          <cell r="A714">
            <v>430222</v>
          </cell>
          <cell r="B714" t="str">
            <v>BOA VISTA DO CADEADO</v>
          </cell>
          <cell r="C714" t="str">
            <v>RS</v>
          </cell>
          <cell r="D714"/>
          <cell r="E714"/>
          <cell r="F714"/>
          <cell r="G714"/>
          <cell r="H714"/>
          <cell r="I714"/>
        </row>
        <row r="715">
          <cell r="A715">
            <v>313480</v>
          </cell>
          <cell r="B715" t="str">
            <v>JACUI</v>
          </cell>
          <cell r="C715" t="str">
            <v>MG</v>
          </cell>
          <cell r="D715">
            <v>51959</v>
          </cell>
          <cell r="E715">
            <v>586717</v>
          </cell>
          <cell r="F715"/>
          <cell r="G715"/>
          <cell r="H715"/>
          <cell r="I715"/>
        </row>
        <row r="716">
          <cell r="A716">
            <v>311050</v>
          </cell>
          <cell r="B716" t="str">
            <v>CAMANDUCAIA</v>
          </cell>
          <cell r="C716" t="str">
            <v>MG</v>
          </cell>
          <cell r="D716">
            <v>72802</v>
          </cell>
          <cell r="E716">
            <v>1740613</v>
          </cell>
          <cell r="F716"/>
          <cell r="G716"/>
          <cell r="H716"/>
          <cell r="I716"/>
        </row>
        <row r="717">
          <cell r="A717">
            <v>352020</v>
          </cell>
          <cell r="B717" t="str">
            <v>IGARATA</v>
          </cell>
          <cell r="C717" t="str">
            <v>SP</v>
          </cell>
          <cell r="D717"/>
          <cell r="E717"/>
          <cell r="F717"/>
          <cell r="G717"/>
          <cell r="H717"/>
          <cell r="I717"/>
        </row>
        <row r="718">
          <cell r="A718">
            <v>310960</v>
          </cell>
          <cell r="B718" t="str">
            <v>CACHOEIRA DA PRATA</v>
          </cell>
          <cell r="C718" t="str">
            <v>MG</v>
          </cell>
          <cell r="D718">
            <v>85855</v>
          </cell>
          <cell r="E718">
            <v>712109</v>
          </cell>
          <cell r="F718"/>
          <cell r="G718"/>
          <cell r="H718"/>
          <cell r="I718"/>
        </row>
        <row r="719">
          <cell r="A719">
            <v>312520</v>
          </cell>
          <cell r="B719" t="str">
            <v>FAMA</v>
          </cell>
          <cell r="C719" t="str">
            <v>MG</v>
          </cell>
          <cell r="D719"/>
          <cell r="E719">
            <v>1947571</v>
          </cell>
          <cell r="F719"/>
          <cell r="G719"/>
          <cell r="H719"/>
          <cell r="I719"/>
        </row>
        <row r="720">
          <cell r="A720">
            <v>312420</v>
          </cell>
          <cell r="B720" t="str">
            <v>ESPERA FELIZ</v>
          </cell>
          <cell r="C720" t="str">
            <v>MG</v>
          </cell>
          <cell r="D720">
            <v>177675</v>
          </cell>
          <cell r="E720">
            <v>3053003</v>
          </cell>
          <cell r="F720"/>
          <cell r="G720"/>
          <cell r="H720"/>
          <cell r="I720"/>
        </row>
        <row r="721">
          <cell r="A721">
            <v>314990</v>
          </cell>
          <cell r="B721" t="str">
            <v>PERDOES</v>
          </cell>
          <cell r="C721" t="str">
            <v>MG</v>
          </cell>
          <cell r="D721">
            <v>8643</v>
          </cell>
          <cell r="E721">
            <v>264478</v>
          </cell>
          <cell r="F721"/>
          <cell r="G721"/>
          <cell r="H721"/>
          <cell r="I721"/>
        </row>
        <row r="722">
          <cell r="A722">
            <v>311420</v>
          </cell>
          <cell r="B722" t="str">
            <v>CARMO DO CAJURU</v>
          </cell>
          <cell r="C722" t="str">
            <v>MG</v>
          </cell>
          <cell r="D722">
            <v>216091</v>
          </cell>
          <cell r="E722">
            <v>1899816</v>
          </cell>
          <cell r="F722"/>
          <cell r="G722"/>
          <cell r="H722"/>
          <cell r="I722"/>
        </row>
        <row r="723">
          <cell r="A723">
            <v>420470</v>
          </cell>
          <cell r="B723" t="str">
            <v>CUNHA PORA</v>
          </cell>
          <cell r="C723" t="str">
            <v>SC</v>
          </cell>
          <cell r="D723">
            <v>150716</v>
          </cell>
          <cell r="E723">
            <v>346291</v>
          </cell>
          <cell r="F723"/>
          <cell r="G723">
            <v>273448</v>
          </cell>
          <cell r="H723"/>
          <cell r="I723"/>
        </row>
        <row r="724">
          <cell r="A724">
            <v>420480</v>
          </cell>
          <cell r="B724" t="str">
            <v>CURITIBANOS</v>
          </cell>
          <cell r="C724" t="str">
            <v>SC</v>
          </cell>
          <cell r="D724"/>
          <cell r="E724"/>
          <cell r="F724"/>
          <cell r="G724"/>
          <cell r="H724"/>
          <cell r="I724"/>
        </row>
        <row r="725">
          <cell r="A725">
            <v>314210</v>
          </cell>
          <cell r="B725" t="str">
            <v>MIRADOURO</v>
          </cell>
          <cell r="C725" t="str">
            <v>MG</v>
          </cell>
          <cell r="D725">
            <v>116482</v>
          </cell>
          <cell r="E725">
            <v>719369</v>
          </cell>
          <cell r="F725"/>
          <cell r="G725"/>
          <cell r="H725"/>
          <cell r="I725"/>
        </row>
        <row r="726">
          <cell r="A726">
            <v>313860</v>
          </cell>
          <cell r="B726" t="str">
            <v>LIMA DUARTE</v>
          </cell>
          <cell r="C726" t="str">
            <v>MG</v>
          </cell>
          <cell r="D726">
            <v>152001</v>
          </cell>
          <cell r="E726">
            <v>2181467</v>
          </cell>
          <cell r="F726"/>
          <cell r="G726"/>
          <cell r="H726"/>
          <cell r="I726"/>
        </row>
        <row r="727">
          <cell r="A727">
            <v>510850</v>
          </cell>
          <cell r="B727" t="str">
            <v>VERA</v>
          </cell>
          <cell r="C727" t="str">
            <v>MT</v>
          </cell>
          <cell r="D727"/>
          <cell r="E727"/>
          <cell r="F727"/>
          <cell r="G727"/>
          <cell r="H727"/>
          <cell r="I727"/>
        </row>
        <row r="728">
          <cell r="A728">
            <v>520860</v>
          </cell>
          <cell r="B728" t="str">
            <v>GOIANESIA</v>
          </cell>
          <cell r="C728" t="str">
            <v>GO</v>
          </cell>
          <cell r="D728"/>
          <cell r="E728">
            <v>7331158</v>
          </cell>
          <cell r="F728"/>
          <cell r="G728"/>
          <cell r="H728"/>
          <cell r="I728"/>
        </row>
        <row r="729">
          <cell r="A729">
            <v>430055</v>
          </cell>
          <cell r="B729" t="str">
            <v>ALTO ALEGRE</v>
          </cell>
          <cell r="C729" t="str">
            <v>RS</v>
          </cell>
          <cell r="D729"/>
          <cell r="E729"/>
          <cell r="F729"/>
          <cell r="G729"/>
          <cell r="H729"/>
          <cell r="I729"/>
        </row>
        <row r="730">
          <cell r="A730">
            <v>312500</v>
          </cell>
          <cell r="B730" t="str">
            <v>EWBANK DA CAMARA</v>
          </cell>
          <cell r="C730" t="str">
            <v>MG</v>
          </cell>
          <cell r="D730">
            <v>116</v>
          </cell>
          <cell r="E730">
            <v>258874</v>
          </cell>
          <cell r="F730"/>
          <cell r="G730"/>
          <cell r="H730"/>
          <cell r="I730"/>
        </row>
        <row r="731">
          <cell r="A731">
            <v>314490</v>
          </cell>
          <cell r="B731" t="str">
            <v>NOVA MODICA</v>
          </cell>
          <cell r="C731" t="str">
            <v>MG</v>
          </cell>
          <cell r="D731">
            <v>120</v>
          </cell>
          <cell r="E731">
            <v>114857</v>
          </cell>
          <cell r="F731"/>
          <cell r="G731"/>
          <cell r="H731"/>
          <cell r="I731"/>
        </row>
        <row r="732">
          <cell r="A732">
            <v>310160</v>
          </cell>
          <cell r="B732" t="str">
            <v>ALFENAS</v>
          </cell>
          <cell r="C732" t="str">
            <v>MG</v>
          </cell>
          <cell r="D732">
            <v>21130</v>
          </cell>
          <cell r="E732">
            <v>831773</v>
          </cell>
          <cell r="F732"/>
          <cell r="G732"/>
          <cell r="H732"/>
          <cell r="I732"/>
        </row>
        <row r="733">
          <cell r="A733">
            <v>500440</v>
          </cell>
          <cell r="B733" t="str">
            <v>INOCENCIA</v>
          </cell>
          <cell r="C733" t="str">
            <v>MS</v>
          </cell>
          <cell r="D733"/>
          <cell r="E733"/>
          <cell r="F733"/>
          <cell r="G733"/>
          <cell r="H733"/>
          <cell r="I733"/>
        </row>
        <row r="734">
          <cell r="A734">
            <v>316553</v>
          </cell>
          <cell r="B734" t="str">
            <v>SARZEDO</v>
          </cell>
          <cell r="C734" t="str">
            <v>MG</v>
          </cell>
          <cell r="D734">
            <v>1701</v>
          </cell>
          <cell r="E734">
            <v>19066388</v>
          </cell>
          <cell r="F734"/>
          <cell r="G734"/>
          <cell r="H734"/>
          <cell r="I734"/>
        </row>
        <row r="735">
          <cell r="A735">
            <v>315210</v>
          </cell>
          <cell r="B735" t="str">
            <v>PONTE NOVA</v>
          </cell>
          <cell r="C735" t="str">
            <v>MG</v>
          </cell>
          <cell r="D735">
            <v>1116796</v>
          </cell>
          <cell r="E735">
            <v>7628693</v>
          </cell>
          <cell r="F735"/>
          <cell r="G735"/>
          <cell r="H735"/>
          <cell r="I735"/>
        </row>
        <row r="736">
          <cell r="A736">
            <v>500375</v>
          </cell>
          <cell r="B736" t="str">
            <v>ELDORADO</v>
          </cell>
          <cell r="C736" t="str">
            <v>MS</v>
          </cell>
          <cell r="D736"/>
          <cell r="E736"/>
          <cell r="F736"/>
          <cell r="G736"/>
          <cell r="H736"/>
          <cell r="I736"/>
        </row>
        <row r="737">
          <cell r="A737">
            <v>421100</v>
          </cell>
          <cell r="B737" t="str">
            <v>MONDAI</v>
          </cell>
          <cell r="C737" t="str">
            <v>SC</v>
          </cell>
          <cell r="D737">
            <v>232846</v>
          </cell>
          <cell r="E737">
            <v>523796</v>
          </cell>
          <cell r="F737"/>
          <cell r="G737">
            <v>627186</v>
          </cell>
          <cell r="H737"/>
          <cell r="I737"/>
        </row>
        <row r="738">
          <cell r="A738">
            <v>314950</v>
          </cell>
          <cell r="B738" t="str">
            <v>PEQUERI</v>
          </cell>
          <cell r="C738" t="str">
            <v>MG</v>
          </cell>
          <cell r="D738">
            <v>7915</v>
          </cell>
          <cell r="E738">
            <v>853579</v>
          </cell>
          <cell r="F738"/>
          <cell r="G738"/>
          <cell r="H738"/>
          <cell r="I738"/>
        </row>
        <row r="739">
          <cell r="A739">
            <v>314450</v>
          </cell>
          <cell r="B739" t="str">
            <v>NAZARENO</v>
          </cell>
          <cell r="C739" t="str">
            <v>MG</v>
          </cell>
          <cell r="D739">
            <v>59537</v>
          </cell>
          <cell r="E739">
            <v>7307266</v>
          </cell>
          <cell r="F739"/>
          <cell r="G739"/>
          <cell r="H739"/>
          <cell r="I739"/>
        </row>
        <row r="740">
          <cell r="A740">
            <v>420730</v>
          </cell>
          <cell r="B740" t="str">
            <v>IMBITUBA</v>
          </cell>
          <cell r="C740" t="str">
            <v>SC</v>
          </cell>
          <cell r="D740"/>
          <cell r="E740">
            <v>2769073</v>
          </cell>
          <cell r="F740"/>
          <cell r="G740"/>
          <cell r="H740"/>
          <cell r="I740"/>
        </row>
        <row r="741">
          <cell r="A741">
            <v>420257</v>
          </cell>
          <cell r="B741" t="str">
            <v>BOM JESUS DO OESTE</v>
          </cell>
          <cell r="C741" t="str">
            <v>SC</v>
          </cell>
          <cell r="D741"/>
          <cell r="E741">
            <v>251783</v>
          </cell>
          <cell r="F741"/>
          <cell r="G741"/>
          <cell r="H741"/>
          <cell r="I741"/>
        </row>
        <row r="742">
          <cell r="A742">
            <v>317040</v>
          </cell>
          <cell r="B742" t="str">
            <v>UNAI</v>
          </cell>
          <cell r="C742" t="str">
            <v>MG</v>
          </cell>
          <cell r="D742">
            <v>885289</v>
          </cell>
          <cell r="E742">
            <v>4403396</v>
          </cell>
          <cell r="F742"/>
          <cell r="G742"/>
          <cell r="H742"/>
          <cell r="I742"/>
        </row>
        <row r="743">
          <cell r="A743">
            <v>510420</v>
          </cell>
          <cell r="B743" t="str">
            <v>GUIRATINGA</v>
          </cell>
          <cell r="C743" t="str">
            <v>MT</v>
          </cell>
          <cell r="D743"/>
          <cell r="E743">
            <v>212623</v>
          </cell>
          <cell r="F743"/>
          <cell r="G743"/>
          <cell r="H743"/>
          <cell r="I743"/>
        </row>
        <row r="744">
          <cell r="A744">
            <v>313350</v>
          </cell>
          <cell r="B744" t="str">
            <v>ITAPECERICA</v>
          </cell>
          <cell r="C744" t="str">
            <v>MG</v>
          </cell>
          <cell r="D744">
            <v>203916</v>
          </cell>
          <cell r="E744">
            <v>1655505</v>
          </cell>
          <cell r="F744"/>
          <cell r="G744"/>
          <cell r="H744"/>
          <cell r="I744"/>
        </row>
        <row r="745">
          <cell r="A745">
            <v>312460</v>
          </cell>
          <cell r="B745" t="str">
            <v>ESTRELA DALVA</v>
          </cell>
          <cell r="C745" t="str">
            <v>MG</v>
          </cell>
          <cell r="D745">
            <v>308</v>
          </cell>
          <cell r="E745">
            <v>498491</v>
          </cell>
          <cell r="F745"/>
          <cell r="G745"/>
          <cell r="H745"/>
          <cell r="I745"/>
        </row>
        <row r="746">
          <cell r="A746">
            <v>311910</v>
          </cell>
          <cell r="B746" t="str">
            <v>CORINTO</v>
          </cell>
          <cell r="C746" t="str">
            <v>MG</v>
          </cell>
          <cell r="D746">
            <v>94270</v>
          </cell>
          <cell r="E746">
            <v>1965710</v>
          </cell>
          <cell r="F746"/>
          <cell r="G746"/>
          <cell r="H746"/>
          <cell r="I746"/>
        </row>
        <row r="747">
          <cell r="A747">
            <v>314505</v>
          </cell>
          <cell r="B747" t="str">
            <v>NOVA PORTEIRINHA</v>
          </cell>
          <cell r="C747" t="str">
            <v>MG</v>
          </cell>
          <cell r="D747">
            <v>42685</v>
          </cell>
          <cell r="E747">
            <v>7254857</v>
          </cell>
          <cell r="F747"/>
          <cell r="G747"/>
          <cell r="H747"/>
          <cell r="I747"/>
        </row>
        <row r="748">
          <cell r="A748">
            <v>316570</v>
          </cell>
          <cell r="B748" t="str">
            <v>SENADOR FIRMINO</v>
          </cell>
          <cell r="C748" t="str">
            <v>MG</v>
          </cell>
          <cell r="D748">
            <v>100614</v>
          </cell>
          <cell r="E748">
            <v>710510</v>
          </cell>
          <cell r="F748"/>
          <cell r="G748"/>
          <cell r="H748"/>
          <cell r="I748"/>
        </row>
        <row r="749">
          <cell r="A749">
            <v>312290</v>
          </cell>
          <cell r="B749" t="str">
            <v>DONA EUSEBIA</v>
          </cell>
          <cell r="C749" t="str">
            <v>MG</v>
          </cell>
          <cell r="D749">
            <v>15669</v>
          </cell>
          <cell r="E749">
            <v>267070</v>
          </cell>
          <cell r="F749"/>
          <cell r="G749"/>
          <cell r="H749"/>
          <cell r="I749"/>
        </row>
        <row r="750">
          <cell r="A750">
            <v>500750</v>
          </cell>
          <cell r="B750" t="str">
            <v>ROCHEDO</v>
          </cell>
          <cell r="C750" t="str">
            <v>MS</v>
          </cell>
          <cell r="D750">
            <v>102699</v>
          </cell>
          <cell r="E750">
            <v>499216</v>
          </cell>
          <cell r="F750"/>
          <cell r="G750"/>
          <cell r="H750"/>
          <cell r="I750"/>
        </row>
        <row r="751">
          <cell r="A751">
            <v>316000</v>
          </cell>
          <cell r="B751" t="str">
            <v>SANTO ANTONIO DO AVENTUREIRO</v>
          </cell>
          <cell r="C751" t="str">
            <v>MG</v>
          </cell>
          <cell r="D751">
            <v>59290</v>
          </cell>
          <cell r="E751">
            <v>484183</v>
          </cell>
          <cell r="F751"/>
          <cell r="G751"/>
          <cell r="H751"/>
          <cell r="I751"/>
        </row>
        <row r="752">
          <cell r="A752">
            <v>315950</v>
          </cell>
          <cell r="B752" t="str">
            <v>SANTA RITA DO ITUETO</v>
          </cell>
          <cell r="C752" t="str">
            <v>MG</v>
          </cell>
          <cell r="D752">
            <v>75082</v>
          </cell>
          <cell r="E752">
            <v>1204283</v>
          </cell>
          <cell r="F752"/>
          <cell r="G752"/>
          <cell r="H752"/>
          <cell r="I752"/>
        </row>
        <row r="753">
          <cell r="A753">
            <v>430540</v>
          </cell>
          <cell r="B753" t="str">
            <v>CHIAPETTA</v>
          </cell>
          <cell r="C753" t="str">
            <v>RS</v>
          </cell>
          <cell r="D753">
            <v>83368</v>
          </cell>
          <cell r="E753">
            <v>394751</v>
          </cell>
          <cell r="F753"/>
          <cell r="G753"/>
          <cell r="H753"/>
          <cell r="I753"/>
        </row>
        <row r="754">
          <cell r="A754">
            <v>310400</v>
          </cell>
          <cell r="B754" t="str">
            <v>ARAXA</v>
          </cell>
          <cell r="C754" t="str">
            <v>MG</v>
          </cell>
          <cell r="D754">
            <v>17112</v>
          </cell>
          <cell r="E754">
            <v>74622795</v>
          </cell>
          <cell r="F754"/>
          <cell r="G754"/>
          <cell r="H754"/>
          <cell r="I754"/>
        </row>
        <row r="755">
          <cell r="A755">
            <v>316557</v>
          </cell>
          <cell r="B755" t="str">
            <v>SENADOR AMARAL</v>
          </cell>
          <cell r="C755" t="str">
            <v>MG</v>
          </cell>
          <cell r="D755">
            <v>36129</v>
          </cell>
          <cell r="E755">
            <v>780192</v>
          </cell>
          <cell r="F755"/>
          <cell r="G755"/>
          <cell r="H755"/>
          <cell r="I755"/>
        </row>
        <row r="756">
          <cell r="A756">
            <v>432149</v>
          </cell>
          <cell r="B756" t="str">
            <v>TOROPI</v>
          </cell>
          <cell r="C756" t="str">
            <v>RS</v>
          </cell>
          <cell r="D756">
            <v>48380</v>
          </cell>
          <cell r="E756">
            <v>198782</v>
          </cell>
          <cell r="F756"/>
          <cell r="G756"/>
          <cell r="H756"/>
          <cell r="I756"/>
        </row>
        <row r="757">
          <cell r="A757">
            <v>315520</v>
          </cell>
          <cell r="B757" t="str">
            <v>RIO ESPERA</v>
          </cell>
          <cell r="C757" t="str">
            <v>MG</v>
          </cell>
          <cell r="D757">
            <v>5023</v>
          </cell>
          <cell r="E757">
            <v>407860</v>
          </cell>
          <cell r="F757"/>
          <cell r="G757"/>
          <cell r="H757"/>
          <cell r="I757"/>
        </row>
        <row r="758">
          <cell r="A758">
            <v>292660</v>
          </cell>
          <cell r="B758" t="str">
            <v>RIBEIRA DO POMBAL</v>
          </cell>
          <cell r="C758" t="str">
            <v>BA</v>
          </cell>
          <cell r="D758"/>
          <cell r="E758"/>
          <cell r="F758"/>
          <cell r="G758"/>
          <cell r="H758"/>
          <cell r="I758"/>
        </row>
        <row r="759">
          <cell r="A759">
            <v>312780</v>
          </cell>
          <cell r="B759" t="str">
            <v>GRAO MOGOL</v>
          </cell>
          <cell r="C759" t="str">
            <v>MG</v>
          </cell>
          <cell r="D759">
            <v>117700</v>
          </cell>
          <cell r="E759">
            <v>1581242</v>
          </cell>
          <cell r="F759"/>
          <cell r="G759"/>
          <cell r="H759"/>
          <cell r="I759"/>
        </row>
        <row r="760">
          <cell r="A760">
            <v>314770</v>
          </cell>
          <cell r="B760" t="str">
            <v>PASSA TEMPO</v>
          </cell>
          <cell r="C760" t="str">
            <v>MG</v>
          </cell>
          <cell r="D760">
            <v>7445</v>
          </cell>
          <cell r="E760">
            <v>327265</v>
          </cell>
          <cell r="F760"/>
          <cell r="G760"/>
          <cell r="H760"/>
          <cell r="I760"/>
        </row>
        <row r="761">
          <cell r="A761">
            <v>353890</v>
          </cell>
          <cell r="B761" t="str">
            <v>PIRAJUI</v>
          </cell>
          <cell r="C761" t="str">
            <v>SP</v>
          </cell>
          <cell r="D761"/>
          <cell r="E761">
            <v>548372</v>
          </cell>
          <cell r="F761"/>
          <cell r="G761"/>
          <cell r="H761"/>
          <cell r="I761"/>
        </row>
        <row r="762">
          <cell r="A762">
            <v>311430</v>
          </cell>
          <cell r="B762" t="str">
            <v>CARMO DO PARANAIBA</v>
          </cell>
          <cell r="C762" t="str">
            <v>MG</v>
          </cell>
          <cell r="D762">
            <v>350712</v>
          </cell>
          <cell r="E762">
            <v>2765323</v>
          </cell>
          <cell r="F762"/>
          <cell r="G762"/>
          <cell r="H762"/>
          <cell r="I762"/>
        </row>
        <row r="763">
          <cell r="A763">
            <v>311120</v>
          </cell>
          <cell r="B763" t="str">
            <v>CAMPO BELO</v>
          </cell>
          <cell r="C763" t="str">
            <v>MG</v>
          </cell>
          <cell r="D763">
            <v>262815</v>
          </cell>
          <cell r="E763">
            <v>2543883</v>
          </cell>
          <cell r="F763"/>
          <cell r="G763"/>
          <cell r="H763"/>
          <cell r="I763"/>
        </row>
        <row r="764">
          <cell r="A764">
            <v>313810</v>
          </cell>
          <cell r="B764" t="str">
            <v>LASSANCE</v>
          </cell>
          <cell r="C764" t="str">
            <v>MG</v>
          </cell>
          <cell r="D764">
            <v>75507</v>
          </cell>
          <cell r="E764">
            <v>992981</v>
          </cell>
          <cell r="F764"/>
          <cell r="G764"/>
          <cell r="H764"/>
          <cell r="I764"/>
        </row>
        <row r="765">
          <cell r="A765">
            <v>354440</v>
          </cell>
          <cell r="B765" t="str">
            <v>RUBIACEA</v>
          </cell>
          <cell r="C765" t="str">
            <v>SP</v>
          </cell>
          <cell r="D765">
            <v>26072</v>
          </cell>
          <cell r="E765">
            <v>122271</v>
          </cell>
          <cell r="F765"/>
          <cell r="G765"/>
          <cell r="H765"/>
          <cell r="I765"/>
        </row>
        <row r="766">
          <cell r="A766">
            <v>431642</v>
          </cell>
          <cell r="B766" t="str">
            <v>SAGRADA FAMILIA</v>
          </cell>
          <cell r="C766" t="str">
            <v>RS</v>
          </cell>
          <cell r="D766">
            <v>22279</v>
          </cell>
          <cell r="E766">
            <v>171295</v>
          </cell>
          <cell r="F766"/>
          <cell r="G766"/>
          <cell r="H766"/>
          <cell r="I766"/>
        </row>
        <row r="767">
          <cell r="A767">
            <v>310700</v>
          </cell>
          <cell r="B767" t="str">
            <v>BIQUINHAS</v>
          </cell>
          <cell r="C767" t="str">
            <v>MG</v>
          </cell>
          <cell r="D767">
            <v>154</v>
          </cell>
          <cell r="E767">
            <v>3353</v>
          </cell>
          <cell r="F767"/>
          <cell r="G767"/>
          <cell r="H767"/>
          <cell r="I767"/>
        </row>
        <row r="768">
          <cell r="A768">
            <v>313380</v>
          </cell>
          <cell r="B768" t="str">
            <v>ITAUNA</v>
          </cell>
          <cell r="C768" t="str">
            <v>MG</v>
          </cell>
          <cell r="D768">
            <v>695179</v>
          </cell>
          <cell r="E768">
            <v>5288436</v>
          </cell>
          <cell r="F768"/>
          <cell r="G768"/>
          <cell r="H768"/>
          <cell r="I768"/>
        </row>
        <row r="769">
          <cell r="A769">
            <v>421825</v>
          </cell>
          <cell r="B769" t="str">
            <v>TIMBO GRANDE</v>
          </cell>
          <cell r="C769" t="str">
            <v>SC</v>
          </cell>
          <cell r="D769"/>
          <cell r="E769">
            <v>310563</v>
          </cell>
          <cell r="F769"/>
          <cell r="G769"/>
          <cell r="H769"/>
          <cell r="I769"/>
        </row>
        <row r="770">
          <cell r="A770">
            <v>350240</v>
          </cell>
          <cell r="B770" t="str">
            <v>ANHUMAS</v>
          </cell>
          <cell r="C770" t="str">
            <v>SP</v>
          </cell>
          <cell r="D770">
            <v>57241</v>
          </cell>
          <cell r="E770">
            <v>269391</v>
          </cell>
          <cell r="F770"/>
          <cell r="G770"/>
          <cell r="H770"/>
          <cell r="I770"/>
        </row>
        <row r="771">
          <cell r="A771">
            <v>313740</v>
          </cell>
          <cell r="B771" t="str">
            <v>LAGOA DOURADA</v>
          </cell>
          <cell r="C771" t="str">
            <v>MG</v>
          </cell>
          <cell r="D771">
            <v>168055</v>
          </cell>
          <cell r="E771">
            <v>658904</v>
          </cell>
          <cell r="F771"/>
          <cell r="G771"/>
          <cell r="H771"/>
          <cell r="I771"/>
        </row>
        <row r="772">
          <cell r="A772">
            <v>354130</v>
          </cell>
          <cell r="B772" t="str">
            <v>PRESIDENTE EPITACIO</v>
          </cell>
          <cell r="C772" t="str">
            <v>SP</v>
          </cell>
          <cell r="D772">
            <v>267953</v>
          </cell>
          <cell r="E772">
            <v>22793271</v>
          </cell>
          <cell r="F772">
            <v>77261</v>
          </cell>
          <cell r="G772">
            <v>6618190</v>
          </cell>
          <cell r="H772"/>
          <cell r="I772"/>
        </row>
        <row r="773">
          <cell r="A773">
            <v>313065</v>
          </cell>
          <cell r="B773" t="str">
            <v>INDAIABIRA</v>
          </cell>
          <cell r="C773" t="str">
            <v>MG</v>
          </cell>
          <cell r="D773">
            <v>18773</v>
          </cell>
          <cell r="E773">
            <v>2032184</v>
          </cell>
          <cell r="F773"/>
          <cell r="G773"/>
          <cell r="H773"/>
          <cell r="I773"/>
        </row>
        <row r="774">
          <cell r="A774">
            <v>315760</v>
          </cell>
          <cell r="B774" t="str">
            <v>SANTA FE DE MINAS</v>
          </cell>
          <cell r="C774" t="str">
            <v>MG</v>
          </cell>
          <cell r="D774">
            <v>23447</v>
          </cell>
          <cell r="E774">
            <v>30606824</v>
          </cell>
          <cell r="F774"/>
          <cell r="G774"/>
          <cell r="H774"/>
          <cell r="I774"/>
        </row>
        <row r="775">
          <cell r="A775">
            <v>312010</v>
          </cell>
          <cell r="B775" t="str">
            <v>COUTO DE MAGALHAES DE MINAS</v>
          </cell>
          <cell r="C775" t="str">
            <v>MG</v>
          </cell>
          <cell r="D775">
            <v>70799</v>
          </cell>
          <cell r="E775">
            <v>356253</v>
          </cell>
          <cell r="F775"/>
          <cell r="G775"/>
          <cell r="H775"/>
          <cell r="I775"/>
        </row>
        <row r="776">
          <cell r="A776">
            <v>316910</v>
          </cell>
          <cell r="B776" t="str">
            <v>TOLEDO</v>
          </cell>
          <cell r="C776" t="str">
            <v>MG</v>
          </cell>
          <cell r="D776">
            <v>774</v>
          </cell>
          <cell r="E776">
            <v>2466787</v>
          </cell>
          <cell r="F776"/>
          <cell r="G776"/>
          <cell r="H776"/>
          <cell r="I776"/>
        </row>
        <row r="777">
          <cell r="A777">
            <v>350930</v>
          </cell>
          <cell r="B777" t="str">
            <v>CAJOBI</v>
          </cell>
          <cell r="C777" t="str">
            <v>SP</v>
          </cell>
          <cell r="D777">
            <v>42771</v>
          </cell>
          <cell r="E777">
            <v>232678</v>
          </cell>
          <cell r="F777"/>
          <cell r="G777"/>
          <cell r="H777"/>
          <cell r="I777"/>
        </row>
        <row r="778">
          <cell r="A778">
            <v>355030</v>
          </cell>
          <cell r="B778" t="str">
            <v>SAO PAULO</v>
          </cell>
          <cell r="C778" t="str">
            <v>SP</v>
          </cell>
          <cell r="D778">
            <v>143407252</v>
          </cell>
          <cell r="E778">
            <v>125565510</v>
          </cell>
          <cell r="F778">
            <v>49625766</v>
          </cell>
          <cell r="G778"/>
          <cell r="H778"/>
          <cell r="I778"/>
        </row>
        <row r="779">
          <cell r="A779">
            <v>312480</v>
          </cell>
          <cell r="B779" t="str">
            <v>ESTRELA DO SUL</v>
          </cell>
          <cell r="C779" t="str">
            <v>MG</v>
          </cell>
          <cell r="D779">
            <v>46856</v>
          </cell>
          <cell r="E779">
            <v>398293</v>
          </cell>
          <cell r="F779"/>
          <cell r="G779"/>
          <cell r="H779"/>
          <cell r="I779"/>
        </row>
        <row r="780">
          <cell r="A780">
            <v>420550</v>
          </cell>
          <cell r="B780" t="str">
            <v>FRAIBURGO</v>
          </cell>
          <cell r="C780" t="str">
            <v>SC</v>
          </cell>
          <cell r="D780">
            <v>331290</v>
          </cell>
          <cell r="E780">
            <v>996635</v>
          </cell>
          <cell r="F780"/>
          <cell r="G780">
            <v>952984</v>
          </cell>
          <cell r="H780"/>
          <cell r="I780"/>
        </row>
        <row r="781">
          <cell r="A781">
            <v>430570</v>
          </cell>
          <cell r="B781" t="str">
            <v>CONDOR</v>
          </cell>
          <cell r="C781" t="str">
            <v>RS</v>
          </cell>
          <cell r="D781">
            <v>111309</v>
          </cell>
          <cell r="E781">
            <v>426668</v>
          </cell>
          <cell r="F781"/>
          <cell r="G781"/>
          <cell r="H781"/>
          <cell r="I781"/>
        </row>
        <row r="782">
          <cell r="A782">
            <v>330220</v>
          </cell>
          <cell r="B782" t="str">
            <v>ITAPERUNA</v>
          </cell>
          <cell r="C782" t="str">
            <v>RJ</v>
          </cell>
          <cell r="D782"/>
          <cell r="E782"/>
          <cell r="F782"/>
          <cell r="G782"/>
          <cell r="H782"/>
          <cell r="I782"/>
        </row>
        <row r="783">
          <cell r="A783">
            <v>317090</v>
          </cell>
          <cell r="B783" t="str">
            <v>VARZELANDIA</v>
          </cell>
          <cell r="C783" t="str">
            <v>MG</v>
          </cell>
          <cell r="D783">
            <v>280313</v>
          </cell>
          <cell r="E783">
            <v>2060807</v>
          </cell>
          <cell r="F783"/>
          <cell r="G783"/>
          <cell r="H783"/>
          <cell r="I783"/>
        </row>
        <row r="784">
          <cell r="A784">
            <v>314150</v>
          </cell>
          <cell r="B784" t="str">
            <v>MENDES PIMENTEL</v>
          </cell>
          <cell r="C784" t="str">
            <v>MG</v>
          </cell>
          <cell r="D784">
            <v>70072</v>
          </cell>
          <cell r="E784">
            <v>914327</v>
          </cell>
          <cell r="F784"/>
          <cell r="G784"/>
          <cell r="H784"/>
          <cell r="I784"/>
        </row>
        <row r="785">
          <cell r="A785">
            <v>313500</v>
          </cell>
          <cell r="B785" t="str">
            <v>JAGUARACU</v>
          </cell>
          <cell r="C785" t="str">
            <v>MG</v>
          </cell>
          <cell r="D785">
            <v>125030</v>
          </cell>
          <cell r="E785">
            <v>2914538</v>
          </cell>
          <cell r="F785"/>
          <cell r="G785"/>
          <cell r="H785"/>
          <cell r="I785"/>
        </row>
        <row r="786">
          <cell r="A786">
            <v>431620</v>
          </cell>
          <cell r="B786" t="str">
            <v>RONDINHA</v>
          </cell>
          <cell r="C786" t="str">
            <v>RS</v>
          </cell>
          <cell r="D786"/>
          <cell r="E786"/>
          <cell r="F786"/>
          <cell r="G786"/>
          <cell r="H786"/>
          <cell r="I786"/>
        </row>
        <row r="787">
          <cell r="A787">
            <v>431645</v>
          </cell>
          <cell r="B787" t="str">
            <v>SALTO DO JACUI</v>
          </cell>
          <cell r="C787" t="str">
            <v>RS</v>
          </cell>
          <cell r="D787"/>
          <cell r="E787"/>
          <cell r="F787"/>
          <cell r="G787"/>
          <cell r="H787"/>
          <cell r="I787"/>
        </row>
        <row r="788">
          <cell r="A788">
            <v>420985</v>
          </cell>
          <cell r="B788" t="str">
            <v>LINDOIA DO SUL</v>
          </cell>
          <cell r="C788" t="str">
            <v>SC</v>
          </cell>
          <cell r="D788"/>
          <cell r="E788"/>
          <cell r="F788"/>
          <cell r="G788"/>
          <cell r="H788"/>
          <cell r="I788"/>
        </row>
        <row r="789">
          <cell r="A789">
            <v>420340</v>
          </cell>
          <cell r="B789" t="str">
            <v>CAMPO BELO DO SUL</v>
          </cell>
          <cell r="C789" t="str">
            <v>SC</v>
          </cell>
          <cell r="D789"/>
          <cell r="E789"/>
          <cell r="F789"/>
          <cell r="G789"/>
          <cell r="H789"/>
          <cell r="I789"/>
        </row>
        <row r="790">
          <cell r="A790">
            <v>313310</v>
          </cell>
          <cell r="B790" t="str">
            <v>ITANHANDU</v>
          </cell>
          <cell r="C790" t="str">
            <v>MG</v>
          </cell>
          <cell r="D790">
            <v>171185</v>
          </cell>
          <cell r="E790">
            <v>697781</v>
          </cell>
          <cell r="F790"/>
          <cell r="G790"/>
          <cell r="H790"/>
          <cell r="I790"/>
        </row>
        <row r="791">
          <cell r="A791">
            <v>421885</v>
          </cell>
          <cell r="B791" t="str">
            <v>UNIAO DO OESTE</v>
          </cell>
          <cell r="C791" t="str">
            <v>SC</v>
          </cell>
          <cell r="D791">
            <v>3839</v>
          </cell>
          <cell r="E791">
            <v>50014</v>
          </cell>
          <cell r="F791"/>
          <cell r="G791">
            <v>44758</v>
          </cell>
          <cell r="H791"/>
          <cell r="I791"/>
        </row>
        <row r="792">
          <cell r="A792">
            <v>420090</v>
          </cell>
          <cell r="B792" t="str">
            <v>ANGELINA</v>
          </cell>
          <cell r="C792" t="str">
            <v>SC</v>
          </cell>
          <cell r="D792">
            <v>37203</v>
          </cell>
          <cell r="E792">
            <v>254971</v>
          </cell>
          <cell r="F792"/>
          <cell r="G792"/>
          <cell r="H792"/>
          <cell r="I792"/>
        </row>
        <row r="793">
          <cell r="A793">
            <v>310760</v>
          </cell>
          <cell r="B793" t="str">
            <v>BOM JESUS DA PENHA</v>
          </cell>
          <cell r="C793" t="str">
            <v>MG</v>
          </cell>
          <cell r="D793">
            <v>62492</v>
          </cell>
          <cell r="E793">
            <v>391883</v>
          </cell>
          <cell r="F793"/>
          <cell r="G793"/>
          <cell r="H793"/>
          <cell r="I793"/>
        </row>
        <row r="794">
          <cell r="A794">
            <v>510685</v>
          </cell>
          <cell r="B794" t="str">
            <v>PORTO ESTRELA</v>
          </cell>
          <cell r="C794" t="str">
            <v>MT</v>
          </cell>
          <cell r="D794"/>
          <cell r="E794">
            <v>71330</v>
          </cell>
          <cell r="F794"/>
          <cell r="G794">
            <v>91347</v>
          </cell>
          <cell r="H794"/>
          <cell r="I794"/>
        </row>
        <row r="795">
          <cell r="A795">
            <v>313220</v>
          </cell>
          <cell r="B795" t="str">
            <v>ITAGUARA</v>
          </cell>
          <cell r="C795" t="str">
            <v>MG</v>
          </cell>
          <cell r="D795">
            <v>193875</v>
          </cell>
          <cell r="E795">
            <v>1339317</v>
          </cell>
          <cell r="F795"/>
          <cell r="G795"/>
          <cell r="H795"/>
          <cell r="I795"/>
        </row>
        <row r="796">
          <cell r="A796">
            <v>421450</v>
          </cell>
          <cell r="B796" t="str">
            <v>RIO DO CAMPO</v>
          </cell>
          <cell r="C796" t="str">
            <v>SC</v>
          </cell>
          <cell r="D796">
            <v>91052</v>
          </cell>
          <cell r="E796">
            <v>500642</v>
          </cell>
          <cell r="F796"/>
          <cell r="G796">
            <v>477061</v>
          </cell>
          <cell r="H796"/>
          <cell r="I796"/>
        </row>
        <row r="797">
          <cell r="A797">
            <v>421210</v>
          </cell>
          <cell r="B797" t="str">
            <v>PALMITOS</v>
          </cell>
          <cell r="C797" t="str">
            <v>SC</v>
          </cell>
          <cell r="D797">
            <v>135195</v>
          </cell>
          <cell r="E797">
            <v>741329</v>
          </cell>
          <cell r="F797"/>
          <cell r="G797">
            <v>701823</v>
          </cell>
          <cell r="H797"/>
          <cell r="I797"/>
        </row>
        <row r="798">
          <cell r="A798">
            <v>110007</v>
          </cell>
          <cell r="B798" t="str">
            <v>CORUMBIARA</v>
          </cell>
          <cell r="C798" t="str">
            <v>RO</v>
          </cell>
          <cell r="D798"/>
          <cell r="E798"/>
          <cell r="F798"/>
          <cell r="G798"/>
          <cell r="H798"/>
          <cell r="I798"/>
        </row>
        <row r="799">
          <cell r="A799">
            <v>312730</v>
          </cell>
          <cell r="B799" t="str">
            <v>GALILEIA</v>
          </cell>
          <cell r="C799" t="str">
            <v>MG</v>
          </cell>
          <cell r="D799">
            <v>46125</v>
          </cell>
          <cell r="E799">
            <v>352256</v>
          </cell>
          <cell r="F799"/>
          <cell r="G799"/>
          <cell r="H799"/>
          <cell r="I799"/>
        </row>
        <row r="800">
          <cell r="A800">
            <v>352300</v>
          </cell>
          <cell r="B800" t="str">
            <v>ITAPURA</v>
          </cell>
          <cell r="C800" t="str">
            <v>SP</v>
          </cell>
          <cell r="D800"/>
          <cell r="E800">
            <v>273354</v>
          </cell>
          <cell r="F800"/>
          <cell r="G800"/>
          <cell r="H800"/>
          <cell r="I800"/>
        </row>
        <row r="801">
          <cell r="A801">
            <v>410830</v>
          </cell>
          <cell r="B801" t="str">
            <v>FOZ DO IGUACU</v>
          </cell>
          <cell r="C801" t="str">
            <v>PR</v>
          </cell>
          <cell r="D801">
            <v>1923843</v>
          </cell>
          <cell r="E801">
            <v>11301907</v>
          </cell>
          <cell r="F801"/>
          <cell r="G801"/>
          <cell r="H801"/>
          <cell r="I801"/>
        </row>
        <row r="802">
          <cell r="A802">
            <v>317130</v>
          </cell>
          <cell r="B802" t="str">
            <v>VICOSA</v>
          </cell>
          <cell r="C802" t="str">
            <v>MG</v>
          </cell>
          <cell r="D802">
            <v>719807</v>
          </cell>
          <cell r="E802">
            <v>4144061</v>
          </cell>
          <cell r="F802"/>
          <cell r="G802"/>
          <cell r="H802"/>
          <cell r="I802"/>
        </row>
        <row r="803">
          <cell r="A803">
            <v>431120</v>
          </cell>
          <cell r="B803" t="str">
            <v>JULIO DE CASTILHOS</v>
          </cell>
          <cell r="C803" t="str">
            <v>RS</v>
          </cell>
          <cell r="D803">
            <v>97500</v>
          </cell>
          <cell r="E803">
            <v>970884</v>
          </cell>
          <cell r="F803"/>
          <cell r="G803"/>
          <cell r="H803"/>
          <cell r="I803"/>
        </row>
        <row r="804">
          <cell r="A804">
            <v>412820</v>
          </cell>
          <cell r="B804" t="str">
            <v>UNIAO DA VITORIA</v>
          </cell>
          <cell r="C804" t="str">
            <v>PR</v>
          </cell>
          <cell r="D804"/>
          <cell r="E804"/>
          <cell r="F804"/>
          <cell r="G804"/>
          <cell r="H804"/>
          <cell r="I804"/>
        </row>
        <row r="805">
          <cell r="A805">
            <v>411930</v>
          </cell>
          <cell r="B805" t="str">
            <v>PINHAO</v>
          </cell>
          <cell r="C805" t="str">
            <v>PR</v>
          </cell>
          <cell r="D805"/>
          <cell r="E805"/>
          <cell r="F805"/>
          <cell r="G805"/>
          <cell r="H805"/>
          <cell r="I805"/>
        </row>
        <row r="806">
          <cell r="A806">
            <v>350945</v>
          </cell>
          <cell r="B806" t="str">
            <v>CAMPINA DO MONTE ALEGRE</v>
          </cell>
          <cell r="C806" t="str">
            <v>SP</v>
          </cell>
          <cell r="D806">
            <v>78</v>
          </cell>
          <cell r="E806">
            <v>1259011</v>
          </cell>
          <cell r="F806"/>
          <cell r="G806">
            <v>246138</v>
          </cell>
          <cell r="H806"/>
          <cell r="I806"/>
        </row>
        <row r="807">
          <cell r="A807">
            <v>310540</v>
          </cell>
          <cell r="B807" t="str">
            <v>BARAO DE COCAIS</v>
          </cell>
          <cell r="C807" t="str">
            <v>MG</v>
          </cell>
          <cell r="D807">
            <v>80498</v>
          </cell>
          <cell r="E807">
            <v>1113571</v>
          </cell>
          <cell r="F807"/>
          <cell r="G807"/>
          <cell r="H807"/>
          <cell r="I807"/>
        </row>
        <row r="808">
          <cell r="A808">
            <v>313720</v>
          </cell>
          <cell r="B808" t="str">
            <v>LAGOA DA PRATA</v>
          </cell>
          <cell r="C808" t="str">
            <v>MG</v>
          </cell>
          <cell r="D808">
            <v>406365</v>
          </cell>
          <cell r="E808">
            <v>2336052</v>
          </cell>
          <cell r="F808"/>
          <cell r="G808"/>
          <cell r="H808"/>
          <cell r="I808"/>
        </row>
        <row r="809">
          <cell r="A809">
            <v>314900</v>
          </cell>
          <cell r="B809" t="str">
            <v>PEDRA DOURADA</v>
          </cell>
          <cell r="C809" t="str">
            <v>MG</v>
          </cell>
          <cell r="D809">
            <v>84396</v>
          </cell>
          <cell r="E809">
            <v>442162</v>
          </cell>
          <cell r="F809"/>
          <cell r="G809"/>
          <cell r="H809"/>
          <cell r="I809"/>
        </row>
        <row r="810">
          <cell r="A810">
            <v>421620</v>
          </cell>
          <cell r="B810" t="str">
            <v>SAO FRANCISCO DO SUL</v>
          </cell>
          <cell r="C810" t="str">
            <v>SC</v>
          </cell>
          <cell r="D810">
            <v>473762</v>
          </cell>
          <cell r="E810">
            <v>1546681</v>
          </cell>
          <cell r="F810">
            <v>135390</v>
          </cell>
          <cell r="G810"/>
          <cell r="H810"/>
          <cell r="I810"/>
        </row>
        <row r="811">
          <cell r="A811">
            <v>314780</v>
          </cell>
          <cell r="B811" t="str">
            <v>PASSA-VINTE</v>
          </cell>
          <cell r="C811" t="str">
            <v>MG</v>
          </cell>
          <cell r="D811">
            <v>43445</v>
          </cell>
          <cell r="E811">
            <v>617332</v>
          </cell>
          <cell r="F811"/>
          <cell r="G811"/>
          <cell r="H811"/>
          <cell r="I811"/>
        </row>
        <row r="812">
          <cell r="A812">
            <v>311640</v>
          </cell>
          <cell r="B812" t="str">
            <v>CLARAVAL</v>
          </cell>
          <cell r="C812" t="str">
            <v>MG</v>
          </cell>
          <cell r="D812">
            <v>14640</v>
          </cell>
          <cell r="E812">
            <v>10166093</v>
          </cell>
          <cell r="F812"/>
          <cell r="G812"/>
          <cell r="H812"/>
          <cell r="I812"/>
        </row>
        <row r="813">
          <cell r="A813">
            <v>431720</v>
          </cell>
          <cell r="B813" t="str">
            <v>SANTA ROSA</v>
          </cell>
          <cell r="C813" t="str">
            <v>RS</v>
          </cell>
          <cell r="D813">
            <v>776571</v>
          </cell>
          <cell r="E813">
            <v>1813120</v>
          </cell>
          <cell r="F813"/>
          <cell r="G813"/>
          <cell r="H813"/>
          <cell r="I813"/>
        </row>
        <row r="814">
          <cell r="A814">
            <v>353570</v>
          </cell>
          <cell r="B814" t="str">
            <v>PARAISO</v>
          </cell>
          <cell r="C814" t="str">
            <v>SP</v>
          </cell>
          <cell r="D814">
            <v>94160</v>
          </cell>
          <cell r="E814">
            <v>273697</v>
          </cell>
          <cell r="F814"/>
          <cell r="G814">
            <v>463892</v>
          </cell>
          <cell r="H814"/>
          <cell r="I814"/>
        </row>
        <row r="815">
          <cell r="A815">
            <v>421917</v>
          </cell>
          <cell r="B815" t="str">
            <v>VARGEM BONITA</v>
          </cell>
          <cell r="C815" t="str">
            <v>SC</v>
          </cell>
          <cell r="D815"/>
          <cell r="E815"/>
          <cell r="F815"/>
          <cell r="G815"/>
          <cell r="H815"/>
          <cell r="I815"/>
        </row>
        <row r="816">
          <cell r="A816">
            <v>315960</v>
          </cell>
          <cell r="B816" t="str">
            <v>SANTA RITA DO SAPUCAI</v>
          </cell>
          <cell r="C816" t="str">
            <v>MG</v>
          </cell>
          <cell r="D816">
            <v>374415</v>
          </cell>
          <cell r="E816">
            <v>5151786</v>
          </cell>
          <cell r="F816"/>
          <cell r="G816"/>
          <cell r="H816"/>
          <cell r="I816"/>
        </row>
        <row r="817">
          <cell r="A817">
            <v>314580</v>
          </cell>
          <cell r="B817" t="str">
            <v>ONCA DE PITANGUI</v>
          </cell>
          <cell r="C817" t="str">
            <v>MG</v>
          </cell>
          <cell r="D817">
            <v>76320</v>
          </cell>
          <cell r="E817">
            <v>614699</v>
          </cell>
          <cell r="F817"/>
          <cell r="G817"/>
          <cell r="H817"/>
          <cell r="I817"/>
        </row>
        <row r="818">
          <cell r="A818">
            <v>353020</v>
          </cell>
          <cell r="B818" t="str">
            <v>MIRANTE DO PARANAPANEMA</v>
          </cell>
          <cell r="C818" t="str">
            <v>SP</v>
          </cell>
          <cell r="D818">
            <v>115416</v>
          </cell>
          <cell r="E818">
            <v>531494</v>
          </cell>
          <cell r="F818"/>
          <cell r="G818">
            <v>374979</v>
          </cell>
          <cell r="H818"/>
          <cell r="I818"/>
        </row>
        <row r="819">
          <cell r="A819">
            <v>421507</v>
          </cell>
          <cell r="B819" t="str">
            <v>RIQUEZA</v>
          </cell>
          <cell r="C819" t="str">
            <v>SC</v>
          </cell>
          <cell r="D819"/>
          <cell r="E819">
            <v>247172</v>
          </cell>
          <cell r="F819"/>
          <cell r="G819"/>
          <cell r="H819"/>
          <cell r="I819"/>
        </row>
        <row r="820">
          <cell r="A820">
            <v>311090</v>
          </cell>
          <cell r="B820" t="str">
            <v>CAMPANHA</v>
          </cell>
          <cell r="C820" t="str">
            <v>MG</v>
          </cell>
          <cell r="D820">
            <v>31088</v>
          </cell>
          <cell r="E820">
            <v>2109662</v>
          </cell>
          <cell r="F820"/>
          <cell r="G820"/>
          <cell r="H820"/>
          <cell r="I820"/>
        </row>
        <row r="821">
          <cell r="A821">
            <v>315640</v>
          </cell>
          <cell r="B821" t="str">
            <v>ROMARIA</v>
          </cell>
          <cell r="C821" t="str">
            <v>MG</v>
          </cell>
          <cell r="D821">
            <v>42598</v>
          </cell>
          <cell r="E821">
            <v>247848</v>
          </cell>
          <cell r="F821"/>
          <cell r="G821"/>
          <cell r="H821"/>
          <cell r="I821"/>
        </row>
        <row r="822">
          <cell r="A822">
            <v>316680</v>
          </cell>
          <cell r="B822" t="str">
            <v>SERRA DO SALITRE</v>
          </cell>
          <cell r="C822" t="str">
            <v>MG</v>
          </cell>
          <cell r="D822">
            <v>29005</v>
          </cell>
          <cell r="E822">
            <v>516889</v>
          </cell>
          <cell r="F822"/>
          <cell r="G822"/>
          <cell r="H822"/>
          <cell r="I822"/>
        </row>
        <row r="823">
          <cell r="A823">
            <v>312020</v>
          </cell>
          <cell r="B823" t="str">
            <v>CRISTAIS</v>
          </cell>
          <cell r="C823" t="str">
            <v>MG</v>
          </cell>
          <cell r="D823">
            <v>69630</v>
          </cell>
          <cell r="E823">
            <v>448977</v>
          </cell>
          <cell r="F823"/>
          <cell r="G823"/>
          <cell r="H823"/>
          <cell r="I823"/>
        </row>
        <row r="824">
          <cell r="A824">
            <v>310870</v>
          </cell>
          <cell r="B824" t="str">
            <v>BRAS PIRES</v>
          </cell>
          <cell r="C824" t="str">
            <v>MG</v>
          </cell>
          <cell r="D824">
            <v>82696</v>
          </cell>
          <cell r="E824">
            <v>541417</v>
          </cell>
          <cell r="F824"/>
          <cell r="G824"/>
          <cell r="H824"/>
          <cell r="I824"/>
        </row>
        <row r="825">
          <cell r="A825">
            <v>310800</v>
          </cell>
          <cell r="B825" t="str">
            <v>BOM SUCESSO</v>
          </cell>
          <cell r="C825" t="str">
            <v>MG</v>
          </cell>
          <cell r="D825">
            <v>118488</v>
          </cell>
          <cell r="E825">
            <v>770998</v>
          </cell>
          <cell r="F825"/>
          <cell r="G825"/>
          <cell r="H825"/>
          <cell r="I825"/>
        </row>
        <row r="826">
          <cell r="A826">
            <v>420400</v>
          </cell>
          <cell r="B826" t="str">
            <v>CATANDUVAS</v>
          </cell>
          <cell r="C826" t="str">
            <v>SC</v>
          </cell>
          <cell r="D826">
            <v>239243</v>
          </cell>
          <cell r="E826">
            <v>567370</v>
          </cell>
          <cell r="F826"/>
          <cell r="G826"/>
          <cell r="H826"/>
          <cell r="I826"/>
        </row>
        <row r="827">
          <cell r="A827">
            <v>431555</v>
          </cell>
          <cell r="B827" t="str">
            <v>RIO DOS INDIOS</v>
          </cell>
          <cell r="C827" t="str">
            <v>RS</v>
          </cell>
          <cell r="D827">
            <v>44343</v>
          </cell>
          <cell r="E827">
            <v>183591</v>
          </cell>
          <cell r="F827"/>
          <cell r="G827"/>
          <cell r="H827"/>
          <cell r="I827"/>
        </row>
        <row r="828">
          <cell r="A828">
            <v>313835</v>
          </cell>
          <cell r="B828" t="str">
            <v>LEME DO PRADO</v>
          </cell>
          <cell r="C828" t="str">
            <v>MG</v>
          </cell>
          <cell r="D828">
            <v>107233</v>
          </cell>
          <cell r="E828">
            <v>503331</v>
          </cell>
          <cell r="F828"/>
          <cell r="G828"/>
          <cell r="H828"/>
          <cell r="I828"/>
        </row>
        <row r="829">
          <cell r="A829">
            <v>312510</v>
          </cell>
          <cell r="B829" t="str">
            <v>EXTREMA</v>
          </cell>
          <cell r="C829" t="str">
            <v>MG</v>
          </cell>
          <cell r="D829">
            <v>1601</v>
          </cell>
          <cell r="E829">
            <v>301925</v>
          </cell>
          <cell r="F829"/>
          <cell r="G829"/>
          <cell r="H829"/>
          <cell r="I829"/>
        </row>
        <row r="830">
          <cell r="A830">
            <v>311920</v>
          </cell>
          <cell r="B830" t="str">
            <v>COROACI</v>
          </cell>
          <cell r="C830" t="str">
            <v>MG</v>
          </cell>
          <cell r="D830">
            <v>162091</v>
          </cell>
          <cell r="E830">
            <v>778135</v>
          </cell>
          <cell r="F830"/>
          <cell r="G830"/>
          <cell r="H830"/>
          <cell r="I830"/>
        </row>
        <row r="831">
          <cell r="A831">
            <v>316960</v>
          </cell>
          <cell r="B831" t="str">
            <v>TUPACIGUARA</v>
          </cell>
          <cell r="C831" t="str">
            <v>MG</v>
          </cell>
          <cell r="D831">
            <v>32056</v>
          </cell>
          <cell r="E831">
            <v>1714224</v>
          </cell>
          <cell r="F831"/>
          <cell r="G831"/>
          <cell r="H831"/>
          <cell r="I831"/>
        </row>
        <row r="832">
          <cell r="A832">
            <v>500660</v>
          </cell>
          <cell r="B832" t="str">
            <v>PONTA PORA</v>
          </cell>
          <cell r="C832" t="str">
            <v>MS</v>
          </cell>
          <cell r="D832">
            <v>775980</v>
          </cell>
          <cell r="E832">
            <v>1959489</v>
          </cell>
          <cell r="F832"/>
          <cell r="G832"/>
          <cell r="H832"/>
          <cell r="I832"/>
        </row>
        <row r="833">
          <cell r="A833">
            <v>314465</v>
          </cell>
          <cell r="B833" t="str">
            <v>NINHEIRA</v>
          </cell>
          <cell r="C833" t="str">
            <v>MG</v>
          </cell>
          <cell r="D833">
            <v>41664</v>
          </cell>
          <cell r="E833">
            <v>449271</v>
          </cell>
          <cell r="F833"/>
          <cell r="G833"/>
          <cell r="H833"/>
          <cell r="I833"/>
        </row>
        <row r="834">
          <cell r="A834">
            <v>314320</v>
          </cell>
          <cell r="B834" t="str">
            <v>MONTE SANTO DE MINAS</v>
          </cell>
          <cell r="C834" t="str">
            <v>MG</v>
          </cell>
          <cell r="D834">
            <v>120230</v>
          </cell>
          <cell r="E834">
            <v>6801400</v>
          </cell>
          <cell r="F834"/>
          <cell r="G834"/>
          <cell r="H834"/>
          <cell r="I834"/>
        </row>
        <row r="835">
          <cell r="A835">
            <v>312950</v>
          </cell>
          <cell r="B835" t="str">
            <v>IBIA</v>
          </cell>
          <cell r="C835" t="str">
            <v>MG</v>
          </cell>
          <cell r="D835">
            <v>189459</v>
          </cell>
          <cell r="E835">
            <v>1456194</v>
          </cell>
          <cell r="F835"/>
          <cell r="G835"/>
          <cell r="H835"/>
          <cell r="I835"/>
        </row>
        <row r="836">
          <cell r="A836">
            <v>420930</v>
          </cell>
          <cell r="B836" t="str">
            <v>LAGES</v>
          </cell>
          <cell r="C836" t="str">
            <v>SC</v>
          </cell>
          <cell r="D836"/>
          <cell r="E836">
            <v>1714422</v>
          </cell>
          <cell r="F836"/>
          <cell r="G836"/>
          <cell r="H836"/>
          <cell r="I836"/>
        </row>
        <row r="837">
          <cell r="A837">
            <v>314530</v>
          </cell>
          <cell r="B837" t="str">
            <v>NOVO CRUZEIRO</v>
          </cell>
          <cell r="C837" t="str">
            <v>MG</v>
          </cell>
          <cell r="D837">
            <v>299401</v>
          </cell>
          <cell r="E837">
            <v>2495403</v>
          </cell>
          <cell r="F837"/>
          <cell r="G837"/>
          <cell r="H837"/>
          <cell r="I837"/>
        </row>
        <row r="838">
          <cell r="A838">
            <v>313620</v>
          </cell>
          <cell r="B838" t="str">
            <v>JOAO MONLEVADE</v>
          </cell>
          <cell r="C838" t="str">
            <v>MG</v>
          </cell>
          <cell r="D838">
            <v>194352</v>
          </cell>
          <cell r="E838">
            <v>746663</v>
          </cell>
          <cell r="F838"/>
          <cell r="G838"/>
          <cell r="H838"/>
          <cell r="I838"/>
        </row>
        <row r="839">
          <cell r="A839">
            <v>313390</v>
          </cell>
          <cell r="B839" t="str">
            <v>ITAVERAVA</v>
          </cell>
          <cell r="C839" t="str">
            <v>MG</v>
          </cell>
          <cell r="D839">
            <v>70847</v>
          </cell>
          <cell r="E839">
            <v>566138</v>
          </cell>
          <cell r="F839"/>
          <cell r="G839"/>
          <cell r="H839"/>
          <cell r="I839"/>
        </row>
        <row r="840">
          <cell r="A840">
            <v>313753</v>
          </cell>
          <cell r="B840" t="str">
            <v>LAGOA GRANDE</v>
          </cell>
          <cell r="C840" t="str">
            <v>MG</v>
          </cell>
          <cell r="D840">
            <v>76708</v>
          </cell>
          <cell r="E840">
            <v>633423</v>
          </cell>
          <cell r="F840"/>
          <cell r="G840"/>
          <cell r="H840"/>
          <cell r="I840"/>
        </row>
        <row r="841">
          <cell r="A841">
            <v>310790</v>
          </cell>
          <cell r="B841" t="str">
            <v>BOM REPOUSO</v>
          </cell>
          <cell r="C841" t="str">
            <v>MG</v>
          </cell>
          <cell r="D841">
            <v>113113</v>
          </cell>
          <cell r="E841">
            <v>751624</v>
          </cell>
          <cell r="F841"/>
          <cell r="G841"/>
          <cell r="H841"/>
          <cell r="I841"/>
        </row>
        <row r="842">
          <cell r="A842">
            <v>316930</v>
          </cell>
          <cell r="B842" t="str">
            <v>TRES CORACOES</v>
          </cell>
          <cell r="C842" t="str">
            <v>MG</v>
          </cell>
          <cell r="D842">
            <v>759204</v>
          </cell>
          <cell r="E842">
            <v>12060467</v>
          </cell>
          <cell r="F842"/>
          <cell r="G842"/>
          <cell r="H842"/>
          <cell r="I842"/>
        </row>
        <row r="843">
          <cell r="A843">
            <v>314180</v>
          </cell>
          <cell r="B843" t="str">
            <v>MINAS NOVAS</v>
          </cell>
          <cell r="C843" t="str">
            <v>MG</v>
          </cell>
          <cell r="D843">
            <v>248588</v>
          </cell>
          <cell r="E843">
            <v>1564174</v>
          </cell>
          <cell r="F843"/>
          <cell r="G843"/>
          <cell r="H843"/>
          <cell r="I843"/>
        </row>
        <row r="844">
          <cell r="A844">
            <v>312530</v>
          </cell>
          <cell r="B844" t="str">
            <v>FARIA LEMOS</v>
          </cell>
          <cell r="C844" t="str">
            <v>MG</v>
          </cell>
          <cell r="D844">
            <v>38077</v>
          </cell>
          <cell r="E844">
            <v>212016</v>
          </cell>
          <cell r="F844"/>
          <cell r="G844"/>
          <cell r="H844"/>
          <cell r="I844"/>
        </row>
        <row r="845">
          <cell r="A845">
            <v>312690</v>
          </cell>
          <cell r="B845" t="str">
            <v>FREI INOCENCIO</v>
          </cell>
          <cell r="C845" t="str">
            <v>MG</v>
          </cell>
          <cell r="D845">
            <v>136032</v>
          </cell>
          <cell r="E845">
            <v>1002415</v>
          </cell>
          <cell r="F845"/>
          <cell r="G845"/>
          <cell r="H845"/>
          <cell r="I845"/>
        </row>
        <row r="846">
          <cell r="A846">
            <v>520330</v>
          </cell>
          <cell r="B846" t="str">
            <v>BELA VISTA DE GOIAS</v>
          </cell>
          <cell r="C846" t="str">
            <v>GO</v>
          </cell>
          <cell r="D846"/>
          <cell r="E846">
            <v>1317813</v>
          </cell>
          <cell r="F846"/>
          <cell r="G846"/>
          <cell r="H846"/>
          <cell r="I846"/>
        </row>
        <row r="847">
          <cell r="A847">
            <v>314220</v>
          </cell>
          <cell r="B847" t="str">
            <v>MIRAI</v>
          </cell>
          <cell r="C847" t="str">
            <v>MG</v>
          </cell>
          <cell r="D847">
            <v>127473</v>
          </cell>
          <cell r="E847">
            <v>833737</v>
          </cell>
          <cell r="F847"/>
          <cell r="G847"/>
          <cell r="H847"/>
          <cell r="I847"/>
        </row>
        <row r="848">
          <cell r="A848">
            <v>410870</v>
          </cell>
          <cell r="B848" t="str">
            <v>GRANDES RIOS</v>
          </cell>
          <cell r="C848" t="str">
            <v>PR</v>
          </cell>
          <cell r="D848">
            <v>12642</v>
          </cell>
          <cell r="E848">
            <v>92349</v>
          </cell>
          <cell r="F848"/>
          <cell r="G848"/>
          <cell r="H848"/>
          <cell r="I848"/>
        </row>
        <row r="849">
          <cell r="A849">
            <v>316556</v>
          </cell>
          <cell r="B849" t="str">
            <v>SEM-PEIXE</v>
          </cell>
          <cell r="C849" t="str">
            <v>MG</v>
          </cell>
          <cell r="D849">
            <v>95779</v>
          </cell>
          <cell r="E849">
            <v>1003747</v>
          </cell>
          <cell r="F849"/>
          <cell r="G849"/>
          <cell r="H849"/>
          <cell r="I849"/>
        </row>
        <row r="850">
          <cell r="A850">
            <v>310410</v>
          </cell>
          <cell r="B850" t="str">
            <v>ARCEBURGO</v>
          </cell>
          <cell r="C850" t="str">
            <v>MG</v>
          </cell>
          <cell r="D850">
            <v>5609</v>
          </cell>
          <cell r="E850">
            <v>212949</v>
          </cell>
          <cell r="F850"/>
          <cell r="G850"/>
          <cell r="H850"/>
          <cell r="I850"/>
        </row>
        <row r="851">
          <cell r="A851">
            <v>311940</v>
          </cell>
          <cell r="B851" t="str">
            <v>CORONEL FABRICIANO</v>
          </cell>
          <cell r="C851" t="str">
            <v>MG</v>
          </cell>
          <cell r="D851">
            <v>5073</v>
          </cell>
          <cell r="E851">
            <v>19356560</v>
          </cell>
          <cell r="F851"/>
          <cell r="G851"/>
          <cell r="H851"/>
          <cell r="I851"/>
        </row>
        <row r="852">
          <cell r="A852">
            <v>500710</v>
          </cell>
          <cell r="B852" t="str">
            <v>RIBAS DO RIO PARDO</v>
          </cell>
          <cell r="C852" t="str">
            <v>MS</v>
          </cell>
          <cell r="D852"/>
          <cell r="E852"/>
          <cell r="F852"/>
          <cell r="G852"/>
          <cell r="H852"/>
          <cell r="I852"/>
        </row>
        <row r="853">
          <cell r="A853">
            <v>421080</v>
          </cell>
          <cell r="B853" t="str">
            <v>MELEIRO</v>
          </cell>
          <cell r="C853" t="str">
            <v>SC</v>
          </cell>
          <cell r="D853"/>
          <cell r="E853"/>
          <cell r="F853"/>
          <cell r="G853"/>
          <cell r="H853"/>
          <cell r="I853"/>
        </row>
        <row r="854">
          <cell r="A854">
            <v>310330</v>
          </cell>
          <cell r="B854" t="str">
            <v>ARACITABA</v>
          </cell>
          <cell r="C854" t="str">
            <v>MG</v>
          </cell>
          <cell r="D854">
            <v>61918</v>
          </cell>
          <cell r="E854">
            <v>700948</v>
          </cell>
          <cell r="F854"/>
          <cell r="G854"/>
          <cell r="H854"/>
          <cell r="I854"/>
        </row>
        <row r="855">
          <cell r="A855">
            <v>310470</v>
          </cell>
          <cell r="B855" t="str">
            <v>ATALEIA</v>
          </cell>
          <cell r="C855" t="str">
            <v>MG</v>
          </cell>
          <cell r="D855">
            <v>196809</v>
          </cell>
          <cell r="E855">
            <v>3015450</v>
          </cell>
          <cell r="F855"/>
          <cell r="G855"/>
          <cell r="H855"/>
          <cell r="I855"/>
        </row>
        <row r="856">
          <cell r="A856">
            <v>510621</v>
          </cell>
          <cell r="B856" t="str">
            <v>NOVA CANAA DO NORTE</v>
          </cell>
          <cell r="C856" t="str">
            <v>MT</v>
          </cell>
          <cell r="D856"/>
          <cell r="E856"/>
          <cell r="F856"/>
          <cell r="G856"/>
          <cell r="H856"/>
          <cell r="I856"/>
        </row>
        <row r="857">
          <cell r="A857">
            <v>420910</v>
          </cell>
          <cell r="B857" t="str">
            <v>JOINVILLE</v>
          </cell>
          <cell r="C857" t="str">
            <v>SC</v>
          </cell>
          <cell r="D857">
            <v>9460312</v>
          </cell>
          <cell r="E857">
            <v>30882690</v>
          </cell>
          <cell r="F857">
            <v>2694197</v>
          </cell>
          <cell r="G857"/>
          <cell r="H857"/>
          <cell r="I857"/>
        </row>
        <row r="858">
          <cell r="A858">
            <v>421790</v>
          </cell>
          <cell r="B858" t="str">
            <v>TANGARA</v>
          </cell>
          <cell r="C858" t="str">
            <v>SC</v>
          </cell>
          <cell r="D858">
            <v>161970</v>
          </cell>
          <cell r="E858">
            <v>688338</v>
          </cell>
          <cell r="F858"/>
          <cell r="G858">
            <v>634043</v>
          </cell>
          <cell r="H858"/>
          <cell r="I858"/>
        </row>
        <row r="859">
          <cell r="A859">
            <v>314410</v>
          </cell>
          <cell r="B859" t="str">
            <v>MUZAMBINHO</v>
          </cell>
          <cell r="C859" t="str">
            <v>MG</v>
          </cell>
          <cell r="D859">
            <v>181821</v>
          </cell>
          <cell r="E859">
            <v>819043</v>
          </cell>
          <cell r="F859"/>
          <cell r="G859"/>
          <cell r="H859"/>
          <cell r="I859"/>
        </row>
        <row r="860">
          <cell r="A860">
            <v>350020</v>
          </cell>
          <cell r="B860" t="str">
            <v>ADOLFO</v>
          </cell>
          <cell r="C860" t="str">
            <v>SP</v>
          </cell>
          <cell r="D860">
            <v>114425</v>
          </cell>
          <cell r="E860">
            <v>284573</v>
          </cell>
          <cell r="F860"/>
          <cell r="G860">
            <v>317683</v>
          </cell>
          <cell r="H860"/>
          <cell r="I860"/>
        </row>
        <row r="861">
          <cell r="A861">
            <v>421170</v>
          </cell>
          <cell r="B861" t="str">
            <v>ORLEANS</v>
          </cell>
          <cell r="C861" t="str">
            <v>SC</v>
          </cell>
          <cell r="D861">
            <v>73161</v>
          </cell>
          <cell r="E861">
            <v>1646493</v>
          </cell>
          <cell r="F861"/>
          <cell r="G861"/>
          <cell r="H861"/>
          <cell r="I861"/>
        </row>
        <row r="862">
          <cell r="A862">
            <v>510480</v>
          </cell>
          <cell r="B862" t="str">
            <v>JACIARA</v>
          </cell>
          <cell r="C862" t="str">
            <v>MT</v>
          </cell>
          <cell r="D862">
            <v>61104</v>
          </cell>
          <cell r="E862">
            <v>178870</v>
          </cell>
          <cell r="F862"/>
          <cell r="G862">
            <v>126653</v>
          </cell>
          <cell r="H862"/>
          <cell r="I862"/>
        </row>
        <row r="863">
          <cell r="A863">
            <v>313000</v>
          </cell>
          <cell r="B863" t="str">
            <v>IBITURUNA</v>
          </cell>
          <cell r="C863" t="str">
            <v>MG</v>
          </cell>
          <cell r="D863">
            <v>44823</v>
          </cell>
          <cell r="E863">
            <v>119700</v>
          </cell>
          <cell r="F863"/>
          <cell r="G863"/>
          <cell r="H863"/>
          <cell r="I863"/>
        </row>
        <row r="864">
          <cell r="A864">
            <v>330100</v>
          </cell>
          <cell r="B864" t="str">
            <v>CAMPOS DOS GOYTACAZES</v>
          </cell>
          <cell r="C864" t="str">
            <v>RJ</v>
          </cell>
          <cell r="D864">
            <v>2927707</v>
          </cell>
          <cell r="E864">
            <v>9932098</v>
          </cell>
          <cell r="F864"/>
          <cell r="G864"/>
          <cell r="H864"/>
          <cell r="I864"/>
        </row>
        <row r="865">
          <cell r="A865">
            <v>314585</v>
          </cell>
          <cell r="B865" t="str">
            <v>ORATORIOS</v>
          </cell>
          <cell r="C865" t="str">
            <v>MG</v>
          </cell>
          <cell r="D865">
            <v>124451</v>
          </cell>
          <cell r="E865">
            <v>519447</v>
          </cell>
          <cell r="F865"/>
          <cell r="G865"/>
          <cell r="H865"/>
          <cell r="I865"/>
        </row>
        <row r="866">
          <cell r="A866">
            <v>310290</v>
          </cell>
          <cell r="B866" t="str">
            <v>ANTONIO CARLOS</v>
          </cell>
          <cell r="C866" t="str">
            <v>MG</v>
          </cell>
          <cell r="D866">
            <v>87231</v>
          </cell>
          <cell r="E866">
            <v>681121</v>
          </cell>
          <cell r="F866"/>
          <cell r="G866"/>
          <cell r="H866"/>
          <cell r="I866"/>
        </row>
        <row r="867">
          <cell r="A867">
            <v>317120</v>
          </cell>
          <cell r="B867" t="str">
            <v>VESPASIANO</v>
          </cell>
          <cell r="C867" t="str">
            <v>MG</v>
          </cell>
          <cell r="D867">
            <v>2140</v>
          </cell>
          <cell r="E867">
            <v>112838904</v>
          </cell>
          <cell r="F867"/>
          <cell r="G867"/>
          <cell r="H867"/>
          <cell r="I867"/>
        </row>
        <row r="868">
          <cell r="A868">
            <v>312130</v>
          </cell>
          <cell r="B868" t="str">
            <v>DESCOBERTO</v>
          </cell>
          <cell r="C868" t="str">
            <v>MG</v>
          </cell>
          <cell r="D868">
            <v>44691</v>
          </cell>
          <cell r="E868">
            <v>1417950</v>
          </cell>
          <cell r="F868"/>
          <cell r="G868"/>
          <cell r="H868"/>
          <cell r="I868"/>
        </row>
        <row r="869">
          <cell r="A869">
            <v>351550</v>
          </cell>
          <cell r="B869" t="str">
            <v>FERNANDOPOLIS</v>
          </cell>
          <cell r="C869" t="str">
            <v>SP</v>
          </cell>
          <cell r="D869">
            <v>688053</v>
          </cell>
          <cell r="E869">
            <v>4139555</v>
          </cell>
          <cell r="F869"/>
          <cell r="G869"/>
          <cell r="H869"/>
          <cell r="I869"/>
        </row>
        <row r="870">
          <cell r="A870">
            <v>315810</v>
          </cell>
          <cell r="B870" t="str">
            <v>SANTA MARIA DO SALTO</v>
          </cell>
          <cell r="C870" t="str">
            <v>MG</v>
          </cell>
          <cell r="D870">
            <v>19530</v>
          </cell>
          <cell r="E870">
            <v>692433</v>
          </cell>
          <cell r="F870"/>
          <cell r="G870"/>
          <cell r="H870"/>
          <cell r="I870"/>
        </row>
        <row r="871">
          <cell r="A871">
            <v>315217</v>
          </cell>
          <cell r="B871" t="str">
            <v>PONTO DOS VOLANTES</v>
          </cell>
          <cell r="C871" t="str">
            <v>MG</v>
          </cell>
          <cell r="D871">
            <v>48264</v>
          </cell>
          <cell r="E871">
            <v>1864856</v>
          </cell>
          <cell r="F871"/>
          <cell r="G871"/>
          <cell r="H871"/>
          <cell r="I871"/>
        </row>
        <row r="872">
          <cell r="A872">
            <v>316710</v>
          </cell>
          <cell r="B872" t="str">
            <v>SERRO</v>
          </cell>
          <cell r="C872" t="str">
            <v>MG</v>
          </cell>
          <cell r="D872">
            <v>129926</v>
          </cell>
          <cell r="E872">
            <v>1159335</v>
          </cell>
          <cell r="F872"/>
          <cell r="G872"/>
          <cell r="H872"/>
          <cell r="I872"/>
        </row>
        <row r="873">
          <cell r="A873">
            <v>420208</v>
          </cell>
          <cell r="B873" t="str">
            <v>BANDEIRANTE</v>
          </cell>
          <cell r="C873" t="str">
            <v>SC</v>
          </cell>
          <cell r="D873">
            <v>149552</v>
          </cell>
          <cell r="E873"/>
          <cell r="F873"/>
          <cell r="G873">
            <v>464964</v>
          </cell>
          <cell r="H873"/>
          <cell r="I873"/>
        </row>
        <row r="874">
          <cell r="A874">
            <v>420917</v>
          </cell>
          <cell r="B874" t="str">
            <v>JUPIA</v>
          </cell>
          <cell r="C874" t="str">
            <v>SC</v>
          </cell>
          <cell r="D874"/>
          <cell r="E874"/>
          <cell r="F874"/>
          <cell r="G874"/>
          <cell r="H874"/>
          <cell r="I874"/>
        </row>
        <row r="875">
          <cell r="A875">
            <v>421225</v>
          </cell>
          <cell r="B875" t="str">
            <v>PASSO DE TORRES</v>
          </cell>
          <cell r="C875" t="str">
            <v>SC</v>
          </cell>
          <cell r="D875"/>
          <cell r="E875"/>
          <cell r="F875"/>
          <cell r="G875"/>
          <cell r="H875"/>
          <cell r="I875"/>
        </row>
        <row r="876">
          <cell r="A876">
            <v>310380</v>
          </cell>
          <cell r="B876" t="str">
            <v>ARAPUA</v>
          </cell>
          <cell r="C876" t="str">
            <v>MG</v>
          </cell>
          <cell r="D876">
            <v>67404</v>
          </cell>
          <cell r="E876">
            <v>626881</v>
          </cell>
          <cell r="F876"/>
          <cell r="G876"/>
          <cell r="H876"/>
          <cell r="I876"/>
        </row>
        <row r="877">
          <cell r="A877">
            <v>280030</v>
          </cell>
          <cell r="B877" t="str">
            <v>ARACAJU</v>
          </cell>
          <cell r="C877" t="str">
            <v>SE</v>
          </cell>
          <cell r="D877"/>
          <cell r="E877"/>
          <cell r="F877"/>
          <cell r="G877"/>
          <cell r="H877"/>
          <cell r="I877"/>
        </row>
        <row r="878">
          <cell r="A878">
            <v>310750</v>
          </cell>
          <cell r="B878" t="str">
            <v>BOM JARDIM DE MINAS</v>
          </cell>
          <cell r="C878" t="str">
            <v>MG</v>
          </cell>
          <cell r="D878">
            <v>132234</v>
          </cell>
          <cell r="E878">
            <v>581818</v>
          </cell>
          <cell r="F878"/>
          <cell r="G878"/>
          <cell r="H878"/>
          <cell r="I878"/>
        </row>
        <row r="879">
          <cell r="A879">
            <v>311690</v>
          </cell>
          <cell r="B879" t="str">
            <v>COMENDADOR GOMES</v>
          </cell>
          <cell r="C879" t="str">
            <v>MG</v>
          </cell>
          <cell r="D879">
            <v>45310</v>
          </cell>
          <cell r="E879">
            <v>469044</v>
          </cell>
          <cell r="F879"/>
          <cell r="G879"/>
          <cell r="H879"/>
          <cell r="I879"/>
        </row>
        <row r="880">
          <cell r="A880">
            <v>315830</v>
          </cell>
          <cell r="B880" t="str">
            <v>SANTANA DA VARGEM</v>
          </cell>
          <cell r="C880" t="str">
            <v>MG</v>
          </cell>
          <cell r="D880"/>
          <cell r="E880">
            <v>1137</v>
          </cell>
          <cell r="F880"/>
          <cell r="G880"/>
          <cell r="H880"/>
          <cell r="I880"/>
        </row>
        <row r="881">
          <cell r="A881">
            <v>311560</v>
          </cell>
          <cell r="B881" t="str">
            <v>CEDRO DO ABAETE</v>
          </cell>
          <cell r="C881" t="str">
            <v>MG</v>
          </cell>
          <cell r="D881">
            <v>52705</v>
          </cell>
          <cell r="E881">
            <v>273413</v>
          </cell>
          <cell r="F881"/>
          <cell r="G881"/>
          <cell r="H881"/>
          <cell r="I881"/>
        </row>
        <row r="882">
          <cell r="A882">
            <v>410785</v>
          </cell>
          <cell r="B882" t="str">
            <v>FLOR DA SERRA DO SUL</v>
          </cell>
          <cell r="C882" t="str">
            <v>PR</v>
          </cell>
          <cell r="D882">
            <v>89689</v>
          </cell>
          <cell r="E882">
            <v>2642117</v>
          </cell>
          <cell r="F882"/>
          <cell r="G882">
            <v>2713989</v>
          </cell>
          <cell r="H882"/>
          <cell r="I882"/>
        </row>
        <row r="883">
          <cell r="A883">
            <v>312050</v>
          </cell>
          <cell r="B883" t="str">
            <v>CRISTINA</v>
          </cell>
          <cell r="C883" t="str">
            <v>MG</v>
          </cell>
          <cell r="D883">
            <v>187629</v>
          </cell>
          <cell r="E883">
            <v>484662</v>
          </cell>
          <cell r="F883"/>
          <cell r="G883"/>
          <cell r="H883"/>
          <cell r="I883"/>
        </row>
        <row r="884">
          <cell r="A884">
            <v>313862</v>
          </cell>
          <cell r="B884" t="str">
            <v>LIMEIRA DO OESTE</v>
          </cell>
          <cell r="C884" t="str">
            <v>MG</v>
          </cell>
          <cell r="D884">
            <v>106228</v>
          </cell>
          <cell r="E884">
            <v>766391</v>
          </cell>
          <cell r="F884"/>
          <cell r="G884"/>
          <cell r="H884"/>
          <cell r="I884"/>
        </row>
        <row r="885">
          <cell r="A885">
            <v>310940</v>
          </cell>
          <cell r="B885" t="str">
            <v>BURITIZEIRO</v>
          </cell>
          <cell r="C885" t="str">
            <v>MG</v>
          </cell>
          <cell r="D885">
            <v>148374</v>
          </cell>
          <cell r="E885">
            <v>1177070</v>
          </cell>
          <cell r="F885"/>
          <cell r="G885"/>
          <cell r="H885"/>
          <cell r="I885"/>
        </row>
        <row r="886">
          <cell r="A886">
            <v>420350</v>
          </cell>
          <cell r="B886" t="str">
            <v>CAMPO ERE</v>
          </cell>
          <cell r="C886" t="str">
            <v>SC</v>
          </cell>
          <cell r="D886"/>
          <cell r="E886">
            <v>292276</v>
          </cell>
          <cell r="F886"/>
          <cell r="G886"/>
          <cell r="H886"/>
          <cell r="I886"/>
        </row>
        <row r="887">
          <cell r="A887">
            <v>310925</v>
          </cell>
          <cell r="B887" t="str">
            <v>BUGRE</v>
          </cell>
          <cell r="C887" t="str">
            <v>MG</v>
          </cell>
          <cell r="D887">
            <v>14435</v>
          </cell>
          <cell r="E887">
            <v>1620265</v>
          </cell>
          <cell r="F887"/>
          <cell r="G887"/>
          <cell r="H887"/>
          <cell r="I887"/>
        </row>
        <row r="888">
          <cell r="A888">
            <v>312707</v>
          </cell>
          <cell r="B888" t="str">
            <v>FRUTA DE LEITE</v>
          </cell>
          <cell r="C888" t="str">
            <v>MG</v>
          </cell>
          <cell r="D888">
            <v>290</v>
          </cell>
          <cell r="E888">
            <v>391789</v>
          </cell>
          <cell r="F888"/>
          <cell r="G888"/>
          <cell r="H888"/>
          <cell r="I888"/>
        </row>
        <row r="889">
          <cell r="A889">
            <v>310670</v>
          </cell>
          <cell r="B889" t="str">
            <v>BETIM</v>
          </cell>
          <cell r="C889" t="str">
            <v>MG</v>
          </cell>
          <cell r="D889">
            <v>2193</v>
          </cell>
          <cell r="E889">
            <v>15227462</v>
          </cell>
          <cell r="F889"/>
          <cell r="G889"/>
          <cell r="H889"/>
          <cell r="I889"/>
        </row>
        <row r="890">
          <cell r="A890">
            <v>432170</v>
          </cell>
          <cell r="B890" t="str">
            <v>TRES COROAS</v>
          </cell>
          <cell r="C890" t="str">
            <v>RS</v>
          </cell>
          <cell r="D890">
            <v>315477</v>
          </cell>
          <cell r="E890">
            <v>1977269</v>
          </cell>
          <cell r="F890"/>
          <cell r="G890"/>
          <cell r="H890"/>
          <cell r="I890"/>
        </row>
        <row r="891">
          <cell r="A891">
            <v>314400</v>
          </cell>
          <cell r="B891" t="str">
            <v>MUTUM</v>
          </cell>
          <cell r="C891" t="str">
            <v>MG</v>
          </cell>
          <cell r="D891">
            <v>90077</v>
          </cell>
          <cell r="E891">
            <v>2543686</v>
          </cell>
          <cell r="F891"/>
          <cell r="G891"/>
          <cell r="H891"/>
          <cell r="I891"/>
        </row>
        <row r="892">
          <cell r="A892">
            <v>314535</v>
          </cell>
          <cell r="B892" t="str">
            <v>NOVO ORIENTE DE MINAS</v>
          </cell>
          <cell r="C892" t="str">
            <v>MG</v>
          </cell>
          <cell r="D892">
            <v>146464</v>
          </cell>
          <cell r="E892">
            <v>1174712</v>
          </cell>
          <cell r="F892"/>
          <cell r="G892"/>
          <cell r="H892"/>
          <cell r="I892"/>
        </row>
        <row r="893">
          <cell r="A893">
            <v>312030</v>
          </cell>
          <cell r="B893" t="str">
            <v>CRISTALIA</v>
          </cell>
          <cell r="C893" t="str">
            <v>MG</v>
          </cell>
          <cell r="D893">
            <v>46104</v>
          </cell>
          <cell r="E893">
            <v>422580</v>
          </cell>
          <cell r="F893"/>
          <cell r="G893"/>
          <cell r="H893"/>
          <cell r="I893"/>
        </row>
        <row r="894">
          <cell r="A894">
            <v>313660</v>
          </cell>
          <cell r="B894" t="str">
            <v>NOVA UNIAO</v>
          </cell>
          <cell r="C894" t="str">
            <v>MG</v>
          </cell>
          <cell r="D894">
            <v>63045</v>
          </cell>
          <cell r="E894">
            <v>344701</v>
          </cell>
          <cell r="F894"/>
          <cell r="G894"/>
          <cell r="H894"/>
          <cell r="I894"/>
        </row>
        <row r="895">
          <cell r="A895">
            <v>421227</v>
          </cell>
          <cell r="B895" t="str">
            <v>PASSOS MAIA</v>
          </cell>
          <cell r="C895" t="str">
            <v>SC</v>
          </cell>
          <cell r="D895"/>
          <cell r="E895"/>
          <cell r="F895"/>
          <cell r="G895"/>
          <cell r="H895"/>
          <cell r="I895"/>
        </row>
        <row r="896">
          <cell r="A896">
            <v>313260</v>
          </cell>
          <cell r="B896" t="str">
            <v>ITAMARATI DE MINAS</v>
          </cell>
          <cell r="C896" t="str">
            <v>MG</v>
          </cell>
          <cell r="D896">
            <v>30640</v>
          </cell>
          <cell r="E896">
            <v>121138</v>
          </cell>
          <cell r="F896"/>
          <cell r="G896"/>
          <cell r="H896"/>
          <cell r="I896"/>
        </row>
        <row r="897">
          <cell r="A897">
            <v>293190</v>
          </cell>
          <cell r="B897" t="str">
            <v>TUCANO</v>
          </cell>
          <cell r="C897" t="str">
            <v>BA</v>
          </cell>
          <cell r="D897"/>
          <cell r="E897"/>
          <cell r="F897"/>
          <cell r="G897"/>
          <cell r="H897"/>
          <cell r="I897"/>
        </row>
        <row r="898">
          <cell r="A898">
            <v>316560</v>
          </cell>
          <cell r="B898" t="str">
            <v>SENADOR CORTES</v>
          </cell>
          <cell r="C898" t="str">
            <v>MG</v>
          </cell>
          <cell r="D898">
            <v>38961</v>
          </cell>
          <cell r="E898">
            <v>232514</v>
          </cell>
          <cell r="F898"/>
          <cell r="G898"/>
          <cell r="H898"/>
          <cell r="I898"/>
        </row>
        <row r="899">
          <cell r="A899">
            <v>312400</v>
          </cell>
          <cell r="B899" t="str">
            <v>ERVALIA</v>
          </cell>
          <cell r="C899" t="str">
            <v>MG</v>
          </cell>
          <cell r="D899">
            <v>322063</v>
          </cell>
          <cell r="E899">
            <v>6829842</v>
          </cell>
          <cell r="F899"/>
          <cell r="G899"/>
          <cell r="H899"/>
          <cell r="I899"/>
        </row>
        <row r="900">
          <cell r="A900">
            <v>316190</v>
          </cell>
          <cell r="B900" t="str">
            <v>SAO GONCALO DO RIO ABAIXO</v>
          </cell>
          <cell r="C900" t="str">
            <v>MG</v>
          </cell>
          <cell r="D900">
            <v>398027</v>
          </cell>
          <cell r="E900">
            <v>1129588</v>
          </cell>
          <cell r="F900"/>
          <cell r="G900"/>
          <cell r="H900"/>
          <cell r="I900"/>
        </row>
        <row r="901">
          <cell r="A901">
            <v>313190</v>
          </cell>
          <cell r="B901" t="str">
            <v>ITABIRITO</v>
          </cell>
          <cell r="C901" t="str">
            <v>MG</v>
          </cell>
          <cell r="D901">
            <v>2097</v>
          </cell>
          <cell r="E901">
            <v>13011650</v>
          </cell>
          <cell r="F901"/>
          <cell r="G901"/>
          <cell r="H901"/>
          <cell r="I901"/>
        </row>
        <row r="902">
          <cell r="A902">
            <v>316820</v>
          </cell>
          <cell r="B902" t="str">
            <v>TAPIRAI</v>
          </cell>
          <cell r="C902" t="str">
            <v>MG</v>
          </cell>
          <cell r="D902">
            <v>27288</v>
          </cell>
          <cell r="E902">
            <v>315210</v>
          </cell>
          <cell r="F902"/>
          <cell r="G902"/>
          <cell r="H902"/>
          <cell r="I902"/>
        </row>
        <row r="903">
          <cell r="A903">
            <v>315220</v>
          </cell>
          <cell r="B903" t="str">
            <v>PORTEIRINHA</v>
          </cell>
          <cell r="C903" t="str">
            <v>MG</v>
          </cell>
          <cell r="D903">
            <v>142456</v>
          </cell>
          <cell r="E903">
            <v>1304588</v>
          </cell>
          <cell r="F903"/>
          <cell r="G903"/>
          <cell r="H903"/>
          <cell r="I903"/>
        </row>
        <row r="904">
          <cell r="A904">
            <v>311740</v>
          </cell>
          <cell r="B904" t="str">
            <v>CONCEICAO DE IPANEMA</v>
          </cell>
          <cell r="C904" t="str">
            <v>MG</v>
          </cell>
          <cell r="D904">
            <v>2114</v>
          </cell>
          <cell r="E904">
            <v>308933</v>
          </cell>
          <cell r="F904"/>
          <cell r="G904"/>
          <cell r="H904"/>
          <cell r="I904"/>
        </row>
        <row r="905">
          <cell r="A905">
            <v>311450</v>
          </cell>
          <cell r="B905" t="str">
            <v>CARMOPOLIS DE MINAS</v>
          </cell>
          <cell r="C905" t="str">
            <v>MG</v>
          </cell>
          <cell r="D905">
            <v>146909</v>
          </cell>
          <cell r="E905">
            <v>736834</v>
          </cell>
          <cell r="F905"/>
          <cell r="G905"/>
          <cell r="H905"/>
          <cell r="I905"/>
        </row>
        <row r="906">
          <cell r="A906">
            <v>311547</v>
          </cell>
          <cell r="B906" t="str">
            <v>CATUTI</v>
          </cell>
          <cell r="C906" t="str">
            <v>MG</v>
          </cell>
          <cell r="D906">
            <v>21818</v>
          </cell>
          <cell r="E906">
            <v>1110509</v>
          </cell>
          <cell r="F906"/>
          <cell r="G906"/>
          <cell r="H906"/>
          <cell r="I906"/>
        </row>
        <row r="907">
          <cell r="A907">
            <v>313320</v>
          </cell>
          <cell r="B907" t="str">
            <v>ITANHOMI</v>
          </cell>
          <cell r="C907" t="str">
            <v>MG</v>
          </cell>
          <cell r="D907">
            <v>108244</v>
          </cell>
          <cell r="E907">
            <v>1130575</v>
          </cell>
          <cell r="F907"/>
          <cell r="G907"/>
          <cell r="H907"/>
          <cell r="I907"/>
        </row>
        <row r="908">
          <cell r="A908">
            <v>315510</v>
          </cell>
          <cell r="B908" t="str">
            <v>RIO DO PRADO</v>
          </cell>
          <cell r="C908" t="str">
            <v>MG</v>
          </cell>
          <cell r="D908">
            <v>14815</v>
          </cell>
          <cell r="E908">
            <v>1329065</v>
          </cell>
          <cell r="F908"/>
          <cell r="G908"/>
          <cell r="H908"/>
          <cell r="I908"/>
        </row>
        <row r="909">
          <cell r="A909">
            <v>316890</v>
          </cell>
          <cell r="B909" t="str">
            <v>TIROS</v>
          </cell>
          <cell r="C909" t="str">
            <v>MG</v>
          </cell>
          <cell r="D909">
            <v>24646</v>
          </cell>
          <cell r="E909">
            <v>176829</v>
          </cell>
          <cell r="F909"/>
          <cell r="G909"/>
          <cell r="H909"/>
          <cell r="I909"/>
        </row>
        <row r="910">
          <cell r="A910">
            <v>312070</v>
          </cell>
          <cell r="B910" t="str">
            <v>CRUZEIRO DA FORTALEZA</v>
          </cell>
          <cell r="C910" t="str">
            <v>MG</v>
          </cell>
          <cell r="D910">
            <v>36867</v>
          </cell>
          <cell r="E910">
            <v>703756</v>
          </cell>
          <cell r="F910"/>
          <cell r="G910"/>
          <cell r="H910"/>
          <cell r="I910"/>
        </row>
        <row r="911">
          <cell r="A911">
            <v>520495</v>
          </cell>
          <cell r="B911" t="str">
            <v>CAMPOS VERDES</v>
          </cell>
          <cell r="C911" t="str">
            <v>GO</v>
          </cell>
          <cell r="D911"/>
          <cell r="E911">
            <v>217367</v>
          </cell>
          <cell r="F911"/>
          <cell r="G911"/>
          <cell r="H911"/>
          <cell r="I911"/>
        </row>
        <row r="912">
          <cell r="A912">
            <v>313630</v>
          </cell>
          <cell r="B912" t="str">
            <v>JOAO PINHEIRO</v>
          </cell>
          <cell r="C912" t="str">
            <v>MG</v>
          </cell>
          <cell r="D912">
            <v>159725</v>
          </cell>
          <cell r="E912">
            <v>947334</v>
          </cell>
          <cell r="F912"/>
          <cell r="G912"/>
          <cell r="H912"/>
          <cell r="I912"/>
        </row>
        <row r="913">
          <cell r="A913">
            <v>350275</v>
          </cell>
          <cell r="B913" t="str">
            <v>ARACARIGUAMA</v>
          </cell>
          <cell r="C913" t="str">
            <v>SP</v>
          </cell>
          <cell r="D913">
            <v>84369</v>
          </cell>
          <cell r="E913">
            <v>1006531</v>
          </cell>
          <cell r="F913"/>
          <cell r="G913"/>
          <cell r="H913"/>
          <cell r="I913"/>
        </row>
        <row r="914">
          <cell r="A914">
            <v>421187</v>
          </cell>
          <cell r="B914" t="str">
            <v>PAIAL</v>
          </cell>
          <cell r="C914" t="str">
            <v>SC</v>
          </cell>
          <cell r="D914">
            <v>49840</v>
          </cell>
          <cell r="E914">
            <v>204811</v>
          </cell>
          <cell r="F914"/>
          <cell r="G914"/>
          <cell r="H914"/>
          <cell r="I914"/>
        </row>
        <row r="915">
          <cell r="A915">
            <v>430692</v>
          </cell>
          <cell r="B915" t="str">
            <v>ENGENHO VELHO</v>
          </cell>
          <cell r="C915" t="str">
            <v>RS</v>
          </cell>
          <cell r="D915">
            <v>10839</v>
          </cell>
          <cell r="E915">
            <v>2064917</v>
          </cell>
          <cell r="F915">
            <v>3442</v>
          </cell>
          <cell r="G915">
            <v>367482</v>
          </cell>
          <cell r="H915"/>
          <cell r="I915"/>
        </row>
        <row r="916">
          <cell r="A916">
            <v>353740</v>
          </cell>
          <cell r="B916" t="str">
            <v>PEREIRA BARRETO</v>
          </cell>
          <cell r="C916" t="str">
            <v>SP</v>
          </cell>
          <cell r="D916"/>
          <cell r="E916"/>
          <cell r="F916"/>
          <cell r="G916"/>
          <cell r="H916"/>
          <cell r="I916"/>
        </row>
        <row r="917">
          <cell r="A917">
            <v>350120</v>
          </cell>
          <cell r="B917" t="str">
            <v>ALVARES FLORENCE</v>
          </cell>
          <cell r="C917" t="str">
            <v>SP</v>
          </cell>
          <cell r="D917">
            <v>43133</v>
          </cell>
          <cell r="E917">
            <v>137081</v>
          </cell>
          <cell r="F917"/>
          <cell r="G917"/>
          <cell r="H917"/>
          <cell r="I917"/>
        </row>
        <row r="918">
          <cell r="A918">
            <v>432010</v>
          </cell>
          <cell r="B918" t="str">
            <v>SARANDI</v>
          </cell>
          <cell r="C918" t="str">
            <v>RS</v>
          </cell>
          <cell r="D918">
            <v>369338</v>
          </cell>
          <cell r="E918">
            <v>37962746</v>
          </cell>
          <cell r="F918">
            <v>40769</v>
          </cell>
          <cell r="G918">
            <v>3058273</v>
          </cell>
          <cell r="H918"/>
          <cell r="I918"/>
        </row>
        <row r="919">
          <cell r="A919">
            <v>353284</v>
          </cell>
          <cell r="B919" t="str">
            <v>NOVA CANAA PAULISTA</v>
          </cell>
          <cell r="C919" t="str">
            <v>SP</v>
          </cell>
          <cell r="D919">
            <v>11586</v>
          </cell>
          <cell r="E919">
            <v>138559</v>
          </cell>
          <cell r="F919"/>
          <cell r="G919"/>
          <cell r="H919"/>
          <cell r="I919"/>
        </row>
        <row r="920">
          <cell r="A920">
            <v>312970</v>
          </cell>
          <cell r="B920" t="str">
            <v>IBIRACI</v>
          </cell>
          <cell r="C920" t="str">
            <v>MG</v>
          </cell>
          <cell r="D920">
            <v>118573</v>
          </cell>
          <cell r="E920">
            <v>1054242</v>
          </cell>
          <cell r="F920"/>
          <cell r="G920"/>
          <cell r="H920"/>
          <cell r="I920"/>
        </row>
        <row r="921">
          <cell r="A921">
            <v>314390</v>
          </cell>
          <cell r="B921" t="str">
            <v>MURIAE</v>
          </cell>
          <cell r="C921" t="str">
            <v>MG</v>
          </cell>
          <cell r="D921">
            <v>149679</v>
          </cell>
          <cell r="E921">
            <v>44676738</v>
          </cell>
          <cell r="F921"/>
          <cell r="G921"/>
          <cell r="H921"/>
          <cell r="I921"/>
        </row>
        <row r="922">
          <cell r="A922">
            <v>311240</v>
          </cell>
          <cell r="B922" t="str">
            <v>CAPETINGA</v>
          </cell>
          <cell r="C922" t="str">
            <v>MG</v>
          </cell>
          <cell r="D922">
            <v>1746</v>
          </cell>
          <cell r="E922">
            <v>9628894</v>
          </cell>
          <cell r="F922"/>
          <cell r="G922"/>
          <cell r="H922"/>
          <cell r="I922"/>
        </row>
        <row r="923">
          <cell r="A923">
            <v>313890</v>
          </cell>
          <cell r="B923" t="str">
            <v>MACHACALIS</v>
          </cell>
          <cell r="C923" t="str">
            <v>MG</v>
          </cell>
          <cell r="D923">
            <v>110866</v>
          </cell>
          <cell r="E923">
            <v>828924</v>
          </cell>
          <cell r="F923"/>
          <cell r="G923"/>
          <cell r="H923"/>
          <cell r="I923"/>
        </row>
        <row r="924">
          <cell r="A924">
            <v>313550</v>
          </cell>
          <cell r="B924" t="str">
            <v>JEQUERI</v>
          </cell>
          <cell r="C924" t="str">
            <v>MG</v>
          </cell>
          <cell r="D924">
            <v>125047</v>
          </cell>
          <cell r="E924">
            <v>622626</v>
          </cell>
          <cell r="F924"/>
          <cell r="G924"/>
          <cell r="H924"/>
          <cell r="I924"/>
        </row>
        <row r="925">
          <cell r="A925">
            <v>430845</v>
          </cell>
          <cell r="B925" t="str">
            <v>FORTALEZA DOS VALOS</v>
          </cell>
          <cell r="C925" t="str">
            <v>RS</v>
          </cell>
          <cell r="D925"/>
          <cell r="E925">
            <v>380962</v>
          </cell>
          <cell r="F925"/>
          <cell r="G925"/>
          <cell r="H925"/>
          <cell r="I925"/>
        </row>
        <row r="926">
          <cell r="A926">
            <v>420205</v>
          </cell>
          <cell r="B926" t="str">
            <v>BALNEARIO BARRA DO SUL</v>
          </cell>
          <cell r="C926" t="str">
            <v>SC</v>
          </cell>
          <cell r="D926">
            <v>49714</v>
          </cell>
          <cell r="E926">
            <v>144537</v>
          </cell>
          <cell r="F926">
            <v>17895</v>
          </cell>
          <cell r="G926"/>
          <cell r="H926"/>
          <cell r="I926"/>
        </row>
        <row r="927">
          <cell r="A927">
            <v>411040</v>
          </cell>
          <cell r="B927" t="str">
            <v>INDIANOPOLIS</v>
          </cell>
          <cell r="C927" t="str">
            <v>PR</v>
          </cell>
          <cell r="D927">
            <v>107144</v>
          </cell>
          <cell r="E927">
            <v>597324</v>
          </cell>
          <cell r="F927"/>
          <cell r="G927"/>
          <cell r="H927"/>
          <cell r="I927"/>
        </row>
        <row r="928">
          <cell r="A928">
            <v>521483</v>
          </cell>
          <cell r="B928" t="str">
            <v>NOVA CRIXAS</v>
          </cell>
          <cell r="C928" t="str">
            <v>GO</v>
          </cell>
          <cell r="D928"/>
          <cell r="E928">
            <v>376780</v>
          </cell>
          <cell r="F928"/>
          <cell r="G928"/>
          <cell r="H928"/>
          <cell r="I928"/>
        </row>
        <row r="929">
          <cell r="A929">
            <v>313030</v>
          </cell>
          <cell r="B929" t="str">
            <v>IGUATAMA</v>
          </cell>
          <cell r="C929" t="str">
            <v>MG</v>
          </cell>
          <cell r="D929">
            <v>42034</v>
          </cell>
          <cell r="E929">
            <v>696674</v>
          </cell>
          <cell r="F929"/>
          <cell r="G929"/>
          <cell r="H929"/>
          <cell r="I929"/>
        </row>
        <row r="930">
          <cell r="A930">
            <v>421535</v>
          </cell>
          <cell r="B930" t="str">
            <v>SALTINHO</v>
          </cell>
          <cell r="C930" t="str">
            <v>SC</v>
          </cell>
          <cell r="D930">
            <v>88555</v>
          </cell>
          <cell r="E930">
            <v>667595</v>
          </cell>
          <cell r="F930"/>
          <cell r="G930">
            <v>716313</v>
          </cell>
          <cell r="H930"/>
          <cell r="I930"/>
        </row>
        <row r="931">
          <cell r="A931">
            <v>510452</v>
          </cell>
          <cell r="B931" t="str">
            <v>IPIRANGA DO NORTE</v>
          </cell>
          <cell r="C931" t="str">
            <v>MT</v>
          </cell>
          <cell r="D931"/>
          <cell r="E931"/>
          <cell r="F931"/>
          <cell r="G931"/>
          <cell r="H931"/>
          <cell r="I931"/>
        </row>
        <row r="932">
          <cell r="A932">
            <v>500580</v>
          </cell>
          <cell r="B932" t="str">
            <v>NIOAQUE</v>
          </cell>
          <cell r="C932" t="str">
            <v>MS</v>
          </cell>
          <cell r="D932">
            <v>82534</v>
          </cell>
          <cell r="E932">
            <v>587942</v>
          </cell>
          <cell r="F932"/>
          <cell r="G932"/>
          <cell r="H932"/>
          <cell r="I932"/>
        </row>
        <row r="933">
          <cell r="A933">
            <v>312600</v>
          </cell>
          <cell r="B933" t="str">
            <v>FLORESTAL</v>
          </cell>
          <cell r="C933" t="str">
            <v>MG</v>
          </cell>
          <cell r="D933">
            <v>137555</v>
          </cell>
          <cell r="E933">
            <v>1037590</v>
          </cell>
          <cell r="F933"/>
          <cell r="G933"/>
          <cell r="H933"/>
          <cell r="I933"/>
        </row>
        <row r="934">
          <cell r="A934">
            <v>311783</v>
          </cell>
          <cell r="B934" t="str">
            <v>CONEGO MARINHO</v>
          </cell>
          <cell r="C934" t="str">
            <v>MG</v>
          </cell>
          <cell r="D934">
            <v>43710</v>
          </cell>
          <cell r="E934">
            <v>266128</v>
          </cell>
          <cell r="F934"/>
          <cell r="G934"/>
          <cell r="H934"/>
          <cell r="I934"/>
        </row>
        <row r="935">
          <cell r="A935">
            <v>314710</v>
          </cell>
          <cell r="B935" t="str">
            <v>PARA DE MINAS</v>
          </cell>
          <cell r="C935" t="str">
            <v>MG</v>
          </cell>
          <cell r="D935">
            <v>1045149</v>
          </cell>
          <cell r="E935">
            <v>7845783</v>
          </cell>
          <cell r="F935"/>
          <cell r="G935"/>
          <cell r="H935"/>
          <cell r="I935"/>
        </row>
        <row r="936">
          <cell r="A936">
            <v>350740</v>
          </cell>
          <cell r="B936" t="str">
            <v>BORBOREMA</v>
          </cell>
          <cell r="C936" t="str">
            <v>SP</v>
          </cell>
          <cell r="D936"/>
          <cell r="E936">
            <v>388542</v>
          </cell>
          <cell r="F936"/>
          <cell r="G936"/>
          <cell r="H936"/>
          <cell r="I936"/>
        </row>
        <row r="937">
          <cell r="A937">
            <v>430080</v>
          </cell>
          <cell r="B937" t="str">
            <v>ANTONIO PRADO</v>
          </cell>
          <cell r="C937" t="str">
            <v>RS</v>
          </cell>
          <cell r="D937">
            <v>253277</v>
          </cell>
          <cell r="E937">
            <v>1453676</v>
          </cell>
          <cell r="F937"/>
          <cell r="G937">
            <v>1599712</v>
          </cell>
          <cell r="H937"/>
          <cell r="I937"/>
        </row>
        <row r="938">
          <cell r="A938">
            <v>314290</v>
          </cell>
          <cell r="B938" t="str">
            <v>MONTE AZUL</v>
          </cell>
          <cell r="C938" t="str">
            <v>MG</v>
          </cell>
          <cell r="D938">
            <v>24926</v>
          </cell>
          <cell r="E938">
            <v>3062980</v>
          </cell>
          <cell r="F938"/>
          <cell r="G938"/>
          <cell r="H938"/>
          <cell r="I938"/>
        </row>
        <row r="939">
          <cell r="A939">
            <v>314620</v>
          </cell>
          <cell r="B939" t="str">
            <v>OURO VERDE DE MINAS</v>
          </cell>
          <cell r="C939" t="str">
            <v>MG</v>
          </cell>
          <cell r="D939">
            <v>4186</v>
          </cell>
          <cell r="E939">
            <v>2736402</v>
          </cell>
          <cell r="F939"/>
          <cell r="G939"/>
          <cell r="H939"/>
          <cell r="I939"/>
        </row>
        <row r="940">
          <cell r="A940">
            <v>316720</v>
          </cell>
          <cell r="B940" t="str">
            <v>SETE LAGOAS</v>
          </cell>
          <cell r="C940" t="str">
            <v>MG</v>
          </cell>
          <cell r="D940">
            <v>1199705</v>
          </cell>
          <cell r="E940">
            <v>6008631</v>
          </cell>
          <cell r="F940"/>
          <cell r="G940"/>
          <cell r="H940"/>
          <cell r="I940"/>
        </row>
        <row r="941">
          <cell r="A941">
            <v>314230</v>
          </cell>
          <cell r="B941" t="str">
            <v>MOEDA</v>
          </cell>
          <cell r="C941" t="str">
            <v>MG</v>
          </cell>
          <cell r="D941">
            <v>71546</v>
          </cell>
          <cell r="E941">
            <v>441209</v>
          </cell>
          <cell r="F941"/>
          <cell r="G941"/>
          <cell r="H941"/>
          <cell r="I941"/>
        </row>
        <row r="942">
          <cell r="A942">
            <v>432130</v>
          </cell>
          <cell r="B942" t="str">
            <v>TAQUARI</v>
          </cell>
          <cell r="C942" t="str">
            <v>RS</v>
          </cell>
          <cell r="D942">
            <v>148572</v>
          </cell>
          <cell r="E942">
            <v>96200</v>
          </cell>
          <cell r="F942"/>
          <cell r="G942"/>
          <cell r="H942"/>
          <cell r="I942"/>
        </row>
        <row r="943">
          <cell r="A943">
            <v>311620</v>
          </cell>
          <cell r="B943" t="str">
            <v>CHIADOR</v>
          </cell>
          <cell r="C943" t="str">
            <v>MG</v>
          </cell>
          <cell r="D943">
            <v>117431</v>
          </cell>
          <cell r="E943">
            <v>835643</v>
          </cell>
          <cell r="F943"/>
          <cell r="G943"/>
          <cell r="H943"/>
          <cell r="I943"/>
        </row>
        <row r="944">
          <cell r="A944">
            <v>314870</v>
          </cell>
          <cell r="B944" t="str">
            <v>PEDRA AZUL</v>
          </cell>
          <cell r="C944" t="str">
            <v>MG</v>
          </cell>
          <cell r="D944">
            <v>198049</v>
          </cell>
          <cell r="E944">
            <v>1422292</v>
          </cell>
          <cell r="F944"/>
          <cell r="G944"/>
          <cell r="H944"/>
          <cell r="I944"/>
        </row>
        <row r="945">
          <cell r="A945">
            <v>311400</v>
          </cell>
          <cell r="B945" t="str">
            <v>CARMO DA MATA</v>
          </cell>
          <cell r="C945" t="str">
            <v>MG</v>
          </cell>
          <cell r="D945">
            <v>21676</v>
          </cell>
          <cell r="E945">
            <v>264992</v>
          </cell>
          <cell r="F945"/>
          <cell r="G945"/>
          <cell r="H945"/>
          <cell r="I945"/>
        </row>
        <row r="946">
          <cell r="A946">
            <v>317190</v>
          </cell>
          <cell r="B946" t="str">
            <v>VIRGOLANDIA</v>
          </cell>
          <cell r="C946" t="str">
            <v>MG</v>
          </cell>
          <cell r="D946">
            <v>170955</v>
          </cell>
          <cell r="E946">
            <v>687603</v>
          </cell>
          <cell r="F946"/>
          <cell r="G946"/>
          <cell r="H946"/>
          <cell r="I946"/>
        </row>
        <row r="947">
          <cell r="A947">
            <v>316340</v>
          </cell>
          <cell r="B947" t="str">
            <v>SAO JOSE DO GOIABAL</v>
          </cell>
          <cell r="C947" t="str">
            <v>MG</v>
          </cell>
          <cell r="D947">
            <v>61147</v>
          </cell>
          <cell r="E947">
            <v>467217</v>
          </cell>
          <cell r="F947"/>
          <cell r="G947"/>
          <cell r="H947"/>
          <cell r="I947"/>
        </row>
        <row r="948">
          <cell r="A948">
            <v>314750</v>
          </cell>
          <cell r="B948" t="str">
            <v>PASSABEM</v>
          </cell>
          <cell r="C948" t="str">
            <v>MG</v>
          </cell>
          <cell r="D948">
            <v>35758</v>
          </cell>
          <cell r="E948">
            <v>473849</v>
          </cell>
          <cell r="F948"/>
          <cell r="G948"/>
          <cell r="H948"/>
          <cell r="I948"/>
        </row>
        <row r="949">
          <cell r="A949">
            <v>314070</v>
          </cell>
          <cell r="B949" t="str">
            <v>MATEUS LEME</v>
          </cell>
          <cell r="C949" t="str">
            <v>MG</v>
          </cell>
          <cell r="D949">
            <v>5835</v>
          </cell>
          <cell r="E949">
            <v>34138268</v>
          </cell>
          <cell r="F949"/>
          <cell r="G949"/>
          <cell r="H949"/>
          <cell r="I949"/>
        </row>
        <row r="950">
          <cell r="A950">
            <v>420005</v>
          </cell>
          <cell r="B950" t="str">
            <v>ABDON BATISTA</v>
          </cell>
          <cell r="C950" t="str">
            <v>SC</v>
          </cell>
          <cell r="D950">
            <v>49320</v>
          </cell>
          <cell r="E950">
            <v>40770</v>
          </cell>
          <cell r="F950"/>
          <cell r="G950">
            <v>32845</v>
          </cell>
          <cell r="H950"/>
          <cell r="I950"/>
        </row>
        <row r="951">
          <cell r="A951">
            <v>421600</v>
          </cell>
          <cell r="B951" t="str">
            <v>SAO CARLOS</v>
          </cell>
          <cell r="C951" t="str">
            <v>SC</v>
          </cell>
          <cell r="D951">
            <v>107319</v>
          </cell>
          <cell r="E951">
            <v>525391</v>
          </cell>
          <cell r="F951"/>
          <cell r="G951"/>
          <cell r="H951"/>
          <cell r="I951"/>
        </row>
        <row r="952">
          <cell r="A952">
            <v>313440</v>
          </cell>
          <cell r="B952" t="str">
            <v>ITURAMA</v>
          </cell>
          <cell r="C952" t="str">
            <v>MG</v>
          </cell>
          <cell r="D952">
            <v>163336</v>
          </cell>
          <cell r="E952">
            <v>503114</v>
          </cell>
          <cell r="F952"/>
          <cell r="G952"/>
          <cell r="H952"/>
          <cell r="I952"/>
        </row>
        <row r="953">
          <cell r="A953">
            <v>313460</v>
          </cell>
          <cell r="B953" t="str">
            <v>JABOTICATUBAS</v>
          </cell>
          <cell r="C953" t="str">
            <v>MG</v>
          </cell>
          <cell r="D953">
            <v>163930</v>
          </cell>
          <cell r="E953">
            <v>4510234</v>
          </cell>
          <cell r="F953"/>
          <cell r="G953"/>
          <cell r="H953"/>
          <cell r="I953"/>
        </row>
        <row r="954">
          <cell r="A954">
            <v>310180</v>
          </cell>
          <cell r="B954" t="str">
            <v>ALPERCATA</v>
          </cell>
          <cell r="C954" t="str">
            <v>MG</v>
          </cell>
          <cell r="D954">
            <v>81560</v>
          </cell>
          <cell r="E954">
            <v>890163</v>
          </cell>
          <cell r="F954"/>
          <cell r="G954"/>
          <cell r="H954"/>
          <cell r="I954"/>
        </row>
        <row r="955">
          <cell r="A955">
            <v>420450</v>
          </cell>
          <cell r="B955" t="str">
            <v>CORUPA</v>
          </cell>
          <cell r="C955" t="str">
            <v>SC</v>
          </cell>
          <cell r="D955">
            <v>94585</v>
          </cell>
          <cell r="E955">
            <v>341726</v>
          </cell>
          <cell r="F955">
            <v>28643</v>
          </cell>
          <cell r="G955"/>
          <cell r="H955"/>
          <cell r="I955"/>
        </row>
        <row r="956">
          <cell r="A956">
            <v>313060</v>
          </cell>
          <cell r="B956" t="str">
            <v>INCONFIDENTES</v>
          </cell>
          <cell r="C956" t="str">
            <v>MG</v>
          </cell>
          <cell r="D956">
            <v>49064</v>
          </cell>
          <cell r="E956">
            <v>6457520</v>
          </cell>
          <cell r="F956"/>
          <cell r="G956"/>
          <cell r="H956"/>
          <cell r="I956"/>
        </row>
        <row r="957">
          <cell r="A957">
            <v>312160</v>
          </cell>
          <cell r="B957" t="str">
            <v>DIAMANTINA</v>
          </cell>
          <cell r="C957" t="str">
            <v>MG</v>
          </cell>
          <cell r="D957">
            <v>458101</v>
          </cell>
          <cell r="E957">
            <v>3261789</v>
          </cell>
          <cell r="F957"/>
          <cell r="G957"/>
          <cell r="H957"/>
          <cell r="I957"/>
        </row>
        <row r="958">
          <cell r="A958">
            <v>314360</v>
          </cell>
          <cell r="B958" t="str">
            <v>MORRO DA GARCA</v>
          </cell>
          <cell r="C958" t="str">
            <v>MG</v>
          </cell>
          <cell r="D958">
            <v>53176</v>
          </cell>
          <cell r="E958">
            <v>470322</v>
          </cell>
          <cell r="F958"/>
          <cell r="G958"/>
          <cell r="H958"/>
          <cell r="I958"/>
        </row>
        <row r="959">
          <cell r="A959">
            <v>421290</v>
          </cell>
          <cell r="B959" t="str">
            <v>PINHALZINHO</v>
          </cell>
          <cell r="C959" t="str">
            <v>SC</v>
          </cell>
          <cell r="D959">
            <v>286473</v>
          </cell>
          <cell r="E959">
            <v>150570</v>
          </cell>
          <cell r="F959"/>
          <cell r="G959"/>
          <cell r="H959"/>
          <cell r="I959"/>
        </row>
        <row r="960">
          <cell r="A960">
            <v>312350</v>
          </cell>
          <cell r="B960" t="str">
            <v>DOURADOQUARA</v>
          </cell>
          <cell r="C960" t="str">
            <v>MG</v>
          </cell>
          <cell r="D960">
            <v>17068</v>
          </cell>
          <cell r="E960">
            <v>183880</v>
          </cell>
          <cell r="F960"/>
          <cell r="G960"/>
          <cell r="H960"/>
          <cell r="I960"/>
        </row>
        <row r="961">
          <cell r="A961">
            <v>315120</v>
          </cell>
          <cell r="B961" t="str">
            <v>PIRAPORA</v>
          </cell>
          <cell r="C961" t="str">
            <v>MG</v>
          </cell>
          <cell r="D961">
            <v>393239</v>
          </cell>
          <cell r="E961">
            <v>6052464</v>
          </cell>
          <cell r="F961"/>
          <cell r="G961"/>
          <cell r="H961"/>
          <cell r="I961"/>
        </row>
        <row r="962">
          <cell r="A962">
            <v>311520</v>
          </cell>
          <cell r="B962" t="str">
            <v>CONCEICAO DA BARRA DE MINAS</v>
          </cell>
          <cell r="C962" t="str">
            <v>MG</v>
          </cell>
          <cell r="D962">
            <v>23855</v>
          </cell>
          <cell r="E962">
            <v>592809</v>
          </cell>
          <cell r="F962"/>
          <cell r="G962"/>
          <cell r="H962"/>
          <cell r="I962"/>
        </row>
        <row r="963">
          <cell r="A963">
            <v>420530</v>
          </cell>
          <cell r="B963" t="str">
            <v>FAXINAL DOS GUEDES</v>
          </cell>
          <cell r="C963" t="str">
            <v>SC</v>
          </cell>
          <cell r="D963"/>
          <cell r="E963">
            <v>607761</v>
          </cell>
          <cell r="F963"/>
          <cell r="G963"/>
          <cell r="H963"/>
          <cell r="I963"/>
        </row>
        <row r="964">
          <cell r="A964">
            <v>314120</v>
          </cell>
          <cell r="B964" t="str">
            <v>MATUTINA</v>
          </cell>
          <cell r="C964" t="str">
            <v>MG</v>
          </cell>
          <cell r="D964">
            <v>10850</v>
          </cell>
          <cell r="E964">
            <v>311486</v>
          </cell>
          <cell r="F964"/>
          <cell r="G964"/>
          <cell r="H964"/>
          <cell r="I964"/>
        </row>
        <row r="965">
          <cell r="A965">
            <v>353325</v>
          </cell>
          <cell r="B965" t="str">
            <v>NOVAIS</v>
          </cell>
          <cell r="C965" t="str">
            <v>SP</v>
          </cell>
          <cell r="D965"/>
          <cell r="E965"/>
          <cell r="F965"/>
          <cell r="G965"/>
          <cell r="H965"/>
          <cell r="I965"/>
        </row>
        <row r="966">
          <cell r="A966">
            <v>430850</v>
          </cell>
          <cell r="B966" t="str">
            <v>FREDERICO WESTPHALEN</v>
          </cell>
          <cell r="C966" t="str">
            <v>RS</v>
          </cell>
          <cell r="D966"/>
          <cell r="E966"/>
          <cell r="F966"/>
          <cell r="G966"/>
          <cell r="H966"/>
          <cell r="I966"/>
        </row>
        <row r="967">
          <cell r="A967">
            <v>310820</v>
          </cell>
          <cell r="B967" t="str">
            <v>BONFINOPOLIS DE MINAS</v>
          </cell>
          <cell r="C967" t="str">
            <v>MG</v>
          </cell>
          <cell r="D967">
            <v>28156</v>
          </cell>
          <cell r="E967">
            <v>434083</v>
          </cell>
          <cell r="F967"/>
          <cell r="G967"/>
          <cell r="H967"/>
          <cell r="I967"/>
        </row>
        <row r="968">
          <cell r="A968">
            <v>317065</v>
          </cell>
          <cell r="B968" t="str">
            <v>VARGEM GRANDE DO RIO PARDO</v>
          </cell>
          <cell r="C968" t="str">
            <v>MG</v>
          </cell>
          <cell r="D968">
            <v>40455</v>
          </cell>
          <cell r="E968">
            <v>327589</v>
          </cell>
          <cell r="F968"/>
          <cell r="G968"/>
          <cell r="H968"/>
          <cell r="I968"/>
        </row>
        <row r="969">
          <cell r="A969">
            <v>314110</v>
          </cell>
          <cell r="B969" t="str">
            <v>MATOZINHOS</v>
          </cell>
          <cell r="C969" t="str">
            <v>MG</v>
          </cell>
          <cell r="D969">
            <v>6734</v>
          </cell>
          <cell r="E969">
            <v>49504030</v>
          </cell>
          <cell r="F969"/>
          <cell r="G969"/>
          <cell r="H969"/>
          <cell r="I969"/>
        </row>
        <row r="970">
          <cell r="A970">
            <v>314510</v>
          </cell>
          <cell r="B970" t="str">
            <v>NOVA RESENDE</v>
          </cell>
          <cell r="C970" t="str">
            <v>MG</v>
          </cell>
          <cell r="D970">
            <v>47099</v>
          </cell>
          <cell r="E970">
            <v>314717</v>
          </cell>
          <cell r="F970"/>
          <cell r="G970"/>
          <cell r="H970"/>
          <cell r="I970"/>
        </row>
        <row r="971">
          <cell r="A971">
            <v>420770</v>
          </cell>
          <cell r="B971" t="str">
            <v>IPUMIRIM</v>
          </cell>
          <cell r="C971" t="str">
            <v>SC</v>
          </cell>
          <cell r="D971">
            <v>20239</v>
          </cell>
          <cell r="E971">
            <v>54327</v>
          </cell>
          <cell r="F971"/>
          <cell r="G971"/>
          <cell r="H971"/>
          <cell r="I971"/>
        </row>
        <row r="972">
          <cell r="A972">
            <v>431000</v>
          </cell>
          <cell r="B972" t="str">
            <v>IBIRUBA</v>
          </cell>
          <cell r="C972" t="str">
            <v>RS</v>
          </cell>
          <cell r="D972"/>
          <cell r="E972"/>
          <cell r="F972"/>
          <cell r="G972"/>
          <cell r="H972"/>
          <cell r="I972"/>
        </row>
        <row r="973">
          <cell r="A973">
            <v>352170</v>
          </cell>
          <cell r="B973" t="str">
            <v>ITABERA</v>
          </cell>
          <cell r="C973" t="str">
            <v>SP</v>
          </cell>
          <cell r="D973">
            <v>200055</v>
          </cell>
          <cell r="E973">
            <v>635033</v>
          </cell>
          <cell r="F973"/>
          <cell r="G973"/>
          <cell r="H973"/>
          <cell r="I973"/>
        </row>
        <row r="974">
          <cell r="A974">
            <v>510790</v>
          </cell>
          <cell r="B974" t="str">
            <v>SINOP</v>
          </cell>
          <cell r="C974" t="str">
            <v>MT</v>
          </cell>
          <cell r="D974">
            <v>2250912</v>
          </cell>
          <cell r="E974">
            <v>52344360</v>
          </cell>
          <cell r="F974"/>
          <cell r="G974"/>
          <cell r="H974"/>
          <cell r="I974"/>
        </row>
        <row r="975">
          <cell r="A975">
            <v>420055</v>
          </cell>
          <cell r="B975" t="str">
            <v>AGUAS FRIAS</v>
          </cell>
          <cell r="C975" t="str">
            <v>SC</v>
          </cell>
          <cell r="D975">
            <v>41853</v>
          </cell>
          <cell r="E975">
            <v>186224</v>
          </cell>
          <cell r="F975"/>
          <cell r="G975">
            <v>195595</v>
          </cell>
          <cell r="H975"/>
          <cell r="I975"/>
        </row>
        <row r="976">
          <cell r="A976">
            <v>420660</v>
          </cell>
          <cell r="B976" t="str">
            <v>GUARUJA DO SUL</v>
          </cell>
          <cell r="C976" t="str">
            <v>SC</v>
          </cell>
          <cell r="D976">
            <v>68647</v>
          </cell>
          <cell r="E976">
            <v>640114</v>
          </cell>
          <cell r="F976"/>
          <cell r="G976">
            <v>561301</v>
          </cell>
          <cell r="H976"/>
          <cell r="I976"/>
        </row>
        <row r="977">
          <cell r="A977">
            <v>350540</v>
          </cell>
          <cell r="B977" t="str">
            <v>BARRA DO TURVO</v>
          </cell>
          <cell r="C977" t="str">
            <v>SP</v>
          </cell>
          <cell r="D977"/>
          <cell r="E977"/>
          <cell r="F977"/>
          <cell r="G977"/>
          <cell r="H977"/>
          <cell r="I977"/>
        </row>
        <row r="978">
          <cell r="A978">
            <v>311570</v>
          </cell>
          <cell r="B978" t="str">
            <v>CENTRAL DE MINAS</v>
          </cell>
          <cell r="C978" t="str">
            <v>MG</v>
          </cell>
          <cell r="D978"/>
          <cell r="E978">
            <v>58705</v>
          </cell>
          <cell r="F978"/>
          <cell r="G978"/>
          <cell r="H978"/>
          <cell r="I978"/>
        </row>
        <row r="979">
          <cell r="A979">
            <v>352160</v>
          </cell>
          <cell r="B979" t="str">
            <v>IRAPURU</v>
          </cell>
          <cell r="C979" t="str">
            <v>SP</v>
          </cell>
          <cell r="D979">
            <v>74732</v>
          </cell>
          <cell r="E979">
            <v>241297</v>
          </cell>
          <cell r="F979"/>
          <cell r="G979">
            <v>219749</v>
          </cell>
          <cell r="H979"/>
          <cell r="I979"/>
        </row>
        <row r="980">
          <cell r="A980">
            <v>420360</v>
          </cell>
          <cell r="B980" t="str">
            <v>CAMPOS NOVOS</v>
          </cell>
          <cell r="C980" t="str">
            <v>SC</v>
          </cell>
          <cell r="D980">
            <v>419076</v>
          </cell>
          <cell r="E980">
            <v>4255981</v>
          </cell>
          <cell r="F980"/>
          <cell r="G980">
            <v>3979989</v>
          </cell>
          <cell r="H980"/>
          <cell r="I980"/>
        </row>
        <row r="981">
          <cell r="A981">
            <v>311630</v>
          </cell>
          <cell r="B981" t="str">
            <v>CIPOTANEA</v>
          </cell>
          <cell r="C981" t="str">
            <v>MG</v>
          </cell>
          <cell r="D981">
            <v>136170</v>
          </cell>
          <cell r="E981">
            <v>1111254</v>
          </cell>
          <cell r="F981"/>
          <cell r="G981"/>
          <cell r="H981"/>
          <cell r="I981"/>
        </row>
        <row r="982">
          <cell r="A982">
            <v>431050</v>
          </cell>
          <cell r="B982" t="str">
            <v>IRAI</v>
          </cell>
          <cell r="C982" t="str">
            <v>RS</v>
          </cell>
          <cell r="D982">
            <v>72949</v>
          </cell>
          <cell r="E982">
            <v>189441</v>
          </cell>
          <cell r="F982"/>
          <cell r="G982">
            <v>306707</v>
          </cell>
          <cell r="H982"/>
          <cell r="I982"/>
        </row>
        <row r="983">
          <cell r="A983">
            <v>431346</v>
          </cell>
          <cell r="B983" t="str">
            <v>NOVO XINGU</v>
          </cell>
          <cell r="C983" t="str">
            <v>RS</v>
          </cell>
          <cell r="D983"/>
          <cell r="E983"/>
          <cell r="F983"/>
          <cell r="G983"/>
          <cell r="H983"/>
          <cell r="I983"/>
        </row>
        <row r="984">
          <cell r="A984">
            <v>420210</v>
          </cell>
          <cell r="B984" t="str">
            <v>BARRA VELHA</v>
          </cell>
          <cell r="C984" t="str">
            <v>SC</v>
          </cell>
          <cell r="D984">
            <v>501379</v>
          </cell>
          <cell r="E984">
            <v>3622975</v>
          </cell>
          <cell r="F984">
            <v>152037</v>
          </cell>
          <cell r="G984"/>
          <cell r="H984"/>
          <cell r="I984"/>
        </row>
        <row r="985">
          <cell r="A985">
            <v>420290</v>
          </cell>
          <cell r="B985" t="str">
            <v>BRUSQUE</v>
          </cell>
          <cell r="C985" t="str">
            <v>SC</v>
          </cell>
          <cell r="D985">
            <v>1175445</v>
          </cell>
          <cell r="E985">
            <v>3569679</v>
          </cell>
          <cell r="F985"/>
          <cell r="G985">
            <v>531338</v>
          </cell>
          <cell r="H985"/>
          <cell r="I985"/>
        </row>
        <row r="986">
          <cell r="A986">
            <v>314345</v>
          </cell>
          <cell r="B986" t="str">
            <v>MONTEZUMA</v>
          </cell>
          <cell r="C986" t="str">
            <v>MG</v>
          </cell>
          <cell r="D986">
            <v>12174</v>
          </cell>
          <cell r="E986">
            <v>7339969</v>
          </cell>
          <cell r="F986"/>
          <cell r="G986"/>
          <cell r="H986"/>
          <cell r="I986"/>
        </row>
        <row r="987">
          <cell r="A987">
            <v>310080</v>
          </cell>
          <cell r="B987" t="str">
            <v>AGUANIL</v>
          </cell>
          <cell r="C987" t="str">
            <v>MG</v>
          </cell>
          <cell r="D987">
            <v>120191</v>
          </cell>
          <cell r="E987">
            <v>621068</v>
          </cell>
          <cell r="F987"/>
          <cell r="G987"/>
          <cell r="H987"/>
          <cell r="I987"/>
        </row>
        <row r="988">
          <cell r="A988">
            <v>315780</v>
          </cell>
          <cell r="B988" t="str">
            <v>SANTA LUZIA</v>
          </cell>
          <cell r="C988" t="str">
            <v>MG</v>
          </cell>
          <cell r="D988">
            <v>41096</v>
          </cell>
          <cell r="E988">
            <v>61957281</v>
          </cell>
          <cell r="F988"/>
          <cell r="G988"/>
          <cell r="H988"/>
          <cell r="I988"/>
        </row>
        <row r="989">
          <cell r="A989">
            <v>353160</v>
          </cell>
          <cell r="B989" t="str">
            <v>MONTE CASTELO</v>
          </cell>
          <cell r="C989" t="str">
            <v>SP</v>
          </cell>
          <cell r="D989">
            <v>56707</v>
          </cell>
          <cell r="E989">
            <v>243863</v>
          </cell>
          <cell r="F989"/>
          <cell r="G989"/>
          <cell r="H989"/>
          <cell r="I989"/>
        </row>
        <row r="990">
          <cell r="A990">
            <v>310270</v>
          </cell>
          <cell r="B990" t="str">
            <v>CACHOEIRA DE PAJEU</v>
          </cell>
          <cell r="C990" t="str">
            <v>MG</v>
          </cell>
          <cell r="D990">
            <v>69442</v>
          </cell>
          <cell r="E990">
            <v>2221263</v>
          </cell>
          <cell r="F990"/>
          <cell r="G990"/>
          <cell r="H990"/>
          <cell r="I990"/>
        </row>
        <row r="991">
          <cell r="A991">
            <v>313870</v>
          </cell>
          <cell r="B991" t="str">
            <v>LUMINARIAS</v>
          </cell>
          <cell r="C991" t="str">
            <v>MG</v>
          </cell>
          <cell r="D991">
            <v>80810</v>
          </cell>
          <cell r="E991">
            <v>349042</v>
          </cell>
          <cell r="F991"/>
          <cell r="G991"/>
          <cell r="H991"/>
          <cell r="I991"/>
        </row>
        <row r="992">
          <cell r="A992">
            <v>353360</v>
          </cell>
          <cell r="B992" t="str">
            <v>NUPORANGA</v>
          </cell>
          <cell r="C992" t="str">
            <v>SP</v>
          </cell>
          <cell r="D992">
            <v>90369</v>
          </cell>
          <cell r="E992">
            <v>365091</v>
          </cell>
          <cell r="F992"/>
          <cell r="G992"/>
          <cell r="H992"/>
          <cell r="I992"/>
        </row>
        <row r="993">
          <cell r="A993">
            <v>353150</v>
          </cell>
          <cell r="B993" t="str">
            <v>MONTE AZUL PAULISTA</v>
          </cell>
          <cell r="C993" t="str">
            <v>SP</v>
          </cell>
          <cell r="D993"/>
          <cell r="E993">
            <v>831469</v>
          </cell>
          <cell r="F993"/>
          <cell r="G993"/>
          <cell r="H993"/>
          <cell r="I993"/>
        </row>
        <row r="994">
          <cell r="A994">
            <v>312100</v>
          </cell>
          <cell r="B994" t="str">
            <v>DATAS</v>
          </cell>
          <cell r="C994" t="str">
            <v>MG</v>
          </cell>
          <cell r="D994">
            <v>123192</v>
          </cell>
          <cell r="E994">
            <v>639009</v>
          </cell>
          <cell r="F994"/>
          <cell r="G994"/>
          <cell r="H994"/>
          <cell r="I994"/>
        </row>
        <row r="995">
          <cell r="A995">
            <v>316620</v>
          </cell>
          <cell r="B995" t="str">
            <v>SENHORA DOS REMEDIOS</v>
          </cell>
          <cell r="C995" t="str">
            <v>MG</v>
          </cell>
          <cell r="D995">
            <v>197190</v>
          </cell>
          <cell r="E995">
            <v>1136591</v>
          </cell>
          <cell r="F995"/>
          <cell r="G995"/>
          <cell r="H995"/>
          <cell r="I995"/>
        </row>
        <row r="996">
          <cell r="A996">
            <v>292750</v>
          </cell>
          <cell r="B996" t="str">
            <v>SANTA BARBARA</v>
          </cell>
          <cell r="C996" t="str">
            <v>BA</v>
          </cell>
          <cell r="D996"/>
          <cell r="E996"/>
          <cell r="F996"/>
          <cell r="G996"/>
          <cell r="H996"/>
          <cell r="I996"/>
        </row>
        <row r="997">
          <cell r="A997">
            <v>310130</v>
          </cell>
          <cell r="B997" t="str">
            <v>ALAGOA</v>
          </cell>
          <cell r="C997" t="str">
            <v>MG</v>
          </cell>
          <cell r="D997"/>
          <cell r="E997"/>
          <cell r="F997"/>
          <cell r="G997"/>
          <cell r="H997"/>
          <cell r="I997"/>
        </row>
        <row r="998">
          <cell r="A998">
            <v>310430</v>
          </cell>
          <cell r="B998" t="str">
            <v>AREADO</v>
          </cell>
          <cell r="C998" t="str">
            <v>MG</v>
          </cell>
          <cell r="D998">
            <v>96938</v>
          </cell>
          <cell r="E998">
            <v>2540441</v>
          </cell>
          <cell r="F998"/>
          <cell r="G998"/>
          <cell r="H998"/>
          <cell r="I998"/>
        </row>
        <row r="999">
          <cell r="A999">
            <v>315415</v>
          </cell>
          <cell r="B999" t="str">
            <v>REDUTO</v>
          </cell>
          <cell r="C999" t="str">
            <v>MG</v>
          </cell>
          <cell r="D999">
            <v>61430</v>
          </cell>
          <cell r="E999">
            <v>665937</v>
          </cell>
          <cell r="F999"/>
          <cell r="G999"/>
          <cell r="H999"/>
          <cell r="I999"/>
        </row>
        <row r="1000">
          <cell r="A1000">
            <v>313950</v>
          </cell>
          <cell r="B1000" t="str">
            <v>MANHUMIRIM</v>
          </cell>
          <cell r="C1000" t="str">
            <v>MG</v>
          </cell>
          <cell r="D1000">
            <v>205230</v>
          </cell>
          <cell r="E1000">
            <v>1290088</v>
          </cell>
          <cell r="F1000"/>
          <cell r="G1000"/>
          <cell r="H1000"/>
          <cell r="I1000"/>
        </row>
        <row r="1001">
          <cell r="A1001">
            <v>500230</v>
          </cell>
          <cell r="B1001" t="str">
            <v>BRASILANDIA</v>
          </cell>
          <cell r="C1001" t="str">
            <v>MS</v>
          </cell>
          <cell r="D1001"/>
          <cell r="E1001"/>
          <cell r="F1001"/>
          <cell r="G1001"/>
          <cell r="H1001"/>
          <cell r="I1001"/>
        </row>
        <row r="1002">
          <cell r="A1002">
            <v>510269</v>
          </cell>
          <cell r="B1002" t="str">
            <v>CANABRAVA DO NORTE</v>
          </cell>
          <cell r="C1002" t="str">
            <v>MT</v>
          </cell>
          <cell r="D1002"/>
          <cell r="E1002">
            <v>188808</v>
          </cell>
          <cell r="F1002"/>
          <cell r="G1002"/>
          <cell r="H1002"/>
          <cell r="I1002"/>
        </row>
        <row r="1003">
          <cell r="A1003">
            <v>313340</v>
          </cell>
          <cell r="B1003" t="str">
            <v>ITAPAGIPE</v>
          </cell>
          <cell r="C1003" t="str">
            <v>MG</v>
          </cell>
          <cell r="D1003">
            <v>185167</v>
          </cell>
          <cell r="E1003">
            <v>1290108</v>
          </cell>
          <cell r="F1003"/>
          <cell r="G1003"/>
          <cell r="H1003"/>
          <cell r="I1003"/>
        </row>
        <row r="1004">
          <cell r="A1004">
            <v>315450</v>
          </cell>
          <cell r="B1004" t="str">
            <v>RIACHO DOS MACHADOS</v>
          </cell>
          <cell r="C1004" t="str">
            <v>MG</v>
          </cell>
          <cell r="D1004">
            <v>58125</v>
          </cell>
          <cell r="E1004">
            <v>785063</v>
          </cell>
          <cell r="F1004"/>
          <cell r="G1004"/>
          <cell r="H1004"/>
          <cell r="I1004"/>
        </row>
        <row r="1005">
          <cell r="A1005">
            <v>311580</v>
          </cell>
          <cell r="B1005" t="str">
            <v>CENTRALINA</v>
          </cell>
          <cell r="C1005" t="str">
            <v>MG</v>
          </cell>
          <cell r="D1005">
            <v>8827</v>
          </cell>
          <cell r="E1005">
            <v>846558</v>
          </cell>
          <cell r="F1005"/>
          <cell r="G1005"/>
          <cell r="H1005"/>
          <cell r="I1005"/>
        </row>
        <row r="1006">
          <cell r="A1006">
            <v>313120</v>
          </cell>
          <cell r="B1006" t="str">
            <v>IPANEMA</v>
          </cell>
          <cell r="C1006" t="str">
            <v>MG</v>
          </cell>
          <cell r="D1006">
            <v>122397</v>
          </cell>
          <cell r="E1006">
            <v>1494504</v>
          </cell>
          <cell r="F1006"/>
          <cell r="G1006"/>
          <cell r="H1006"/>
          <cell r="I1006"/>
        </row>
        <row r="1007">
          <cell r="A1007">
            <v>352380</v>
          </cell>
          <cell r="B1007" t="str">
            <v>ITOBI</v>
          </cell>
          <cell r="C1007" t="str">
            <v>SP</v>
          </cell>
          <cell r="D1007"/>
          <cell r="E1007"/>
          <cell r="F1007"/>
          <cell r="G1007"/>
          <cell r="H1007"/>
          <cell r="I1007"/>
        </row>
        <row r="1008">
          <cell r="A1008">
            <v>310850</v>
          </cell>
          <cell r="B1008" t="str">
            <v>BOTUMIRIM</v>
          </cell>
          <cell r="C1008" t="str">
            <v>MG</v>
          </cell>
          <cell r="D1008">
            <v>17101</v>
          </cell>
          <cell r="E1008">
            <v>320887</v>
          </cell>
          <cell r="F1008"/>
          <cell r="G1008"/>
          <cell r="H1008"/>
          <cell r="I1008"/>
        </row>
        <row r="1009">
          <cell r="A1009">
            <v>316220</v>
          </cell>
          <cell r="B1009" t="str">
            <v>SAO JOAO BATISTA DO GLORIA</v>
          </cell>
          <cell r="C1009" t="str">
            <v>MG</v>
          </cell>
          <cell r="D1009">
            <v>903</v>
          </cell>
          <cell r="E1009">
            <v>3191603</v>
          </cell>
          <cell r="F1009"/>
          <cell r="G1009"/>
          <cell r="H1009"/>
          <cell r="I1009"/>
        </row>
        <row r="1010">
          <cell r="A1010">
            <v>310020</v>
          </cell>
          <cell r="B1010" t="str">
            <v>ABAETE</v>
          </cell>
          <cell r="C1010" t="str">
            <v>MG</v>
          </cell>
          <cell r="D1010">
            <v>252951</v>
          </cell>
          <cell r="E1010">
            <v>1530467</v>
          </cell>
          <cell r="F1010"/>
          <cell r="G1010"/>
          <cell r="H1010"/>
          <cell r="I1010"/>
        </row>
        <row r="1011">
          <cell r="A1011">
            <v>420560</v>
          </cell>
          <cell r="B1011" t="str">
            <v>GALVAO</v>
          </cell>
          <cell r="C1011" t="str">
            <v>SC</v>
          </cell>
          <cell r="D1011">
            <v>66360</v>
          </cell>
          <cell r="E1011">
            <v>351847</v>
          </cell>
          <cell r="F1011"/>
          <cell r="G1011">
            <v>282083</v>
          </cell>
          <cell r="H1011"/>
          <cell r="I1011"/>
        </row>
        <row r="1012">
          <cell r="A1012">
            <v>311760</v>
          </cell>
          <cell r="B1012" t="str">
            <v>CONCEICAO DO PARA</v>
          </cell>
          <cell r="C1012" t="str">
            <v>MG</v>
          </cell>
          <cell r="D1012">
            <v>31429</v>
          </cell>
          <cell r="E1012">
            <v>254122</v>
          </cell>
          <cell r="F1012"/>
          <cell r="G1012"/>
          <cell r="H1012"/>
          <cell r="I1012"/>
        </row>
        <row r="1013">
          <cell r="A1013">
            <v>310120</v>
          </cell>
          <cell r="B1013" t="str">
            <v>AIURUOCA</v>
          </cell>
          <cell r="C1013" t="str">
            <v>MG</v>
          </cell>
          <cell r="D1013">
            <v>68480</v>
          </cell>
          <cell r="E1013">
            <v>941063</v>
          </cell>
          <cell r="F1013"/>
          <cell r="G1013"/>
          <cell r="H1013"/>
          <cell r="I1013"/>
        </row>
        <row r="1014">
          <cell r="A1014">
            <v>410490</v>
          </cell>
          <cell r="B1014" t="str">
            <v>CASTRO</v>
          </cell>
          <cell r="C1014" t="str">
            <v>PR</v>
          </cell>
          <cell r="D1014"/>
          <cell r="E1014"/>
          <cell r="F1014"/>
          <cell r="G1014"/>
          <cell r="H1014"/>
          <cell r="I1014"/>
        </row>
        <row r="1015">
          <cell r="A1015">
            <v>314600</v>
          </cell>
          <cell r="B1015" t="str">
            <v>OURO FINO</v>
          </cell>
          <cell r="C1015" t="str">
            <v>MG</v>
          </cell>
          <cell r="D1015">
            <v>75640</v>
          </cell>
          <cell r="E1015">
            <v>1728217</v>
          </cell>
          <cell r="F1015"/>
          <cell r="G1015"/>
          <cell r="H1015"/>
          <cell r="I1015"/>
        </row>
        <row r="1016">
          <cell r="A1016">
            <v>316245</v>
          </cell>
          <cell r="B1016" t="str">
            <v>SAO JOAO DAS MISSOES</v>
          </cell>
          <cell r="C1016" t="str">
            <v>MG</v>
          </cell>
          <cell r="D1016">
            <v>29412</v>
          </cell>
          <cell r="E1016">
            <v>8979573</v>
          </cell>
          <cell r="F1016"/>
          <cell r="G1016"/>
          <cell r="H1016"/>
          <cell r="I1016"/>
        </row>
        <row r="1017">
          <cell r="A1017">
            <v>430800</v>
          </cell>
          <cell r="B1017" t="str">
            <v>FAXINAL DO SOTURNO</v>
          </cell>
          <cell r="C1017" t="str">
            <v>RS</v>
          </cell>
          <cell r="D1017">
            <v>88986</v>
          </cell>
          <cell r="E1017">
            <v>654437</v>
          </cell>
          <cell r="F1017"/>
          <cell r="G1017"/>
          <cell r="H1017"/>
          <cell r="I1017"/>
        </row>
        <row r="1018">
          <cell r="A1018">
            <v>313940</v>
          </cell>
          <cell r="B1018" t="str">
            <v>MANHUACU</v>
          </cell>
          <cell r="C1018" t="str">
            <v>MG</v>
          </cell>
          <cell r="D1018">
            <v>1086388</v>
          </cell>
          <cell r="E1018">
            <v>9130767</v>
          </cell>
          <cell r="F1018"/>
          <cell r="G1018"/>
          <cell r="H1018"/>
          <cell r="I1018"/>
        </row>
        <row r="1019">
          <cell r="A1019">
            <v>430510</v>
          </cell>
          <cell r="B1019" t="str">
            <v>CAXIAS DO SUL</v>
          </cell>
          <cell r="C1019" t="str">
            <v>RS</v>
          </cell>
          <cell r="D1019">
            <v>1670333</v>
          </cell>
          <cell r="E1019"/>
          <cell r="F1019"/>
          <cell r="G1019"/>
          <cell r="H1019"/>
          <cell r="I1019"/>
        </row>
        <row r="1020">
          <cell r="A1020">
            <v>420250</v>
          </cell>
          <cell r="B1020" t="str">
            <v>BOM JARDIM DA SERRA</v>
          </cell>
          <cell r="C1020" t="str">
            <v>SC</v>
          </cell>
          <cell r="D1020">
            <v>87793</v>
          </cell>
          <cell r="E1020">
            <v>323396</v>
          </cell>
          <cell r="F1020"/>
          <cell r="G1020">
            <v>256504</v>
          </cell>
          <cell r="H1020"/>
          <cell r="I1020"/>
        </row>
        <row r="1021">
          <cell r="A1021">
            <v>430300</v>
          </cell>
          <cell r="B1021" t="str">
            <v>CACHOEIRA DO SUL</v>
          </cell>
          <cell r="C1021" t="str">
            <v>RS</v>
          </cell>
          <cell r="D1021">
            <v>300384</v>
          </cell>
          <cell r="E1021">
            <v>2319274</v>
          </cell>
          <cell r="F1021"/>
          <cell r="G1021"/>
          <cell r="H1021"/>
          <cell r="I1021"/>
        </row>
        <row r="1022">
          <cell r="A1022">
            <v>350480</v>
          </cell>
          <cell r="B1022" t="str">
            <v>BALSAMO</v>
          </cell>
          <cell r="C1022" t="str">
            <v>SP</v>
          </cell>
          <cell r="D1022">
            <v>88754</v>
          </cell>
          <cell r="E1022">
            <v>396125</v>
          </cell>
          <cell r="F1022"/>
          <cell r="G1022"/>
          <cell r="H1022"/>
          <cell r="I1022"/>
        </row>
        <row r="1023">
          <cell r="A1023">
            <v>315015</v>
          </cell>
          <cell r="B1023" t="str">
            <v>PIEDADE DE CARATINGA</v>
          </cell>
          <cell r="C1023" t="str">
            <v>MG</v>
          </cell>
          <cell r="D1023">
            <v>59493</v>
          </cell>
          <cell r="E1023">
            <v>603924</v>
          </cell>
          <cell r="F1023"/>
          <cell r="G1023"/>
          <cell r="H1023"/>
          <cell r="I1023"/>
        </row>
        <row r="1024">
          <cell r="A1024">
            <v>421710</v>
          </cell>
          <cell r="B1024" t="str">
            <v>SAO MARTINHO</v>
          </cell>
          <cell r="C1024" t="str">
            <v>SC</v>
          </cell>
          <cell r="D1024"/>
          <cell r="E1024">
            <v>145556</v>
          </cell>
          <cell r="F1024"/>
          <cell r="G1024"/>
          <cell r="H1024"/>
          <cell r="I1024"/>
        </row>
        <row r="1025">
          <cell r="A1025">
            <v>420765</v>
          </cell>
          <cell r="B1025" t="str">
            <v>IPORA DO OESTE</v>
          </cell>
          <cell r="C1025" t="str">
            <v>SC</v>
          </cell>
          <cell r="D1025"/>
          <cell r="E1025">
            <v>688450</v>
          </cell>
          <cell r="F1025"/>
          <cell r="G1025"/>
          <cell r="H1025"/>
          <cell r="I1025"/>
        </row>
        <row r="1026">
          <cell r="A1026">
            <v>316160</v>
          </cell>
          <cell r="B1026" t="str">
            <v>SAO GERALDO DA PIEDADE</v>
          </cell>
          <cell r="C1026" t="str">
            <v>MG</v>
          </cell>
          <cell r="D1026">
            <v>66709</v>
          </cell>
          <cell r="E1026">
            <v>385992</v>
          </cell>
          <cell r="F1026"/>
          <cell r="G1026"/>
          <cell r="H1026"/>
          <cell r="I1026"/>
        </row>
        <row r="1027">
          <cell r="A1027">
            <v>314130</v>
          </cell>
          <cell r="B1027" t="str">
            <v>MEDEIROS</v>
          </cell>
          <cell r="C1027" t="str">
            <v>MG</v>
          </cell>
          <cell r="D1027">
            <v>32009</v>
          </cell>
          <cell r="E1027">
            <v>141336</v>
          </cell>
          <cell r="F1027"/>
          <cell r="G1027"/>
          <cell r="H1027"/>
          <cell r="I1027"/>
        </row>
        <row r="1028">
          <cell r="A1028">
            <v>412015</v>
          </cell>
          <cell r="B1028" t="str">
            <v>PORTO BARREIRO</v>
          </cell>
          <cell r="C1028" t="str">
            <v>PR</v>
          </cell>
          <cell r="D1028">
            <v>107132</v>
          </cell>
          <cell r="E1028">
            <v>1633514</v>
          </cell>
          <cell r="F1028"/>
          <cell r="G1028"/>
          <cell r="H1028"/>
          <cell r="I1028"/>
        </row>
        <row r="1029">
          <cell r="A1029">
            <v>317010</v>
          </cell>
          <cell r="B1029" t="str">
            <v>UBERABA</v>
          </cell>
          <cell r="C1029" t="str">
            <v>MG</v>
          </cell>
          <cell r="D1029">
            <v>132605</v>
          </cell>
          <cell r="E1029">
            <v>64254735</v>
          </cell>
          <cell r="F1029"/>
          <cell r="G1029"/>
          <cell r="H1029"/>
          <cell r="I1029"/>
        </row>
        <row r="1030">
          <cell r="A1030">
            <v>312900</v>
          </cell>
          <cell r="B1030" t="str">
            <v>GUIRICEMA</v>
          </cell>
          <cell r="C1030" t="str">
            <v>MG</v>
          </cell>
          <cell r="D1030">
            <v>57853</v>
          </cell>
          <cell r="E1030">
            <v>1870620</v>
          </cell>
          <cell r="F1030"/>
          <cell r="G1030"/>
          <cell r="H1030"/>
          <cell r="I1030"/>
        </row>
        <row r="1031">
          <cell r="A1031">
            <v>352870</v>
          </cell>
          <cell r="B1031" t="str">
            <v>MARABA PAULISTA</v>
          </cell>
          <cell r="C1031" t="str">
            <v>SP</v>
          </cell>
          <cell r="D1031"/>
          <cell r="E1031"/>
          <cell r="F1031"/>
          <cell r="G1031"/>
          <cell r="H1031"/>
          <cell r="I1031"/>
        </row>
        <row r="1032">
          <cell r="A1032">
            <v>311860</v>
          </cell>
          <cell r="B1032" t="str">
            <v>CONTAGEM</v>
          </cell>
          <cell r="C1032" t="str">
            <v>MG</v>
          </cell>
          <cell r="D1032">
            <v>4964</v>
          </cell>
          <cell r="E1032">
            <v>8074277</v>
          </cell>
          <cell r="F1032"/>
          <cell r="G1032"/>
          <cell r="H1032"/>
          <cell r="I1032"/>
        </row>
        <row r="1033">
          <cell r="A1033">
            <v>317050</v>
          </cell>
          <cell r="B1033" t="str">
            <v>URUCANIA</v>
          </cell>
          <cell r="C1033" t="str">
            <v>MG</v>
          </cell>
          <cell r="D1033">
            <v>107206</v>
          </cell>
          <cell r="E1033">
            <v>343314</v>
          </cell>
          <cell r="F1033"/>
          <cell r="G1033"/>
          <cell r="H1033"/>
          <cell r="I1033"/>
        </row>
        <row r="1034">
          <cell r="A1034">
            <v>314690</v>
          </cell>
          <cell r="B1034" t="str">
            <v>PAPAGAIOS</v>
          </cell>
          <cell r="C1034" t="str">
            <v>MG</v>
          </cell>
          <cell r="D1034">
            <v>118879</v>
          </cell>
          <cell r="E1034">
            <v>1091518</v>
          </cell>
          <cell r="F1034"/>
          <cell r="G1034"/>
          <cell r="H1034"/>
          <cell r="I1034"/>
        </row>
        <row r="1035">
          <cell r="A1035">
            <v>431140</v>
          </cell>
          <cell r="B1035" t="str">
            <v>LAJEADO</v>
          </cell>
          <cell r="C1035" t="str">
            <v>RS</v>
          </cell>
          <cell r="D1035"/>
          <cell r="E1035"/>
          <cell r="F1035"/>
          <cell r="G1035"/>
          <cell r="H1035"/>
          <cell r="I1035"/>
        </row>
        <row r="1036">
          <cell r="A1036">
            <v>316070</v>
          </cell>
          <cell r="B1036" t="str">
            <v>SANTOS DUMONT</v>
          </cell>
          <cell r="C1036" t="str">
            <v>MG</v>
          </cell>
          <cell r="D1036">
            <v>178209</v>
          </cell>
          <cell r="E1036">
            <v>5975882</v>
          </cell>
          <cell r="F1036"/>
          <cell r="G1036"/>
          <cell r="H1036"/>
          <cell r="I1036"/>
        </row>
        <row r="1037">
          <cell r="A1037">
            <v>315445</v>
          </cell>
          <cell r="B1037" t="str">
            <v>RIACHINHO</v>
          </cell>
          <cell r="C1037" t="str">
            <v>MG</v>
          </cell>
          <cell r="D1037">
            <v>158058</v>
          </cell>
          <cell r="E1037">
            <v>711678</v>
          </cell>
          <cell r="F1037"/>
          <cell r="G1037"/>
          <cell r="H1037"/>
          <cell r="I1037"/>
        </row>
        <row r="1038">
          <cell r="A1038">
            <v>421960</v>
          </cell>
          <cell r="B1038" t="str">
            <v>XAVANTINA</v>
          </cell>
          <cell r="C1038" t="str">
            <v>SC</v>
          </cell>
          <cell r="D1038"/>
          <cell r="E1038"/>
          <cell r="F1038"/>
          <cell r="G1038"/>
          <cell r="H1038"/>
          <cell r="I1038"/>
        </row>
        <row r="1039">
          <cell r="A1039">
            <v>355535</v>
          </cell>
          <cell r="B1039" t="str">
            <v>UBARANA</v>
          </cell>
          <cell r="C1039" t="str">
            <v>SP</v>
          </cell>
          <cell r="D1039"/>
          <cell r="E1039"/>
          <cell r="F1039"/>
          <cell r="G1039"/>
          <cell r="H1039"/>
          <cell r="I1039"/>
        </row>
        <row r="1040">
          <cell r="A1040">
            <v>430485</v>
          </cell>
          <cell r="B1040" t="str">
            <v>CARLOS GOMES</v>
          </cell>
          <cell r="C1040" t="str">
            <v>RS</v>
          </cell>
          <cell r="D1040">
            <v>51651</v>
          </cell>
          <cell r="E1040">
            <v>89333</v>
          </cell>
          <cell r="F1040"/>
          <cell r="G1040"/>
          <cell r="H1040"/>
          <cell r="I1040"/>
        </row>
        <row r="1041">
          <cell r="A1041">
            <v>353490</v>
          </cell>
          <cell r="B1041" t="str">
            <v>PACAEMBU</v>
          </cell>
          <cell r="C1041" t="str">
            <v>SP</v>
          </cell>
          <cell r="D1041"/>
          <cell r="E1041"/>
          <cell r="F1041"/>
          <cell r="G1041"/>
          <cell r="H1041"/>
          <cell r="I1041"/>
        </row>
        <row r="1042">
          <cell r="A1042">
            <v>314970</v>
          </cell>
          <cell r="B1042" t="str">
            <v>PERDIGAO</v>
          </cell>
          <cell r="C1042" t="str">
            <v>MG</v>
          </cell>
          <cell r="D1042">
            <v>99123</v>
          </cell>
          <cell r="E1042">
            <v>239724</v>
          </cell>
          <cell r="F1042"/>
          <cell r="G1042"/>
          <cell r="H1042"/>
          <cell r="I1042"/>
        </row>
        <row r="1043">
          <cell r="A1043">
            <v>510267</v>
          </cell>
          <cell r="B1043" t="str">
            <v>CAMPO VERDE</v>
          </cell>
          <cell r="C1043" t="str">
            <v>MT</v>
          </cell>
          <cell r="D1043">
            <v>461627</v>
          </cell>
          <cell r="E1043">
            <v>2926820</v>
          </cell>
          <cell r="F1043"/>
          <cell r="G1043"/>
          <cell r="H1043"/>
          <cell r="I1043"/>
        </row>
        <row r="1044">
          <cell r="A1044">
            <v>312990</v>
          </cell>
          <cell r="B1044" t="str">
            <v>IBITIURA DE MINAS</v>
          </cell>
          <cell r="C1044" t="str">
            <v>MG</v>
          </cell>
          <cell r="D1044"/>
          <cell r="E1044"/>
          <cell r="F1044"/>
          <cell r="G1044"/>
          <cell r="H1044"/>
          <cell r="I1044"/>
        </row>
        <row r="1045">
          <cell r="A1045">
            <v>316130</v>
          </cell>
          <cell r="B1045" t="str">
            <v>SAO FRANCISCO DE SALES</v>
          </cell>
          <cell r="C1045" t="str">
            <v>MG</v>
          </cell>
          <cell r="D1045">
            <v>67497</v>
          </cell>
          <cell r="E1045">
            <v>498743</v>
          </cell>
          <cell r="F1045"/>
          <cell r="G1045"/>
          <cell r="H1045"/>
          <cell r="I1045"/>
        </row>
        <row r="1046">
          <cell r="A1046">
            <v>432090</v>
          </cell>
          <cell r="B1046" t="str">
            <v>TAPEJARA</v>
          </cell>
          <cell r="C1046" t="str">
            <v>RS</v>
          </cell>
          <cell r="D1046">
            <v>302237</v>
          </cell>
          <cell r="E1046">
            <v>1696435</v>
          </cell>
          <cell r="F1046"/>
          <cell r="G1046">
            <v>1356074</v>
          </cell>
          <cell r="H1046"/>
          <cell r="I1046"/>
        </row>
        <row r="1047">
          <cell r="A1047">
            <v>420640</v>
          </cell>
          <cell r="B1047" t="str">
            <v>GUARACIABA</v>
          </cell>
          <cell r="C1047" t="str">
            <v>SC</v>
          </cell>
          <cell r="D1047"/>
          <cell r="E1047">
            <v>1361093</v>
          </cell>
          <cell r="F1047"/>
          <cell r="G1047"/>
          <cell r="H1047"/>
          <cell r="I1047"/>
        </row>
        <row r="1048">
          <cell r="A1048">
            <v>431647</v>
          </cell>
          <cell r="B1048" t="str">
            <v>SALVADOR DAS MISSOES</v>
          </cell>
          <cell r="C1048" t="str">
            <v>RS</v>
          </cell>
          <cell r="D1048">
            <v>102876</v>
          </cell>
          <cell r="E1048">
            <v>768056</v>
          </cell>
          <cell r="F1048"/>
          <cell r="G1048"/>
          <cell r="H1048"/>
          <cell r="I1048"/>
        </row>
        <row r="1049">
          <cell r="A1049">
            <v>354120</v>
          </cell>
          <cell r="B1049" t="str">
            <v>PRESIDENTE BERNARDES</v>
          </cell>
          <cell r="C1049" t="str">
            <v>SP</v>
          </cell>
          <cell r="D1049"/>
          <cell r="E1049"/>
          <cell r="F1049"/>
          <cell r="G1049"/>
          <cell r="H1049"/>
          <cell r="I1049"/>
        </row>
        <row r="1050">
          <cell r="A1050">
            <v>316555</v>
          </cell>
          <cell r="B1050" t="str">
            <v>SETUBINHA</v>
          </cell>
          <cell r="C1050" t="str">
            <v>MG</v>
          </cell>
          <cell r="D1050">
            <v>92302</v>
          </cell>
          <cell r="E1050">
            <v>4457284</v>
          </cell>
          <cell r="F1050"/>
          <cell r="G1050"/>
          <cell r="H1050"/>
          <cell r="I1050"/>
        </row>
        <row r="1051">
          <cell r="A1051">
            <v>314010</v>
          </cell>
          <cell r="B1051" t="str">
            <v>MARILAC</v>
          </cell>
          <cell r="C1051" t="str">
            <v>MG</v>
          </cell>
          <cell r="D1051">
            <v>82839</v>
          </cell>
          <cell r="E1051">
            <v>620315</v>
          </cell>
          <cell r="F1051"/>
          <cell r="G1051"/>
          <cell r="H1051"/>
          <cell r="I1051"/>
        </row>
        <row r="1052">
          <cell r="A1052">
            <v>421820</v>
          </cell>
          <cell r="B1052" t="str">
            <v>TIMBO</v>
          </cell>
          <cell r="C1052" t="str">
            <v>SC</v>
          </cell>
          <cell r="D1052">
            <v>344875</v>
          </cell>
          <cell r="E1052">
            <v>2189365</v>
          </cell>
          <cell r="F1052">
            <v>121790</v>
          </cell>
          <cell r="G1052"/>
          <cell r="H1052"/>
          <cell r="I1052"/>
        </row>
        <row r="1053">
          <cell r="A1053">
            <v>430050</v>
          </cell>
          <cell r="B1053" t="str">
            <v>ALPESTRE</v>
          </cell>
          <cell r="C1053" t="str">
            <v>RS</v>
          </cell>
          <cell r="D1053"/>
          <cell r="E1053"/>
          <cell r="F1053"/>
          <cell r="G1053"/>
          <cell r="H1053"/>
          <cell r="I1053"/>
        </row>
        <row r="1054">
          <cell r="A1054">
            <v>311990</v>
          </cell>
          <cell r="B1054" t="str">
            <v>CORREGO DO BOM JESUS</v>
          </cell>
          <cell r="C1054" t="str">
            <v>MG</v>
          </cell>
          <cell r="D1054">
            <v>82043</v>
          </cell>
          <cell r="E1054">
            <v>632507</v>
          </cell>
          <cell r="F1054"/>
          <cell r="G1054"/>
          <cell r="H1054"/>
          <cell r="I1054"/>
        </row>
        <row r="1055">
          <cell r="A1055">
            <v>421570</v>
          </cell>
          <cell r="B1055" t="str">
            <v>SANTO AMARO DA IMPERATRIZ</v>
          </cell>
          <cell r="C1055" t="str">
            <v>SC</v>
          </cell>
          <cell r="D1055"/>
          <cell r="E1055">
            <v>3381627</v>
          </cell>
          <cell r="F1055"/>
          <cell r="G1055"/>
          <cell r="H1055"/>
          <cell r="I1055"/>
        </row>
        <row r="1056">
          <cell r="A1056">
            <v>316700</v>
          </cell>
          <cell r="B1056" t="str">
            <v>SERRANOS</v>
          </cell>
          <cell r="C1056" t="str">
            <v>MG</v>
          </cell>
          <cell r="D1056">
            <v>50901</v>
          </cell>
          <cell r="E1056">
            <v>314842</v>
          </cell>
          <cell r="F1056"/>
          <cell r="G1056"/>
          <cell r="H1056"/>
          <cell r="I1056"/>
        </row>
        <row r="1057">
          <cell r="A1057">
            <v>421420</v>
          </cell>
          <cell r="B1057" t="str">
            <v>QUILOMBO</v>
          </cell>
          <cell r="C1057" t="str">
            <v>SC</v>
          </cell>
          <cell r="D1057"/>
          <cell r="E1057"/>
          <cell r="F1057"/>
          <cell r="G1057"/>
          <cell r="H1057"/>
          <cell r="I1057"/>
        </row>
        <row r="1058">
          <cell r="A1058">
            <v>421755</v>
          </cell>
          <cell r="B1058" t="str">
            <v>SERRA ALTA</v>
          </cell>
          <cell r="C1058" t="str">
            <v>SC</v>
          </cell>
          <cell r="D1058">
            <v>30764</v>
          </cell>
          <cell r="E1058">
            <v>116439</v>
          </cell>
          <cell r="F1058"/>
          <cell r="G1058">
            <v>116155</v>
          </cell>
          <cell r="H1058"/>
          <cell r="I1058"/>
        </row>
        <row r="1059">
          <cell r="A1059">
            <v>310360</v>
          </cell>
          <cell r="B1059" t="str">
            <v>ARANTINA</v>
          </cell>
          <cell r="C1059" t="str">
            <v>MG</v>
          </cell>
          <cell r="D1059">
            <v>25624</v>
          </cell>
          <cell r="E1059">
            <v>575294</v>
          </cell>
          <cell r="F1059"/>
          <cell r="G1059"/>
          <cell r="H1059"/>
          <cell r="I1059"/>
        </row>
        <row r="1060">
          <cell r="A1060">
            <v>317220</v>
          </cell>
          <cell r="B1060" t="str">
            <v>WENCESLAU BRAZ</v>
          </cell>
          <cell r="C1060" t="str">
            <v>MG</v>
          </cell>
          <cell r="D1060">
            <v>32928</v>
          </cell>
          <cell r="E1060">
            <v>964135</v>
          </cell>
          <cell r="F1060"/>
          <cell r="G1060"/>
          <cell r="H1060"/>
          <cell r="I1060"/>
        </row>
        <row r="1061">
          <cell r="A1061">
            <v>352350</v>
          </cell>
          <cell r="B1061" t="str">
            <v>ITATINGA</v>
          </cell>
          <cell r="C1061" t="str">
            <v>SP</v>
          </cell>
          <cell r="D1061"/>
          <cell r="E1061"/>
          <cell r="F1061"/>
          <cell r="G1061"/>
          <cell r="H1061"/>
          <cell r="I1061"/>
        </row>
        <row r="1062">
          <cell r="A1062">
            <v>310210</v>
          </cell>
          <cell r="B1062" t="str">
            <v>ALTO RIO DOCE</v>
          </cell>
          <cell r="C1062" t="str">
            <v>MG</v>
          </cell>
          <cell r="D1062">
            <v>97081</v>
          </cell>
          <cell r="E1062">
            <v>3039706</v>
          </cell>
          <cell r="F1062"/>
          <cell r="G1062"/>
          <cell r="H1062"/>
          <cell r="I1062"/>
        </row>
        <row r="1063">
          <cell r="A1063">
            <v>421020</v>
          </cell>
          <cell r="B1063" t="str">
            <v>MAJOR GERCINO</v>
          </cell>
          <cell r="C1063" t="str">
            <v>SC</v>
          </cell>
          <cell r="D1063"/>
          <cell r="E1063">
            <v>625531</v>
          </cell>
          <cell r="F1063"/>
          <cell r="G1063"/>
          <cell r="H1063"/>
          <cell r="I1063"/>
        </row>
        <row r="1064">
          <cell r="A1064">
            <v>313330</v>
          </cell>
          <cell r="B1064" t="str">
            <v>ITAOBIM</v>
          </cell>
          <cell r="C1064" t="str">
            <v>MG</v>
          </cell>
          <cell r="D1064">
            <v>68683</v>
          </cell>
          <cell r="E1064">
            <v>2685900</v>
          </cell>
          <cell r="F1064"/>
          <cell r="G1064"/>
          <cell r="H1064"/>
          <cell r="I1064"/>
        </row>
        <row r="1065">
          <cell r="A1065">
            <v>432310</v>
          </cell>
          <cell r="B1065" t="str">
            <v>VICENTE DUTRA</v>
          </cell>
          <cell r="C1065" t="str">
            <v>RS</v>
          </cell>
          <cell r="D1065"/>
          <cell r="E1065">
            <v>219008</v>
          </cell>
          <cell r="F1065"/>
          <cell r="G1065"/>
          <cell r="H1065"/>
          <cell r="I1065"/>
        </row>
        <row r="1066">
          <cell r="A1066">
            <v>313868</v>
          </cell>
          <cell r="B1066" t="str">
            <v>LUISLANDIA</v>
          </cell>
          <cell r="C1066" t="str">
            <v>MG</v>
          </cell>
          <cell r="D1066">
            <v>50375</v>
          </cell>
          <cell r="E1066">
            <v>963266</v>
          </cell>
          <cell r="F1066"/>
          <cell r="G1066"/>
          <cell r="H1066"/>
          <cell r="I1066"/>
        </row>
        <row r="1067">
          <cell r="A1067">
            <v>411230</v>
          </cell>
          <cell r="B1067" t="str">
            <v>JAPIRA</v>
          </cell>
          <cell r="C1067" t="str">
            <v>PR</v>
          </cell>
          <cell r="D1067"/>
          <cell r="E1067">
            <v>312149</v>
          </cell>
          <cell r="F1067"/>
          <cell r="G1067"/>
          <cell r="H1067"/>
          <cell r="I1067"/>
        </row>
        <row r="1068">
          <cell r="A1068">
            <v>430350</v>
          </cell>
          <cell r="B1068" t="str">
            <v>CAMAQUA</v>
          </cell>
          <cell r="C1068" t="str">
            <v>RS</v>
          </cell>
          <cell r="D1068">
            <v>404511</v>
          </cell>
          <cell r="E1068">
            <v>1582839</v>
          </cell>
          <cell r="F1068"/>
          <cell r="G1068"/>
          <cell r="H1068"/>
          <cell r="I1068"/>
        </row>
        <row r="1069">
          <cell r="A1069">
            <v>353210</v>
          </cell>
          <cell r="B1069" t="str">
            <v>MURUTINGA DO SUL</v>
          </cell>
          <cell r="C1069" t="str">
            <v>SP</v>
          </cell>
          <cell r="D1069">
            <v>33978</v>
          </cell>
          <cell r="E1069"/>
          <cell r="F1069"/>
          <cell r="G1069">
            <v>370319</v>
          </cell>
          <cell r="H1069"/>
          <cell r="I1069"/>
        </row>
        <row r="1070">
          <cell r="A1070">
            <v>313230</v>
          </cell>
          <cell r="B1070" t="str">
            <v>ITAIPE</v>
          </cell>
          <cell r="C1070" t="str">
            <v>MG</v>
          </cell>
          <cell r="D1070">
            <v>9620</v>
          </cell>
          <cell r="E1070">
            <v>538964</v>
          </cell>
          <cell r="F1070"/>
          <cell r="G1070"/>
          <cell r="H1070"/>
          <cell r="I1070"/>
        </row>
        <row r="1071">
          <cell r="A1071">
            <v>314920</v>
          </cell>
          <cell r="B1071" t="str">
            <v>PEDRINOPOLIS</v>
          </cell>
          <cell r="C1071" t="str">
            <v>MG</v>
          </cell>
          <cell r="D1071">
            <v>19858</v>
          </cell>
          <cell r="E1071">
            <v>239353</v>
          </cell>
          <cell r="F1071"/>
          <cell r="G1071"/>
          <cell r="H1071"/>
          <cell r="I1071"/>
        </row>
        <row r="1072">
          <cell r="A1072">
            <v>311030</v>
          </cell>
          <cell r="B1072" t="str">
            <v>CALDAS</v>
          </cell>
          <cell r="C1072" t="str">
            <v>MG</v>
          </cell>
          <cell r="D1072">
            <v>79748</v>
          </cell>
          <cell r="E1072">
            <v>862675</v>
          </cell>
          <cell r="F1072"/>
          <cell r="G1072"/>
          <cell r="H1072"/>
          <cell r="I1072"/>
        </row>
        <row r="1073">
          <cell r="A1073">
            <v>431775</v>
          </cell>
          <cell r="B1073" t="str">
            <v>SANTO ANTONIO DO PLANALTO</v>
          </cell>
          <cell r="C1073" t="str">
            <v>RS</v>
          </cell>
          <cell r="D1073">
            <v>22856</v>
          </cell>
          <cell r="E1073">
            <v>159014</v>
          </cell>
          <cell r="F1073"/>
          <cell r="G1073"/>
          <cell r="H1073"/>
          <cell r="I1073"/>
        </row>
        <row r="1074">
          <cell r="A1074">
            <v>311380</v>
          </cell>
          <cell r="B1074" t="str">
            <v>CARMESIA</v>
          </cell>
          <cell r="C1074" t="str">
            <v>MG</v>
          </cell>
          <cell r="D1074">
            <v>82394</v>
          </cell>
          <cell r="E1074">
            <v>1044163</v>
          </cell>
          <cell r="F1074"/>
          <cell r="G1074"/>
          <cell r="H1074"/>
          <cell r="I1074"/>
        </row>
        <row r="1075">
          <cell r="A1075">
            <v>313710</v>
          </cell>
          <cell r="B1075" t="str">
            <v>LAGAMAR</v>
          </cell>
          <cell r="C1075" t="str">
            <v>MG</v>
          </cell>
          <cell r="D1075">
            <v>7683</v>
          </cell>
          <cell r="E1075">
            <v>119487</v>
          </cell>
          <cell r="F1075"/>
          <cell r="G1075"/>
          <cell r="H1075"/>
          <cell r="I1075"/>
        </row>
        <row r="1076">
          <cell r="A1076">
            <v>311205</v>
          </cell>
          <cell r="B1076" t="str">
            <v>CANTAGALO</v>
          </cell>
          <cell r="C1076" t="str">
            <v>MG</v>
          </cell>
          <cell r="D1076">
            <v>42487</v>
          </cell>
          <cell r="E1076">
            <v>765746</v>
          </cell>
          <cell r="F1076"/>
          <cell r="G1076"/>
          <cell r="H1076"/>
          <cell r="I1076"/>
        </row>
        <row r="1077">
          <cell r="A1077">
            <v>314480</v>
          </cell>
          <cell r="B1077" t="str">
            <v>NOVA LIMA</v>
          </cell>
          <cell r="C1077" t="str">
            <v>MG</v>
          </cell>
          <cell r="D1077">
            <v>2239</v>
          </cell>
          <cell r="E1077">
            <v>74928470</v>
          </cell>
          <cell r="F1077"/>
          <cell r="G1077"/>
          <cell r="H1077"/>
          <cell r="I1077"/>
        </row>
        <row r="1078">
          <cell r="A1078">
            <v>314030</v>
          </cell>
          <cell r="B1078" t="str">
            <v>MARLIERIA</v>
          </cell>
          <cell r="C1078" t="str">
            <v>MG</v>
          </cell>
          <cell r="D1078">
            <v>72179</v>
          </cell>
          <cell r="E1078">
            <v>819592</v>
          </cell>
          <cell r="F1078"/>
          <cell r="G1078"/>
          <cell r="H1078"/>
          <cell r="I1078"/>
        </row>
        <row r="1079">
          <cell r="A1079">
            <v>430258</v>
          </cell>
          <cell r="B1079" t="str">
            <v>BOZANO</v>
          </cell>
          <cell r="C1079" t="str">
            <v>RS</v>
          </cell>
          <cell r="D1079">
            <v>22338</v>
          </cell>
          <cell r="E1079">
            <v>464866</v>
          </cell>
          <cell r="F1079"/>
          <cell r="G1079"/>
          <cell r="H1079"/>
          <cell r="I1079"/>
        </row>
        <row r="1080">
          <cell r="A1080">
            <v>312870</v>
          </cell>
          <cell r="B1080" t="str">
            <v>GUAXUPE</v>
          </cell>
          <cell r="C1080" t="str">
            <v>MG</v>
          </cell>
          <cell r="D1080">
            <v>152930</v>
          </cell>
          <cell r="E1080">
            <v>79957048</v>
          </cell>
          <cell r="F1080"/>
          <cell r="G1080"/>
          <cell r="H1080"/>
          <cell r="I1080"/>
        </row>
        <row r="1081">
          <cell r="A1081">
            <v>312560</v>
          </cell>
          <cell r="B1081" t="str">
            <v>FELISBURGO</v>
          </cell>
          <cell r="C1081" t="str">
            <v>MG</v>
          </cell>
          <cell r="D1081">
            <v>110837</v>
          </cell>
          <cell r="E1081">
            <v>510874</v>
          </cell>
          <cell r="F1081"/>
          <cell r="G1081"/>
          <cell r="H1081"/>
          <cell r="I1081"/>
        </row>
        <row r="1082">
          <cell r="A1082">
            <v>314650</v>
          </cell>
          <cell r="B1082" t="str">
            <v>PAINS</v>
          </cell>
          <cell r="C1082" t="str">
            <v>MG</v>
          </cell>
          <cell r="D1082"/>
          <cell r="E1082">
            <v>4382</v>
          </cell>
          <cell r="F1082"/>
          <cell r="G1082"/>
          <cell r="H1082"/>
          <cell r="I1082"/>
        </row>
        <row r="1083">
          <cell r="A1083">
            <v>310300</v>
          </cell>
          <cell r="B1083" t="str">
            <v>ANTONIO DIAS</v>
          </cell>
          <cell r="C1083" t="str">
            <v>MG</v>
          </cell>
          <cell r="D1083">
            <v>55449</v>
          </cell>
          <cell r="E1083">
            <v>1682610</v>
          </cell>
          <cell r="F1083"/>
          <cell r="G1083"/>
          <cell r="H1083"/>
          <cell r="I1083"/>
        </row>
        <row r="1084">
          <cell r="A1084">
            <v>421895</v>
          </cell>
          <cell r="B1084" t="str">
            <v>URUPEMA</v>
          </cell>
          <cell r="C1084" t="str">
            <v>SC</v>
          </cell>
          <cell r="D1084">
            <v>34584</v>
          </cell>
          <cell r="E1084">
            <v>182599</v>
          </cell>
          <cell r="F1084"/>
          <cell r="G1084"/>
          <cell r="H1084"/>
          <cell r="I1084"/>
        </row>
        <row r="1085">
          <cell r="A1085">
            <v>312310</v>
          </cell>
          <cell r="B1085" t="str">
            <v>DORES DE GUANHAES</v>
          </cell>
          <cell r="C1085" t="str">
            <v>MG</v>
          </cell>
          <cell r="D1085"/>
          <cell r="E1085">
            <v>2022215</v>
          </cell>
          <cell r="F1085"/>
          <cell r="G1085"/>
          <cell r="H1085"/>
          <cell r="I1085"/>
        </row>
        <row r="1086">
          <cell r="A1086">
            <v>311820</v>
          </cell>
          <cell r="B1086" t="str">
            <v>CONQUISTA</v>
          </cell>
          <cell r="C1086" t="str">
            <v>MG</v>
          </cell>
          <cell r="D1086">
            <v>8682</v>
          </cell>
          <cell r="E1086">
            <v>290322</v>
          </cell>
          <cell r="F1086"/>
          <cell r="G1086"/>
          <cell r="H1086"/>
          <cell r="I1086"/>
        </row>
        <row r="1087">
          <cell r="A1087">
            <v>316290</v>
          </cell>
          <cell r="B1087" t="str">
            <v>SAO JOAO NEPOMUCENO</v>
          </cell>
          <cell r="C1087" t="str">
            <v>MG</v>
          </cell>
          <cell r="D1087">
            <v>207451</v>
          </cell>
          <cell r="E1087">
            <v>1279679</v>
          </cell>
          <cell r="F1087"/>
          <cell r="G1087"/>
          <cell r="H1087"/>
          <cell r="I1087"/>
        </row>
        <row r="1088">
          <cell r="A1088">
            <v>431910</v>
          </cell>
          <cell r="B1088" t="str">
            <v>SAO MARTINHO</v>
          </cell>
          <cell r="C1088" t="str">
            <v>RS</v>
          </cell>
          <cell r="D1088">
            <v>117561</v>
          </cell>
          <cell r="E1088">
            <v>486649</v>
          </cell>
          <cell r="F1088"/>
          <cell r="G1088"/>
          <cell r="H1088"/>
          <cell r="I1088"/>
        </row>
        <row r="1089">
          <cell r="A1089">
            <v>314310</v>
          </cell>
          <cell r="B1089" t="str">
            <v>MONTE CARMELO</v>
          </cell>
          <cell r="C1089" t="str">
            <v>MG</v>
          </cell>
          <cell r="D1089">
            <v>298930</v>
          </cell>
          <cell r="E1089">
            <v>1925954</v>
          </cell>
          <cell r="F1089"/>
          <cell r="G1089"/>
          <cell r="H1089"/>
          <cell r="I1089"/>
        </row>
        <row r="1090">
          <cell r="A1090">
            <v>352200</v>
          </cell>
          <cell r="B1090" t="str">
            <v>ITAJU</v>
          </cell>
          <cell r="C1090" t="str">
            <v>SP</v>
          </cell>
          <cell r="D1090"/>
          <cell r="E1090">
            <v>308187</v>
          </cell>
          <cell r="F1090"/>
          <cell r="G1090"/>
          <cell r="H1090"/>
          <cell r="I1090"/>
        </row>
        <row r="1091">
          <cell r="A1091">
            <v>311980</v>
          </cell>
          <cell r="B1091" t="str">
            <v>CORREGO DANTA</v>
          </cell>
          <cell r="C1091" t="str">
            <v>MG</v>
          </cell>
          <cell r="D1091">
            <v>23212</v>
          </cell>
          <cell r="E1091">
            <v>586500</v>
          </cell>
          <cell r="F1091"/>
          <cell r="G1091"/>
          <cell r="H1091"/>
          <cell r="I1091"/>
        </row>
        <row r="1092">
          <cell r="A1092">
            <v>521540</v>
          </cell>
          <cell r="B1092" t="str">
            <v>OURO VERDE DE GOIAS</v>
          </cell>
          <cell r="C1092" t="str">
            <v>GO</v>
          </cell>
          <cell r="D1092"/>
          <cell r="E1092">
            <v>243649</v>
          </cell>
          <cell r="F1092"/>
          <cell r="G1092"/>
          <cell r="H1092"/>
          <cell r="I1092"/>
        </row>
        <row r="1093">
          <cell r="A1093">
            <v>313210</v>
          </cell>
          <cell r="B1093" t="str">
            <v>ITACARAMBI</v>
          </cell>
          <cell r="C1093" t="str">
            <v>MG</v>
          </cell>
          <cell r="D1093">
            <v>23967</v>
          </cell>
          <cell r="E1093">
            <v>1905424</v>
          </cell>
          <cell r="F1093"/>
          <cell r="G1093"/>
          <cell r="H1093"/>
          <cell r="I1093"/>
        </row>
        <row r="1094">
          <cell r="A1094">
            <v>352060</v>
          </cell>
          <cell r="B1094" t="str">
            <v>INDIANA</v>
          </cell>
          <cell r="C1094" t="str">
            <v>SP</v>
          </cell>
          <cell r="D1094"/>
          <cell r="E1094"/>
          <cell r="F1094"/>
          <cell r="G1094"/>
          <cell r="H1094"/>
          <cell r="I1094"/>
        </row>
        <row r="1095">
          <cell r="A1095">
            <v>316080</v>
          </cell>
          <cell r="B1095" t="str">
            <v>SAO BENTO ABADE</v>
          </cell>
          <cell r="C1095" t="str">
            <v>MG</v>
          </cell>
          <cell r="D1095">
            <v>8</v>
          </cell>
          <cell r="E1095">
            <v>1822588</v>
          </cell>
          <cell r="F1095"/>
          <cell r="G1095"/>
          <cell r="H1095"/>
          <cell r="I1095"/>
        </row>
        <row r="1096">
          <cell r="A1096">
            <v>311510</v>
          </cell>
          <cell r="B1096" t="str">
            <v>CASSIA</v>
          </cell>
          <cell r="C1096" t="str">
            <v>MG</v>
          </cell>
          <cell r="D1096">
            <v>2056</v>
          </cell>
          <cell r="E1096">
            <v>1107713</v>
          </cell>
          <cell r="F1096"/>
          <cell r="G1096"/>
          <cell r="H1096"/>
          <cell r="I1096"/>
        </row>
        <row r="1097">
          <cell r="A1097">
            <v>313400</v>
          </cell>
          <cell r="B1097" t="str">
            <v>ITINGA</v>
          </cell>
          <cell r="C1097" t="str">
            <v>MG</v>
          </cell>
          <cell r="D1097">
            <v>207085</v>
          </cell>
          <cell r="E1097">
            <v>890257</v>
          </cell>
          <cell r="F1097"/>
          <cell r="G1097"/>
          <cell r="H1097"/>
          <cell r="I1097"/>
        </row>
        <row r="1098">
          <cell r="A1098">
            <v>316990</v>
          </cell>
          <cell r="B1098" t="str">
            <v>UBA</v>
          </cell>
          <cell r="C1098" t="str">
            <v>MG</v>
          </cell>
          <cell r="D1098">
            <v>765882</v>
          </cell>
          <cell r="E1098">
            <v>12540257</v>
          </cell>
          <cell r="F1098"/>
          <cell r="G1098"/>
          <cell r="H1098"/>
          <cell r="I1098"/>
        </row>
        <row r="1099">
          <cell r="A1099">
            <v>313280</v>
          </cell>
          <cell r="B1099" t="str">
            <v>ITAMBE DO MATO DENTRO</v>
          </cell>
          <cell r="C1099" t="str">
            <v>MG</v>
          </cell>
          <cell r="D1099">
            <v>48529</v>
          </cell>
          <cell r="E1099">
            <v>2182777</v>
          </cell>
          <cell r="F1099"/>
          <cell r="G1099"/>
          <cell r="H1099"/>
          <cell r="I1099"/>
        </row>
        <row r="1100">
          <cell r="A1100">
            <v>316630</v>
          </cell>
          <cell r="B1100" t="str">
            <v>SERICITA</v>
          </cell>
          <cell r="C1100" t="str">
            <v>MG</v>
          </cell>
          <cell r="D1100">
            <v>17908</v>
          </cell>
          <cell r="E1100">
            <v>302179</v>
          </cell>
          <cell r="F1100"/>
          <cell r="G1100"/>
          <cell r="H1100"/>
          <cell r="I1100"/>
        </row>
        <row r="1101">
          <cell r="A1101">
            <v>316260</v>
          </cell>
          <cell r="B1101" t="str">
            <v>SAO JOAO DO ORIENTE</v>
          </cell>
          <cell r="C1101" t="str">
            <v>MG</v>
          </cell>
          <cell r="D1101">
            <v>89817</v>
          </cell>
          <cell r="E1101">
            <v>860408</v>
          </cell>
          <cell r="F1101"/>
          <cell r="G1101"/>
          <cell r="H1101"/>
          <cell r="I1101"/>
        </row>
        <row r="1102">
          <cell r="A1102">
            <v>315170</v>
          </cell>
          <cell r="B1102" t="str">
            <v>POCO FUNDO</v>
          </cell>
          <cell r="C1102" t="str">
            <v>MG</v>
          </cell>
          <cell r="D1102">
            <v>236742</v>
          </cell>
          <cell r="E1102">
            <v>12468847</v>
          </cell>
          <cell r="F1102"/>
          <cell r="G1102"/>
          <cell r="H1102"/>
          <cell r="I1102"/>
        </row>
        <row r="1103">
          <cell r="A1103">
            <v>311770</v>
          </cell>
          <cell r="B1103" t="str">
            <v>CONCEICAO DO RIO VERDE</v>
          </cell>
          <cell r="C1103" t="str">
            <v>MG</v>
          </cell>
          <cell r="D1103"/>
          <cell r="E1103"/>
          <cell r="F1103"/>
          <cell r="G1103"/>
          <cell r="H1103"/>
          <cell r="I1103"/>
        </row>
        <row r="1104">
          <cell r="A1104">
            <v>311265</v>
          </cell>
          <cell r="B1104" t="str">
            <v>CAPITAO ANDRADE</v>
          </cell>
          <cell r="C1104" t="str">
            <v>MG</v>
          </cell>
          <cell r="D1104">
            <v>98432</v>
          </cell>
          <cell r="E1104">
            <v>658337</v>
          </cell>
          <cell r="F1104"/>
          <cell r="G1104"/>
          <cell r="H1104"/>
          <cell r="I1104"/>
        </row>
        <row r="1105">
          <cell r="A1105">
            <v>432146</v>
          </cell>
          <cell r="B1105" t="str">
            <v>TIO HUGO</v>
          </cell>
          <cell r="C1105" t="str">
            <v>RS</v>
          </cell>
          <cell r="D1105">
            <v>100848</v>
          </cell>
          <cell r="E1105">
            <v>182139</v>
          </cell>
          <cell r="F1105"/>
          <cell r="G1105"/>
          <cell r="H1105"/>
          <cell r="I1105"/>
        </row>
        <row r="1106">
          <cell r="A1106">
            <v>354150</v>
          </cell>
          <cell r="B1106" t="str">
            <v>PRESIDENTE VENCESLAU</v>
          </cell>
          <cell r="C1106" t="str">
            <v>SP</v>
          </cell>
          <cell r="D1106">
            <v>440340</v>
          </cell>
          <cell r="E1106">
            <v>952743</v>
          </cell>
          <cell r="F1106"/>
          <cell r="G1106">
            <v>720069</v>
          </cell>
          <cell r="H1106"/>
          <cell r="I1106"/>
        </row>
        <row r="1107">
          <cell r="A1107">
            <v>110045</v>
          </cell>
          <cell r="B1107" t="str">
            <v>BURITIS</v>
          </cell>
          <cell r="C1107" t="str">
            <v>RO</v>
          </cell>
          <cell r="D1107">
            <v>161527</v>
          </cell>
          <cell r="E1107">
            <v>532586</v>
          </cell>
          <cell r="F1107"/>
          <cell r="G1107"/>
          <cell r="H1107"/>
          <cell r="I1107"/>
        </row>
        <row r="1108">
          <cell r="A1108">
            <v>432000</v>
          </cell>
          <cell r="B1108" t="str">
            <v>SAPUCAIA DO SUL</v>
          </cell>
          <cell r="C1108" t="str">
            <v>RS</v>
          </cell>
          <cell r="D1108"/>
          <cell r="E1108"/>
          <cell r="F1108"/>
          <cell r="G1108"/>
          <cell r="H1108"/>
          <cell r="I1108"/>
        </row>
        <row r="1109">
          <cell r="A1109">
            <v>351820</v>
          </cell>
          <cell r="B1109" t="str">
            <v>GUARARAPES</v>
          </cell>
          <cell r="C1109" t="str">
            <v>SP</v>
          </cell>
          <cell r="D1109"/>
          <cell r="E1109"/>
          <cell r="F1109"/>
          <cell r="G1109"/>
          <cell r="H1109"/>
          <cell r="I1109"/>
        </row>
        <row r="1110">
          <cell r="A1110">
            <v>313375</v>
          </cell>
          <cell r="B1110" t="str">
            <v>ITAU DE MINAS</v>
          </cell>
          <cell r="C1110" t="str">
            <v>MG</v>
          </cell>
          <cell r="D1110">
            <v>631</v>
          </cell>
          <cell r="E1110">
            <v>2214339</v>
          </cell>
          <cell r="F1110"/>
          <cell r="G1110"/>
          <cell r="H1110"/>
          <cell r="I1110"/>
        </row>
        <row r="1111">
          <cell r="A1111">
            <v>315540</v>
          </cell>
          <cell r="B1111" t="str">
            <v>RIO NOVO</v>
          </cell>
          <cell r="C1111" t="str">
            <v>MG</v>
          </cell>
          <cell r="D1111">
            <v>50521</v>
          </cell>
          <cell r="E1111">
            <v>780337</v>
          </cell>
          <cell r="F1111"/>
          <cell r="G1111"/>
          <cell r="H1111"/>
          <cell r="I1111"/>
        </row>
        <row r="1112">
          <cell r="A1112">
            <v>316690</v>
          </cell>
          <cell r="B1112" t="str">
            <v>SERRANIA</v>
          </cell>
          <cell r="C1112" t="str">
            <v>MG</v>
          </cell>
          <cell r="D1112">
            <v>118608</v>
          </cell>
          <cell r="E1112">
            <v>990041</v>
          </cell>
          <cell r="F1112"/>
          <cell r="G1112"/>
          <cell r="H1112"/>
          <cell r="I1112"/>
        </row>
        <row r="1113">
          <cell r="A1113">
            <v>315213</v>
          </cell>
          <cell r="B1113" t="str">
            <v>PONTO CHIQUE</v>
          </cell>
          <cell r="C1113" t="str">
            <v>MG</v>
          </cell>
          <cell r="D1113">
            <v>33993</v>
          </cell>
          <cell r="E1113">
            <v>751596</v>
          </cell>
          <cell r="F1113"/>
          <cell r="G1113"/>
          <cell r="H1113"/>
          <cell r="I1113"/>
        </row>
        <row r="1114">
          <cell r="A1114">
            <v>314860</v>
          </cell>
          <cell r="B1114" t="str">
            <v>PECANHA</v>
          </cell>
          <cell r="C1114" t="str">
            <v>MG</v>
          </cell>
          <cell r="D1114">
            <v>155334</v>
          </cell>
          <cell r="E1114">
            <v>1029434</v>
          </cell>
          <cell r="F1114"/>
          <cell r="G1114"/>
          <cell r="H1114"/>
          <cell r="I1114"/>
        </row>
        <row r="1115">
          <cell r="A1115">
            <v>310980</v>
          </cell>
          <cell r="B1115" t="str">
            <v>CACHOEIRA DOURADA</v>
          </cell>
          <cell r="C1115" t="str">
            <v>MG</v>
          </cell>
          <cell r="D1115">
            <v>49707</v>
          </cell>
          <cell r="E1115">
            <v>396713</v>
          </cell>
          <cell r="F1115"/>
          <cell r="G1115"/>
          <cell r="H1115"/>
          <cell r="I1115"/>
        </row>
        <row r="1116">
          <cell r="A1116">
            <v>290490</v>
          </cell>
          <cell r="B1116" t="str">
            <v>CACHOEIRA</v>
          </cell>
          <cell r="C1116" t="str">
            <v>BA</v>
          </cell>
          <cell r="D1116"/>
          <cell r="E1116"/>
          <cell r="F1116"/>
          <cell r="G1116"/>
          <cell r="H1116"/>
          <cell r="I1116"/>
        </row>
        <row r="1117">
          <cell r="A1117">
            <v>353060</v>
          </cell>
          <cell r="B1117" t="str">
            <v>MOGI DAS CRUZES</v>
          </cell>
          <cell r="C1117" t="str">
            <v>SP</v>
          </cell>
          <cell r="D1117">
            <v>4629209</v>
          </cell>
          <cell r="E1117">
            <v>5496417</v>
          </cell>
          <cell r="F1117"/>
          <cell r="G1117"/>
          <cell r="H1117"/>
          <cell r="I1117"/>
        </row>
        <row r="1118">
          <cell r="A1118">
            <v>411890</v>
          </cell>
          <cell r="B1118" t="str">
            <v>PEROLA</v>
          </cell>
          <cell r="C1118" t="str">
            <v>PR</v>
          </cell>
          <cell r="D1118">
            <v>81610</v>
          </cell>
          <cell r="E1118">
            <v>243848</v>
          </cell>
          <cell r="F1118"/>
          <cell r="G1118"/>
          <cell r="H1118"/>
          <cell r="I1118"/>
        </row>
        <row r="1119">
          <cell r="A1119">
            <v>431295</v>
          </cell>
          <cell r="B1119" t="str">
            <v>NOVA BOA VISTA</v>
          </cell>
          <cell r="C1119" t="str">
            <v>RS</v>
          </cell>
          <cell r="D1119">
            <v>36907</v>
          </cell>
          <cell r="E1119">
            <v>210781</v>
          </cell>
          <cell r="F1119">
            <v>8122</v>
          </cell>
          <cell r="G1119">
            <v>182562</v>
          </cell>
          <cell r="H1119"/>
          <cell r="I1119"/>
        </row>
        <row r="1120">
          <cell r="A1120">
            <v>430970</v>
          </cell>
          <cell r="B1120" t="str">
            <v>HUMAITA</v>
          </cell>
          <cell r="C1120" t="str">
            <v>RS</v>
          </cell>
          <cell r="D1120">
            <v>61945</v>
          </cell>
          <cell r="E1120">
            <v>685851</v>
          </cell>
          <cell r="F1120"/>
          <cell r="G1120"/>
          <cell r="H1120"/>
          <cell r="I1120"/>
        </row>
        <row r="1121">
          <cell r="A1121">
            <v>310680</v>
          </cell>
          <cell r="B1121" t="str">
            <v>BIAS FORTES</v>
          </cell>
          <cell r="C1121" t="str">
            <v>MG</v>
          </cell>
          <cell r="D1121">
            <v>35589</v>
          </cell>
          <cell r="E1121">
            <v>468277</v>
          </cell>
          <cell r="F1121"/>
          <cell r="G1121"/>
          <cell r="H1121"/>
          <cell r="I1121"/>
        </row>
        <row r="1122">
          <cell r="A1122">
            <v>431380</v>
          </cell>
          <cell r="B1122" t="str">
            <v>PALMITINHO</v>
          </cell>
          <cell r="C1122" t="str">
            <v>RS</v>
          </cell>
          <cell r="D1122">
            <v>137209</v>
          </cell>
          <cell r="E1122">
            <v>652728</v>
          </cell>
          <cell r="F1122"/>
          <cell r="G1122"/>
          <cell r="H1122"/>
          <cell r="I1122"/>
        </row>
        <row r="1123">
          <cell r="A1123">
            <v>317210</v>
          </cell>
          <cell r="B1123" t="str">
            <v>VOLTA GRANDE</v>
          </cell>
          <cell r="C1123" t="str">
            <v>MG</v>
          </cell>
          <cell r="D1123">
            <v>8</v>
          </cell>
          <cell r="E1123">
            <v>3804</v>
          </cell>
          <cell r="F1123"/>
          <cell r="G1123"/>
          <cell r="H1123"/>
          <cell r="I1123"/>
        </row>
        <row r="1124">
          <cell r="A1124">
            <v>314280</v>
          </cell>
          <cell r="B1124" t="str">
            <v>MONTE ALEGRE DE MINAS</v>
          </cell>
          <cell r="C1124" t="str">
            <v>MG</v>
          </cell>
          <cell r="D1124">
            <v>224663</v>
          </cell>
          <cell r="E1124">
            <v>2650098</v>
          </cell>
          <cell r="F1124"/>
          <cell r="G1124"/>
          <cell r="H1124"/>
          <cell r="I1124"/>
        </row>
        <row r="1125">
          <cell r="A1125">
            <v>311455</v>
          </cell>
          <cell r="B1125" t="str">
            <v>CARNEIRINHO</v>
          </cell>
          <cell r="C1125" t="str">
            <v>MG</v>
          </cell>
          <cell r="D1125">
            <v>133267</v>
          </cell>
          <cell r="E1125">
            <v>677745</v>
          </cell>
          <cell r="F1125"/>
          <cell r="G1125"/>
          <cell r="H1125"/>
          <cell r="I1125"/>
        </row>
        <row r="1126">
          <cell r="A1126">
            <v>310550</v>
          </cell>
          <cell r="B1126" t="str">
            <v>BARAO DE MONTE ALTO</v>
          </cell>
          <cell r="C1126" t="str">
            <v>MG</v>
          </cell>
          <cell r="D1126">
            <v>18530</v>
          </cell>
          <cell r="E1126">
            <v>917248</v>
          </cell>
          <cell r="F1126"/>
          <cell r="G1126"/>
          <cell r="H1126"/>
          <cell r="I1126"/>
        </row>
        <row r="1127">
          <cell r="A1127">
            <v>353680</v>
          </cell>
          <cell r="B1127" t="str">
            <v>PEDRA BELA</v>
          </cell>
          <cell r="C1127" t="str">
            <v>SP</v>
          </cell>
          <cell r="D1127"/>
          <cell r="E1127"/>
          <cell r="F1127"/>
          <cell r="G1127"/>
          <cell r="H1127"/>
          <cell r="I1127"/>
        </row>
        <row r="1128">
          <cell r="A1128">
            <v>312015</v>
          </cell>
          <cell r="B1128" t="str">
            <v>CRISOLITA</v>
          </cell>
          <cell r="C1128" t="str">
            <v>MG</v>
          </cell>
          <cell r="D1128"/>
          <cell r="E1128">
            <v>751879</v>
          </cell>
          <cell r="F1128"/>
          <cell r="G1128"/>
          <cell r="H1128"/>
          <cell r="I1128"/>
        </row>
        <row r="1129">
          <cell r="A1129">
            <v>314630</v>
          </cell>
          <cell r="B1129" t="str">
            <v>PADRE PARAISO</v>
          </cell>
          <cell r="C1129" t="str">
            <v>MG</v>
          </cell>
          <cell r="D1129">
            <v>157665</v>
          </cell>
          <cell r="E1129">
            <v>1102318</v>
          </cell>
          <cell r="F1129"/>
          <cell r="G1129"/>
          <cell r="H1129"/>
          <cell r="I1129"/>
        </row>
        <row r="1130">
          <cell r="A1130">
            <v>316420</v>
          </cell>
          <cell r="B1130" t="str">
            <v>SAO ROMAO</v>
          </cell>
          <cell r="C1130" t="str">
            <v>MG</v>
          </cell>
          <cell r="D1130">
            <v>92504</v>
          </cell>
          <cell r="E1130">
            <v>870321</v>
          </cell>
          <cell r="F1130"/>
          <cell r="G1130"/>
          <cell r="H1130"/>
          <cell r="I1130"/>
        </row>
        <row r="1131">
          <cell r="A1131">
            <v>316295</v>
          </cell>
          <cell r="B1131" t="str">
            <v>SAO JOSE DA LAPA</v>
          </cell>
          <cell r="C1131" t="str">
            <v>MG</v>
          </cell>
          <cell r="D1131">
            <v>398866</v>
          </cell>
          <cell r="E1131">
            <v>20102211</v>
          </cell>
          <cell r="F1131"/>
          <cell r="G1131"/>
          <cell r="H1131"/>
          <cell r="I1131"/>
        </row>
        <row r="1132">
          <cell r="A1132">
            <v>315360</v>
          </cell>
          <cell r="B1132" t="str">
            <v>PRUDENTE DE MORAIS</v>
          </cell>
          <cell r="C1132" t="str">
            <v>MG</v>
          </cell>
          <cell r="D1132">
            <v>43736</v>
          </cell>
          <cell r="E1132">
            <v>2710698</v>
          </cell>
          <cell r="F1132"/>
          <cell r="G1132"/>
          <cell r="H1132"/>
          <cell r="I1132"/>
        </row>
        <row r="1133">
          <cell r="A1133">
            <v>313240</v>
          </cell>
          <cell r="B1133" t="str">
            <v>ITAJUBA</v>
          </cell>
          <cell r="C1133" t="str">
            <v>MG</v>
          </cell>
          <cell r="D1133">
            <v>715573</v>
          </cell>
          <cell r="E1133">
            <v>5191698</v>
          </cell>
          <cell r="F1133"/>
          <cell r="G1133"/>
          <cell r="H1133"/>
          <cell r="I1133"/>
        </row>
        <row r="1134">
          <cell r="A1134">
            <v>313130</v>
          </cell>
          <cell r="B1134" t="str">
            <v>IPATINGA</v>
          </cell>
          <cell r="C1134" t="str">
            <v>MG</v>
          </cell>
          <cell r="D1134">
            <v>4146</v>
          </cell>
          <cell r="E1134">
            <v>3264442</v>
          </cell>
          <cell r="F1134"/>
          <cell r="G1134"/>
          <cell r="H1134"/>
          <cell r="I1134"/>
        </row>
        <row r="1135">
          <cell r="A1135">
            <v>353205</v>
          </cell>
          <cell r="B1135" t="str">
            <v>MOTUCA</v>
          </cell>
          <cell r="C1135" t="str">
            <v>SP</v>
          </cell>
          <cell r="D1135">
            <v>36759</v>
          </cell>
          <cell r="E1135">
            <v>201010</v>
          </cell>
          <cell r="F1135"/>
          <cell r="G1135">
            <v>263852</v>
          </cell>
          <cell r="H1135"/>
          <cell r="I1135"/>
        </row>
        <row r="1136">
          <cell r="A1136">
            <v>412450</v>
          </cell>
          <cell r="B1136" t="str">
            <v>SANTO INACIO</v>
          </cell>
          <cell r="C1136" t="str">
            <v>PR</v>
          </cell>
          <cell r="D1136">
            <v>80591</v>
          </cell>
          <cell r="E1136">
            <v>414146</v>
          </cell>
          <cell r="F1136"/>
          <cell r="G1136"/>
          <cell r="H1136"/>
          <cell r="I1136"/>
        </row>
        <row r="1137">
          <cell r="A1137">
            <v>411860</v>
          </cell>
          <cell r="B1137" t="str">
            <v>PAULA FREITAS</v>
          </cell>
          <cell r="C1137" t="str">
            <v>PR</v>
          </cell>
          <cell r="D1137">
            <v>124094</v>
          </cell>
          <cell r="E1137">
            <v>417755</v>
          </cell>
          <cell r="F1137"/>
          <cell r="G1137"/>
          <cell r="H1137"/>
          <cell r="I1137"/>
        </row>
        <row r="1138">
          <cell r="A1138">
            <v>350130</v>
          </cell>
          <cell r="B1138" t="str">
            <v>ALVARES MACHADO</v>
          </cell>
          <cell r="C1138" t="str">
            <v>SP</v>
          </cell>
          <cell r="D1138"/>
          <cell r="E1138"/>
          <cell r="F1138"/>
          <cell r="G1138"/>
          <cell r="H1138"/>
          <cell r="I1138"/>
        </row>
        <row r="1139">
          <cell r="A1139">
            <v>355600</v>
          </cell>
          <cell r="B1139" t="str">
            <v>URUPES</v>
          </cell>
          <cell r="C1139" t="str">
            <v>SP</v>
          </cell>
          <cell r="D1139">
            <v>759</v>
          </cell>
          <cell r="E1139">
            <v>390763</v>
          </cell>
          <cell r="F1139"/>
          <cell r="G1139"/>
          <cell r="H1139"/>
          <cell r="I1139"/>
        </row>
        <row r="1140">
          <cell r="A1140">
            <v>310060</v>
          </cell>
          <cell r="B1140" t="str">
            <v>AGUA BOA</v>
          </cell>
          <cell r="C1140" t="str">
            <v>MG</v>
          </cell>
          <cell r="D1140">
            <v>81275</v>
          </cell>
          <cell r="E1140">
            <v>2790618</v>
          </cell>
          <cell r="F1140"/>
          <cell r="G1140"/>
          <cell r="H1140"/>
          <cell r="I1140"/>
        </row>
        <row r="1141">
          <cell r="A1141">
            <v>313580</v>
          </cell>
          <cell r="B1141" t="str">
            <v>JEQUITINHONHA</v>
          </cell>
          <cell r="C1141" t="str">
            <v>MG</v>
          </cell>
          <cell r="D1141">
            <v>231358</v>
          </cell>
          <cell r="E1141">
            <v>1700460</v>
          </cell>
          <cell r="F1141"/>
          <cell r="G1141"/>
          <cell r="H1141"/>
          <cell r="I1141"/>
        </row>
        <row r="1142">
          <cell r="A1142">
            <v>310930</v>
          </cell>
          <cell r="B1142" t="str">
            <v>BURITIS</v>
          </cell>
          <cell r="C1142" t="str">
            <v>MG</v>
          </cell>
          <cell r="D1142">
            <v>217850</v>
          </cell>
          <cell r="E1142">
            <v>2984187</v>
          </cell>
          <cell r="F1142"/>
          <cell r="G1142"/>
          <cell r="H1142"/>
          <cell r="I1142"/>
        </row>
        <row r="1143">
          <cell r="A1143">
            <v>353040</v>
          </cell>
          <cell r="B1143" t="str">
            <v>MIRASSOLANDIA</v>
          </cell>
          <cell r="C1143" t="str">
            <v>SP</v>
          </cell>
          <cell r="D1143">
            <v>63425</v>
          </cell>
          <cell r="E1143">
            <v>199987</v>
          </cell>
          <cell r="F1143"/>
          <cell r="G1143">
            <v>149412</v>
          </cell>
          <cell r="H1143"/>
          <cell r="I1143"/>
        </row>
        <row r="1144">
          <cell r="A1144">
            <v>314587</v>
          </cell>
          <cell r="B1144" t="str">
            <v>ORIZANIA</v>
          </cell>
          <cell r="C1144" t="str">
            <v>MG</v>
          </cell>
          <cell r="D1144">
            <v>204934</v>
          </cell>
          <cell r="E1144">
            <v>1153712</v>
          </cell>
          <cell r="F1144"/>
          <cell r="G1144"/>
          <cell r="H1144"/>
          <cell r="I1144"/>
        </row>
        <row r="1145">
          <cell r="A1145">
            <v>354765</v>
          </cell>
          <cell r="B1145" t="str">
            <v>SANTA SALETE</v>
          </cell>
          <cell r="C1145" t="str">
            <v>SP</v>
          </cell>
          <cell r="D1145">
            <v>9346</v>
          </cell>
          <cell r="E1145">
            <v>80695</v>
          </cell>
          <cell r="F1145"/>
          <cell r="G1145">
            <v>58566</v>
          </cell>
          <cell r="H1145"/>
          <cell r="I1145"/>
        </row>
        <row r="1146">
          <cell r="A1146">
            <v>314720</v>
          </cell>
          <cell r="B1146" t="str">
            <v>PARAGUACU</v>
          </cell>
          <cell r="C1146" t="str">
            <v>MG</v>
          </cell>
          <cell r="D1146">
            <v>119901</v>
          </cell>
          <cell r="E1146">
            <v>1282129</v>
          </cell>
          <cell r="F1146"/>
          <cell r="G1146"/>
          <cell r="H1146"/>
          <cell r="I1146"/>
        </row>
        <row r="1147">
          <cell r="A1147">
            <v>510305</v>
          </cell>
          <cell r="B1147" t="str">
            <v>CLAUDIA</v>
          </cell>
          <cell r="C1147" t="str">
            <v>MT</v>
          </cell>
          <cell r="D1147">
            <v>96615</v>
          </cell>
          <cell r="E1147">
            <v>569548</v>
          </cell>
          <cell r="F1147"/>
          <cell r="G1147"/>
          <cell r="H1147"/>
          <cell r="I1147"/>
        </row>
        <row r="1148">
          <cell r="A1148">
            <v>310690</v>
          </cell>
          <cell r="B1148" t="str">
            <v>BICAS</v>
          </cell>
          <cell r="C1148" t="str">
            <v>MG</v>
          </cell>
          <cell r="D1148">
            <v>165672</v>
          </cell>
          <cell r="E1148">
            <v>1141453</v>
          </cell>
          <cell r="F1148"/>
          <cell r="G1148"/>
          <cell r="H1148"/>
          <cell r="I1148"/>
        </row>
        <row r="1149">
          <cell r="A1149">
            <v>315000</v>
          </cell>
          <cell r="B1149" t="str">
            <v>PESCADOR</v>
          </cell>
          <cell r="C1149" t="str">
            <v>MG</v>
          </cell>
          <cell r="D1149">
            <v>67339</v>
          </cell>
          <cell r="E1149">
            <v>200443</v>
          </cell>
          <cell r="F1149"/>
          <cell r="G1149"/>
          <cell r="H1149"/>
          <cell r="I1149"/>
        </row>
        <row r="1150">
          <cell r="A1150">
            <v>313840</v>
          </cell>
          <cell r="B1150" t="str">
            <v>LEOPOLDINA</v>
          </cell>
          <cell r="C1150" t="str">
            <v>MG</v>
          </cell>
          <cell r="D1150">
            <v>230440</v>
          </cell>
          <cell r="E1150">
            <v>7437797</v>
          </cell>
          <cell r="F1150"/>
          <cell r="G1150"/>
          <cell r="H1150"/>
          <cell r="I1150"/>
        </row>
        <row r="1151">
          <cell r="A1151">
            <v>420840</v>
          </cell>
          <cell r="B1151" t="str">
            <v>ITAPIRANGA</v>
          </cell>
          <cell r="C1151" t="str">
            <v>SC</v>
          </cell>
          <cell r="D1151"/>
          <cell r="E1151">
            <v>1793713</v>
          </cell>
          <cell r="F1151"/>
          <cell r="G1151"/>
          <cell r="H1151"/>
          <cell r="I1151"/>
        </row>
        <row r="1152">
          <cell r="A1152">
            <v>314000</v>
          </cell>
          <cell r="B1152" t="str">
            <v>MARIANA</v>
          </cell>
          <cell r="C1152" t="str">
            <v>MG</v>
          </cell>
          <cell r="D1152">
            <v>9603</v>
          </cell>
          <cell r="E1152">
            <v>50137099</v>
          </cell>
          <cell r="F1152"/>
          <cell r="G1152"/>
          <cell r="H1152"/>
          <cell r="I1152"/>
        </row>
        <row r="1153">
          <cell r="A1153">
            <v>420555</v>
          </cell>
          <cell r="B1153" t="str">
            <v>FREI ROGERIO</v>
          </cell>
          <cell r="C1153" t="str">
            <v>SC</v>
          </cell>
          <cell r="D1153"/>
          <cell r="E1153"/>
          <cell r="F1153"/>
          <cell r="G1153"/>
          <cell r="H1153"/>
          <cell r="I1153"/>
        </row>
        <row r="1154">
          <cell r="A1154">
            <v>312230</v>
          </cell>
          <cell r="B1154" t="str">
            <v>DIVINOPOLIS</v>
          </cell>
          <cell r="C1154" t="str">
            <v>MG</v>
          </cell>
          <cell r="D1154">
            <v>296140</v>
          </cell>
          <cell r="E1154">
            <v>15682187</v>
          </cell>
          <cell r="F1154"/>
          <cell r="G1154"/>
          <cell r="H1154"/>
          <cell r="I1154"/>
        </row>
        <row r="1155">
          <cell r="A1155">
            <v>311790</v>
          </cell>
          <cell r="B1155" t="str">
            <v>CONGONHAL</v>
          </cell>
          <cell r="C1155" t="str">
            <v>MG</v>
          </cell>
          <cell r="D1155">
            <v>62123</v>
          </cell>
          <cell r="E1155">
            <v>408868</v>
          </cell>
          <cell r="F1155"/>
          <cell r="G1155"/>
          <cell r="H1155"/>
          <cell r="I1155"/>
        </row>
        <row r="1156">
          <cell r="A1156">
            <v>316920</v>
          </cell>
          <cell r="B1156" t="str">
            <v>TOMBOS</v>
          </cell>
          <cell r="C1156" t="str">
            <v>MG</v>
          </cell>
          <cell r="D1156">
            <v>52886</v>
          </cell>
          <cell r="E1156">
            <v>252691</v>
          </cell>
          <cell r="F1156"/>
          <cell r="G1156"/>
          <cell r="H1156"/>
          <cell r="I1156"/>
        </row>
        <row r="1157">
          <cell r="A1157">
            <v>410750</v>
          </cell>
          <cell r="B1157" t="str">
            <v>ENGENHEIRO BELTRAO</v>
          </cell>
          <cell r="C1157" t="str">
            <v>PR</v>
          </cell>
          <cell r="D1157">
            <v>302112</v>
          </cell>
          <cell r="E1157">
            <v>1287036</v>
          </cell>
          <cell r="F1157"/>
          <cell r="G1157"/>
          <cell r="H1157"/>
          <cell r="I1157"/>
        </row>
        <row r="1158">
          <cell r="A1158">
            <v>317005</v>
          </cell>
          <cell r="B1158" t="str">
            <v>UBAPORANGA</v>
          </cell>
          <cell r="C1158" t="str">
            <v>MG</v>
          </cell>
          <cell r="D1158">
            <v>34260</v>
          </cell>
          <cell r="E1158">
            <v>1005933</v>
          </cell>
          <cell r="F1158"/>
          <cell r="G1158"/>
          <cell r="H1158"/>
          <cell r="I1158"/>
        </row>
        <row r="1159">
          <cell r="A1159">
            <v>432180</v>
          </cell>
          <cell r="B1159" t="str">
            <v>TRES DE MAIO</v>
          </cell>
          <cell r="C1159" t="str">
            <v>RS</v>
          </cell>
          <cell r="D1159"/>
          <cell r="E1159"/>
          <cell r="F1159"/>
          <cell r="G1159"/>
          <cell r="H1159"/>
          <cell r="I1159"/>
        </row>
        <row r="1160">
          <cell r="A1160">
            <v>314537</v>
          </cell>
          <cell r="B1160" t="str">
            <v>NOVORIZONTE</v>
          </cell>
          <cell r="C1160" t="str">
            <v>MG</v>
          </cell>
          <cell r="D1160">
            <v>58398</v>
          </cell>
          <cell r="E1160">
            <v>460632</v>
          </cell>
          <cell r="F1160"/>
          <cell r="G1160"/>
          <cell r="H1160"/>
          <cell r="I1160"/>
        </row>
        <row r="1161">
          <cell r="A1161">
            <v>313680</v>
          </cell>
          <cell r="B1161" t="str">
            <v>JURAMENTO</v>
          </cell>
          <cell r="C1161" t="str">
            <v>MG</v>
          </cell>
          <cell r="D1161">
            <v>45565</v>
          </cell>
          <cell r="E1161">
            <v>944069</v>
          </cell>
          <cell r="F1161"/>
          <cell r="G1161"/>
          <cell r="H1161"/>
          <cell r="I1161"/>
        </row>
        <row r="1162">
          <cell r="A1162">
            <v>355510</v>
          </cell>
          <cell r="B1162" t="str">
            <v>TUPI PAULISTA</v>
          </cell>
          <cell r="C1162" t="str">
            <v>SP</v>
          </cell>
          <cell r="D1162">
            <v>228559</v>
          </cell>
          <cell r="E1162">
            <v>974340</v>
          </cell>
          <cell r="F1162"/>
          <cell r="G1162">
            <v>1285251</v>
          </cell>
          <cell r="H1162"/>
          <cell r="I1162"/>
        </row>
        <row r="1163">
          <cell r="A1163">
            <v>310620</v>
          </cell>
          <cell r="B1163" t="str">
            <v>BELO HORIZONTE</v>
          </cell>
          <cell r="C1163" t="str">
            <v>MG</v>
          </cell>
          <cell r="D1163">
            <v>26338</v>
          </cell>
          <cell r="E1163">
            <v>646325203</v>
          </cell>
          <cell r="F1163"/>
          <cell r="G1163"/>
          <cell r="H1163"/>
          <cell r="I1163"/>
        </row>
        <row r="1164">
          <cell r="A1164">
            <v>315030</v>
          </cell>
          <cell r="B1164" t="str">
            <v>PIEDADE DO RIO GRANDE</v>
          </cell>
          <cell r="C1164" t="str">
            <v>MG</v>
          </cell>
          <cell r="D1164">
            <v>5337</v>
          </cell>
          <cell r="E1164">
            <v>2155758</v>
          </cell>
          <cell r="F1164"/>
          <cell r="G1164"/>
          <cell r="H1164"/>
          <cell r="I1164"/>
        </row>
        <row r="1165">
          <cell r="A1165">
            <v>312840</v>
          </cell>
          <cell r="B1165" t="str">
            <v>GUARANI</v>
          </cell>
          <cell r="C1165" t="str">
            <v>MG</v>
          </cell>
          <cell r="D1165">
            <v>51716</v>
          </cell>
          <cell r="E1165">
            <v>1926663</v>
          </cell>
          <cell r="F1165"/>
          <cell r="G1165"/>
          <cell r="H1165"/>
          <cell r="I1165"/>
        </row>
        <row r="1166">
          <cell r="A1166">
            <v>350910</v>
          </cell>
          <cell r="B1166" t="str">
            <v>CAIUA</v>
          </cell>
          <cell r="C1166" t="str">
            <v>SP</v>
          </cell>
          <cell r="D1166"/>
          <cell r="E1166"/>
          <cell r="F1166"/>
          <cell r="G1166"/>
          <cell r="H1166"/>
          <cell r="I1166"/>
        </row>
        <row r="1167">
          <cell r="A1167">
            <v>420600</v>
          </cell>
          <cell r="B1167" t="str">
            <v>GOVERNADOR CELSO RAMOS</v>
          </cell>
          <cell r="C1167" t="str">
            <v>SC</v>
          </cell>
          <cell r="D1167"/>
          <cell r="E1167">
            <v>2049858</v>
          </cell>
          <cell r="F1167"/>
          <cell r="G1167"/>
          <cell r="H1167"/>
          <cell r="I1167"/>
        </row>
        <row r="1168">
          <cell r="A1168">
            <v>312220</v>
          </cell>
          <cell r="B1168" t="str">
            <v>DIVINOLANDIA DE MINAS</v>
          </cell>
          <cell r="C1168" t="str">
            <v>MG</v>
          </cell>
          <cell r="D1168">
            <v>138615</v>
          </cell>
          <cell r="E1168">
            <v>1253065</v>
          </cell>
          <cell r="F1168"/>
          <cell r="G1168"/>
          <cell r="H1168"/>
          <cell r="I1168"/>
        </row>
        <row r="1169">
          <cell r="A1169">
            <v>312710</v>
          </cell>
          <cell r="B1169" t="str">
            <v>FRUTAL</v>
          </cell>
          <cell r="C1169" t="str">
            <v>MG</v>
          </cell>
          <cell r="D1169">
            <v>434825</v>
          </cell>
          <cell r="E1169">
            <v>2395955</v>
          </cell>
          <cell r="F1169"/>
          <cell r="G1169"/>
          <cell r="H1169"/>
          <cell r="I1169"/>
        </row>
        <row r="1170">
          <cell r="A1170">
            <v>411727</v>
          </cell>
          <cell r="B1170" t="str">
            <v>NOVA TEBAS</v>
          </cell>
          <cell r="C1170" t="str">
            <v>PR</v>
          </cell>
          <cell r="D1170"/>
          <cell r="E1170"/>
          <cell r="F1170"/>
          <cell r="G1170"/>
          <cell r="H1170"/>
          <cell r="I1170"/>
        </row>
        <row r="1171">
          <cell r="A1171">
            <v>312830</v>
          </cell>
          <cell r="B1171" t="str">
            <v>GUARANESIA</v>
          </cell>
          <cell r="C1171" t="str">
            <v>MG</v>
          </cell>
          <cell r="D1171">
            <v>208233</v>
          </cell>
          <cell r="E1171">
            <v>979503</v>
          </cell>
          <cell r="F1171"/>
          <cell r="G1171"/>
          <cell r="H1171"/>
          <cell r="I1171"/>
        </row>
        <row r="1172">
          <cell r="A1172">
            <v>316110</v>
          </cell>
          <cell r="B1172" t="str">
            <v>SAO FRANCISCO</v>
          </cell>
          <cell r="C1172" t="str">
            <v>MG</v>
          </cell>
          <cell r="D1172">
            <v>397260</v>
          </cell>
          <cell r="E1172">
            <v>4457685</v>
          </cell>
          <cell r="F1172"/>
          <cell r="G1172"/>
          <cell r="H1172"/>
          <cell r="I1172"/>
        </row>
        <row r="1173">
          <cell r="A1173">
            <v>315320</v>
          </cell>
          <cell r="B1173" t="str">
            <v>PRESIDENTE JUSCELINO</v>
          </cell>
          <cell r="C1173" t="str">
            <v>MG</v>
          </cell>
          <cell r="D1173">
            <v>78684</v>
          </cell>
          <cell r="E1173">
            <v>922351</v>
          </cell>
          <cell r="F1173"/>
          <cell r="G1173"/>
          <cell r="H1173"/>
          <cell r="I1173"/>
        </row>
        <row r="1174">
          <cell r="A1174">
            <v>315020</v>
          </cell>
          <cell r="B1174" t="str">
            <v>PIEDADE DE PONTE NOVA</v>
          </cell>
          <cell r="C1174" t="str">
            <v>MG</v>
          </cell>
          <cell r="D1174">
            <v>20908</v>
          </cell>
          <cell r="E1174">
            <v>853456</v>
          </cell>
          <cell r="F1174"/>
          <cell r="G1174"/>
          <cell r="H1174"/>
          <cell r="I1174"/>
        </row>
        <row r="1175">
          <cell r="A1175">
            <v>315645</v>
          </cell>
          <cell r="B1175" t="str">
            <v>ROSARIO DA LIMEIRA</v>
          </cell>
          <cell r="C1175" t="str">
            <v>MG</v>
          </cell>
          <cell r="D1175">
            <v>76331</v>
          </cell>
          <cell r="E1175">
            <v>855026</v>
          </cell>
          <cell r="F1175"/>
          <cell r="G1175"/>
          <cell r="H1175"/>
          <cell r="I1175"/>
        </row>
        <row r="1176">
          <cell r="A1176">
            <v>420775</v>
          </cell>
          <cell r="B1176" t="str">
            <v>IRACEMINHA</v>
          </cell>
          <cell r="C1176" t="str">
            <v>SC</v>
          </cell>
          <cell r="D1176">
            <v>98458</v>
          </cell>
          <cell r="E1176">
            <v>929341</v>
          </cell>
          <cell r="F1176"/>
          <cell r="G1176">
            <v>820409</v>
          </cell>
          <cell r="H1176"/>
          <cell r="I1176"/>
        </row>
        <row r="1177">
          <cell r="A1177">
            <v>430632</v>
          </cell>
          <cell r="B1177" t="str">
            <v>DERRUBADAS</v>
          </cell>
          <cell r="C1177" t="str">
            <v>RS</v>
          </cell>
          <cell r="D1177">
            <v>79186</v>
          </cell>
          <cell r="E1177">
            <v>880375</v>
          </cell>
          <cell r="F1177"/>
          <cell r="G1177"/>
          <cell r="H1177"/>
          <cell r="I1177"/>
        </row>
        <row r="1178">
          <cell r="A1178">
            <v>312110</v>
          </cell>
          <cell r="B1178" t="str">
            <v>DELFIM MOREIRA</v>
          </cell>
          <cell r="C1178" t="str">
            <v>MG</v>
          </cell>
          <cell r="D1178">
            <v>68590</v>
          </cell>
          <cell r="E1178">
            <v>811447</v>
          </cell>
          <cell r="F1178"/>
          <cell r="G1178"/>
          <cell r="H1178"/>
          <cell r="I1178"/>
        </row>
        <row r="1179">
          <cell r="A1179">
            <v>316390</v>
          </cell>
          <cell r="B1179" t="str">
            <v>SAO PEDRO DA UNIAO</v>
          </cell>
          <cell r="C1179" t="str">
            <v>MG</v>
          </cell>
          <cell r="D1179">
            <v>126585</v>
          </cell>
          <cell r="E1179">
            <v>546644</v>
          </cell>
          <cell r="F1179"/>
          <cell r="G1179"/>
          <cell r="H1179"/>
          <cell r="I1179"/>
        </row>
        <row r="1180">
          <cell r="A1180">
            <v>431940</v>
          </cell>
          <cell r="B1180" t="str">
            <v>SAO PEDRO DO SUL</v>
          </cell>
          <cell r="C1180" t="str">
            <v>RS</v>
          </cell>
          <cell r="D1180">
            <v>147742</v>
          </cell>
          <cell r="E1180">
            <v>626382</v>
          </cell>
          <cell r="F1180"/>
          <cell r="G1180"/>
          <cell r="H1180"/>
          <cell r="I1180"/>
        </row>
        <row r="1181">
          <cell r="A1181">
            <v>431600</v>
          </cell>
          <cell r="B1181" t="str">
            <v>ROLANTE</v>
          </cell>
          <cell r="C1181" t="str">
            <v>RS</v>
          </cell>
          <cell r="D1181"/>
          <cell r="E1181"/>
          <cell r="F1181"/>
          <cell r="G1181"/>
          <cell r="H1181"/>
          <cell r="I1181"/>
        </row>
        <row r="1182">
          <cell r="A1182">
            <v>411950</v>
          </cell>
          <cell r="B1182" t="str">
            <v>PIRAQUARA</v>
          </cell>
          <cell r="C1182" t="str">
            <v>PR</v>
          </cell>
          <cell r="D1182"/>
          <cell r="E1182"/>
          <cell r="F1182"/>
          <cell r="G1182"/>
          <cell r="H1182"/>
          <cell r="I1182"/>
        </row>
        <row r="1183">
          <cell r="A1183">
            <v>311160</v>
          </cell>
          <cell r="B1183" t="str">
            <v>CAMPOS GERAIS</v>
          </cell>
          <cell r="C1183" t="str">
            <v>MG</v>
          </cell>
          <cell r="D1183">
            <v>22582</v>
          </cell>
          <cell r="E1183">
            <v>2641890</v>
          </cell>
          <cell r="F1183"/>
          <cell r="G1183"/>
          <cell r="H1183"/>
          <cell r="I1183"/>
        </row>
        <row r="1184">
          <cell r="A1184">
            <v>313880</v>
          </cell>
          <cell r="B1184" t="str">
            <v>LUZ</v>
          </cell>
          <cell r="C1184" t="str">
            <v>MG</v>
          </cell>
          <cell r="D1184">
            <v>1446</v>
          </cell>
          <cell r="E1184">
            <v>1775338</v>
          </cell>
          <cell r="F1184"/>
          <cell r="G1184"/>
          <cell r="H1184"/>
          <cell r="I1184"/>
        </row>
        <row r="1185">
          <cell r="A1185">
            <v>312660</v>
          </cell>
          <cell r="B1185" t="str">
            <v>FRANCISCO DUMONT</v>
          </cell>
          <cell r="C1185" t="str">
            <v>MG</v>
          </cell>
          <cell r="D1185">
            <v>36719</v>
          </cell>
          <cell r="E1185">
            <v>210557</v>
          </cell>
          <cell r="F1185"/>
          <cell r="G1185"/>
          <cell r="H1185"/>
          <cell r="I1185"/>
        </row>
        <row r="1186">
          <cell r="A1186">
            <v>310200</v>
          </cell>
          <cell r="B1186" t="str">
            <v>ALTEROSA</v>
          </cell>
          <cell r="C1186" t="str">
            <v>MG</v>
          </cell>
          <cell r="D1186">
            <v>52162</v>
          </cell>
          <cell r="E1186">
            <v>899608</v>
          </cell>
          <cell r="F1186"/>
          <cell r="G1186"/>
          <cell r="H1186"/>
          <cell r="I1186"/>
        </row>
        <row r="1187">
          <cell r="A1187">
            <v>431110</v>
          </cell>
          <cell r="B1187" t="str">
            <v>JAGUARI</v>
          </cell>
          <cell r="C1187" t="str">
            <v>RS</v>
          </cell>
          <cell r="D1187">
            <v>100686</v>
          </cell>
          <cell r="E1187">
            <v>213779</v>
          </cell>
          <cell r="F1187"/>
          <cell r="G1187"/>
          <cell r="H1187"/>
          <cell r="I1187"/>
        </row>
        <row r="1188">
          <cell r="A1188">
            <v>354870</v>
          </cell>
          <cell r="B1188" t="str">
            <v>SAO BERNARDO DO CAMPO</v>
          </cell>
          <cell r="C1188" t="str">
            <v>SP</v>
          </cell>
          <cell r="D1188">
            <v>11794227</v>
          </cell>
          <cell r="E1188"/>
          <cell r="F1188">
            <v>3412781</v>
          </cell>
          <cell r="G1188"/>
          <cell r="H1188"/>
          <cell r="I1188"/>
        </row>
        <row r="1189">
          <cell r="A1189">
            <v>350650</v>
          </cell>
          <cell r="B1189" t="str">
            <v>BIRIGUI</v>
          </cell>
          <cell r="C1189" t="str">
            <v>SP</v>
          </cell>
          <cell r="D1189">
            <v>875771</v>
          </cell>
          <cell r="E1189">
            <v>1654803</v>
          </cell>
          <cell r="F1189"/>
          <cell r="G1189">
            <v>2075428</v>
          </cell>
          <cell r="H1189"/>
          <cell r="I1189"/>
        </row>
        <row r="1190">
          <cell r="A1190">
            <v>310950</v>
          </cell>
          <cell r="B1190" t="str">
            <v>CABO VERDE</v>
          </cell>
          <cell r="C1190" t="str">
            <v>MG</v>
          </cell>
          <cell r="D1190">
            <v>222997</v>
          </cell>
          <cell r="E1190">
            <v>1303661</v>
          </cell>
          <cell r="F1190"/>
          <cell r="G1190"/>
          <cell r="H1190"/>
          <cell r="I1190"/>
        </row>
        <row r="1191">
          <cell r="A1191">
            <v>520340</v>
          </cell>
          <cell r="B1191" t="str">
            <v>BOM JARDIM DE GOIAS</v>
          </cell>
          <cell r="C1191" t="str">
            <v>GO</v>
          </cell>
          <cell r="D1191"/>
          <cell r="E1191">
            <v>87882</v>
          </cell>
          <cell r="F1191"/>
          <cell r="G1191"/>
          <cell r="H1191"/>
          <cell r="I1191"/>
        </row>
        <row r="1192">
          <cell r="A1192">
            <v>351140</v>
          </cell>
          <cell r="B1192" t="str">
            <v>CERQUEIRA CESAR</v>
          </cell>
          <cell r="C1192" t="str">
            <v>SP</v>
          </cell>
          <cell r="D1192">
            <v>275302</v>
          </cell>
          <cell r="E1192">
            <v>817588</v>
          </cell>
          <cell r="F1192"/>
          <cell r="G1192">
            <v>570050</v>
          </cell>
          <cell r="H1192"/>
          <cell r="I1192"/>
        </row>
        <row r="1193">
          <cell r="A1193">
            <v>420870</v>
          </cell>
          <cell r="B1193" t="str">
            <v>JACINTO MACHADO</v>
          </cell>
          <cell r="C1193" t="str">
            <v>SC</v>
          </cell>
          <cell r="D1193">
            <v>200233</v>
          </cell>
          <cell r="E1193">
            <v>827605</v>
          </cell>
          <cell r="F1193"/>
          <cell r="G1193"/>
          <cell r="H1193"/>
          <cell r="I1193"/>
        </row>
        <row r="1194">
          <cell r="A1194">
            <v>421180</v>
          </cell>
          <cell r="B1194" t="str">
            <v>OURO</v>
          </cell>
          <cell r="C1194" t="str">
            <v>SC</v>
          </cell>
          <cell r="D1194">
            <v>48756</v>
          </cell>
          <cell r="E1194">
            <v>461974</v>
          </cell>
          <cell r="F1194"/>
          <cell r="G1194"/>
          <cell r="H1194"/>
          <cell r="I1194"/>
        </row>
        <row r="1195">
          <cell r="A1195">
            <v>420215</v>
          </cell>
          <cell r="B1195" t="str">
            <v>BELMONTE</v>
          </cell>
          <cell r="C1195" t="str">
            <v>SC</v>
          </cell>
          <cell r="D1195"/>
          <cell r="E1195">
            <v>269346</v>
          </cell>
          <cell r="F1195"/>
          <cell r="G1195"/>
          <cell r="H1195"/>
          <cell r="I1195"/>
        </row>
        <row r="1196">
          <cell r="A1196">
            <v>313865</v>
          </cell>
          <cell r="B1196" t="str">
            <v>LONTRA</v>
          </cell>
          <cell r="C1196" t="str">
            <v>MG</v>
          </cell>
          <cell r="D1196">
            <v>70941</v>
          </cell>
          <cell r="E1196">
            <v>1246851</v>
          </cell>
          <cell r="F1196"/>
          <cell r="G1196"/>
          <cell r="H1196"/>
          <cell r="I1196"/>
        </row>
        <row r="1197">
          <cell r="A1197">
            <v>312550</v>
          </cell>
          <cell r="B1197" t="str">
            <v>SAO GONCALO DO RIO PRETO</v>
          </cell>
          <cell r="C1197" t="str">
            <v>MG</v>
          </cell>
          <cell r="D1197">
            <v>103070</v>
          </cell>
          <cell r="E1197">
            <v>1826830</v>
          </cell>
          <cell r="F1197"/>
          <cell r="G1197"/>
          <cell r="H1197"/>
          <cell r="I1197"/>
        </row>
        <row r="1198">
          <cell r="A1198">
            <v>313540</v>
          </cell>
          <cell r="B1198" t="str">
            <v>JECEABA</v>
          </cell>
          <cell r="C1198" t="str">
            <v>MG</v>
          </cell>
          <cell r="D1198">
            <v>174054</v>
          </cell>
          <cell r="E1198">
            <v>2055971</v>
          </cell>
          <cell r="F1198"/>
          <cell r="G1198"/>
          <cell r="H1198"/>
          <cell r="I1198"/>
        </row>
        <row r="1199">
          <cell r="A1199">
            <v>312430</v>
          </cell>
          <cell r="B1199" t="str">
            <v>ESPINOSA</v>
          </cell>
          <cell r="C1199" t="str">
            <v>MG</v>
          </cell>
          <cell r="D1199">
            <v>88270</v>
          </cell>
          <cell r="E1199">
            <v>699358</v>
          </cell>
          <cell r="F1199"/>
          <cell r="G1199"/>
          <cell r="H1199"/>
          <cell r="I1199"/>
        </row>
        <row r="1200">
          <cell r="A1200">
            <v>315280</v>
          </cell>
          <cell r="B1200" t="str">
            <v>PRATA</v>
          </cell>
          <cell r="C1200" t="str">
            <v>MG</v>
          </cell>
          <cell r="D1200">
            <v>967</v>
          </cell>
          <cell r="E1200">
            <v>50141710</v>
          </cell>
          <cell r="F1200"/>
          <cell r="G1200"/>
          <cell r="H1200"/>
          <cell r="I1200"/>
        </row>
        <row r="1201">
          <cell r="A1201">
            <v>316140</v>
          </cell>
          <cell r="B1201" t="str">
            <v>SAO FRANCISCO DO GLORIA</v>
          </cell>
          <cell r="C1201" t="str">
            <v>MG</v>
          </cell>
          <cell r="D1201">
            <v>57490</v>
          </cell>
          <cell r="E1201">
            <v>319019</v>
          </cell>
          <cell r="F1201"/>
          <cell r="G1201"/>
          <cell r="H1201"/>
          <cell r="I1201"/>
        </row>
        <row r="1202">
          <cell r="A1202">
            <v>420490</v>
          </cell>
          <cell r="B1202" t="str">
            <v>DESCANSO</v>
          </cell>
          <cell r="C1202" t="str">
            <v>SC</v>
          </cell>
          <cell r="D1202">
            <v>69000</v>
          </cell>
          <cell r="E1202">
            <v>980722</v>
          </cell>
          <cell r="F1202"/>
          <cell r="G1202">
            <v>1184221</v>
          </cell>
          <cell r="H1202"/>
          <cell r="I1202"/>
        </row>
        <row r="1203">
          <cell r="A1203">
            <v>350800</v>
          </cell>
          <cell r="B1203" t="str">
            <v>BURI</v>
          </cell>
          <cell r="C1203" t="str">
            <v>SP</v>
          </cell>
          <cell r="D1203"/>
          <cell r="E1203"/>
          <cell r="F1203"/>
          <cell r="G1203"/>
          <cell r="H1203"/>
          <cell r="I1203"/>
        </row>
        <row r="1204">
          <cell r="A1204">
            <v>221050</v>
          </cell>
          <cell r="B1204" t="str">
            <v>SAO PEDRO DO PIAUI</v>
          </cell>
          <cell r="C1204" t="str">
            <v>PI</v>
          </cell>
          <cell r="D1204">
            <v>35806</v>
          </cell>
          <cell r="E1204">
            <v>61343</v>
          </cell>
          <cell r="F1204">
            <v>3508</v>
          </cell>
          <cell r="G1204"/>
          <cell r="H1204"/>
          <cell r="I1204"/>
        </row>
        <row r="1205">
          <cell r="A1205">
            <v>420110</v>
          </cell>
          <cell r="B1205" t="str">
            <v>ANITAPOLIS</v>
          </cell>
          <cell r="C1205" t="str">
            <v>SC</v>
          </cell>
          <cell r="D1205"/>
          <cell r="E1205">
            <v>310907</v>
          </cell>
          <cell r="F1205"/>
          <cell r="G1205"/>
          <cell r="H1205"/>
          <cell r="I1205"/>
        </row>
        <row r="1206">
          <cell r="A1206">
            <v>316370</v>
          </cell>
          <cell r="B1206" t="str">
            <v>SAO LOURENCO</v>
          </cell>
          <cell r="C1206" t="str">
            <v>MG</v>
          </cell>
          <cell r="D1206">
            <v>40905</v>
          </cell>
          <cell r="E1206">
            <v>1888924</v>
          </cell>
          <cell r="F1206"/>
          <cell r="G1206"/>
          <cell r="H1206"/>
          <cell r="I1206"/>
        </row>
        <row r="1207">
          <cell r="A1207">
            <v>353200</v>
          </cell>
          <cell r="B1207" t="str">
            <v>MORUNGABA</v>
          </cell>
          <cell r="C1207" t="str">
            <v>SP</v>
          </cell>
          <cell r="D1207">
            <v>75898</v>
          </cell>
          <cell r="E1207">
            <v>202894</v>
          </cell>
          <cell r="F1207"/>
          <cell r="G1207"/>
          <cell r="H1207"/>
          <cell r="I1207"/>
        </row>
        <row r="1208">
          <cell r="A1208">
            <v>313770</v>
          </cell>
          <cell r="B1208" t="str">
            <v>LAJINHA</v>
          </cell>
          <cell r="C1208" t="str">
            <v>MG</v>
          </cell>
          <cell r="D1208">
            <v>170877</v>
          </cell>
          <cell r="E1208">
            <v>4034907</v>
          </cell>
          <cell r="F1208"/>
          <cell r="G1208"/>
          <cell r="H1208"/>
          <cell r="I1208"/>
        </row>
        <row r="1209">
          <cell r="A1209">
            <v>311535</v>
          </cell>
          <cell r="B1209" t="str">
            <v>CATAS ALTAS</v>
          </cell>
          <cell r="C1209" t="str">
            <v>MG</v>
          </cell>
          <cell r="D1209">
            <v>129637</v>
          </cell>
          <cell r="E1209">
            <v>932523</v>
          </cell>
          <cell r="F1209"/>
          <cell r="G1209"/>
          <cell r="H1209"/>
          <cell r="I1209"/>
        </row>
        <row r="1210">
          <cell r="A1210">
            <v>411060</v>
          </cell>
          <cell r="B1210" t="str">
            <v>IPORA</v>
          </cell>
          <cell r="C1210" t="str">
            <v>PR</v>
          </cell>
          <cell r="D1210">
            <v>131113</v>
          </cell>
          <cell r="E1210">
            <v>314833</v>
          </cell>
          <cell r="F1210"/>
          <cell r="G1210">
            <v>235039</v>
          </cell>
          <cell r="H1210"/>
          <cell r="I1210"/>
        </row>
        <row r="1211">
          <cell r="A1211">
            <v>314100</v>
          </cell>
          <cell r="B1211" t="str">
            <v>MATO VERDE</v>
          </cell>
          <cell r="C1211" t="str">
            <v>MG</v>
          </cell>
          <cell r="D1211">
            <v>9268</v>
          </cell>
          <cell r="E1211">
            <v>2449504</v>
          </cell>
          <cell r="F1211"/>
          <cell r="G1211"/>
          <cell r="H1211"/>
          <cell r="I1211"/>
        </row>
        <row r="1212">
          <cell r="A1212">
            <v>313652</v>
          </cell>
          <cell r="B1212" t="str">
            <v>JOSE GONCALVES DE MINAS</v>
          </cell>
          <cell r="C1212" t="str">
            <v>MG</v>
          </cell>
          <cell r="D1212">
            <v>21874</v>
          </cell>
          <cell r="E1212">
            <v>271748</v>
          </cell>
          <cell r="F1212"/>
          <cell r="G1212"/>
          <cell r="H1212"/>
          <cell r="I1212"/>
        </row>
        <row r="1213">
          <cell r="A1213">
            <v>354740</v>
          </cell>
          <cell r="B1213" t="str">
            <v>SANTA RITA D'OESTE</v>
          </cell>
          <cell r="C1213" t="str">
            <v>SP</v>
          </cell>
          <cell r="D1213"/>
          <cell r="E1213"/>
          <cell r="F1213"/>
          <cell r="G1213"/>
          <cell r="H1213"/>
          <cell r="I1213"/>
        </row>
        <row r="1214">
          <cell r="A1214">
            <v>314730</v>
          </cell>
          <cell r="B1214" t="str">
            <v>PARAISOPOLIS</v>
          </cell>
          <cell r="C1214" t="str">
            <v>MG</v>
          </cell>
          <cell r="D1214">
            <v>214825</v>
          </cell>
          <cell r="E1214">
            <v>1060353</v>
          </cell>
          <cell r="F1214"/>
          <cell r="G1214"/>
          <cell r="H1214"/>
          <cell r="I1214"/>
        </row>
        <row r="1215">
          <cell r="A1215">
            <v>311950</v>
          </cell>
          <cell r="B1215" t="str">
            <v>CORONEL MURTA</v>
          </cell>
          <cell r="C1215" t="str">
            <v>MG</v>
          </cell>
          <cell r="D1215">
            <v>60790</v>
          </cell>
          <cell r="E1215">
            <v>619718</v>
          </cell>
          <cell r="F1215"/>
          <cell r="G1215"/>
          <cell r="H1215"/>
          <cell r="I1215"/>
        </row>
        <row r="1216">
          <cell r="A1216">
            <v>420768</v>
          </cell>
          <cell r="B1216" t="str">
            <v>IPUACU</v>
          </cell>
          <cell r="C1216" t="str">
            <v>SC</v>
          </cell>
          <cell r="D1216">
            <v>88116</v>
          </cell>
          <cell r="E1216">
            <v>523930</v>
          </cell>
          <cell r="F1216"/>
          <cell r="G1216">
            <v>562051</v>
          </cell>
          <cell r="H1216"/>
          <cell r="I1216"/>
        </row>
        <row r="1217">
          <cell r="A1217">
            <v>355380</v>
          </cell>
          <cell r="B1217" t="str">
            <v>TAQUARITUBA</v>
          </cell>
          <cell r="C1217" t="str">
            <v>SP</v>
          </cell>
          <cell r="D1217"/>
          <cell r="E1217">
            <v>930939</v>
          </cell>
          <cell r="F1217"/>
          <cell r="G1217"/>
          <cell r="H1217"/>
          <cell r="I1217"/>
        </row>
        <row r="1218">
          <cell r="A1218">
            <v>430470</v>
          </cell>
          <cell r="B1218" t="str">
            <v>CARAZINHO</v>
          </cell>
          <cell r="C1218" t="str">
            <v>RS</v>
          </cell>
          <cell r="D1218">
            <v>701867</v>
          </cell>
          <cell r="E1218">
            <v>2021999</v>
          </cell>
          <cell r="F1218"/>
          <cell r="G1218"/>
          <cell r="H1218"/>
          <cell r="I1218"/>
        </row>
        <row r="1219">
          <cell r="A1219">
            <v>314570</v>
          </cell>
          <cell r="B1219" t="str">
            <v>OLIVEIRA FORTES</v>
          </cell>
          <cell r="C1219" t="str">
            <v>MG</v>
          </cell>
          <cell r="D1219">
            <v>48082</v>
          </cell>
          <cell r="E1219">
            <v>232628</v>
          </cell>
          <cell r="F1219"/>
          <cell r="G1219"/>
          <cell r="H1219"/>
          <cell r="I1219"/>
        </row>
        <row r="1220">
          <cell r="A1220">
            <v>311260</v>
          </cell>
          <cell r="B1220" t="str">
            <v>CAPINOPOLIS</v>
          </cell>
          <cell r="C1220" t="str">
            <v>MG</v>
          </cell>
          <cell r="D1220">
            <v>97192</v>
          </cell>
          <cell r="E1220">
            <v>493958</v>
          </cell>
          <cell r="F1220"/>
          <cell r="G1220"/>
          <cell r="H1220"/>
          <cell r="I1220"/>
        </row>
        <row r="1221">
          <cell r="A1221">
            <v>317052</v>
          </cell>
          <cell r="B1221" t="str">
            <v>URUCUIA</v>
          </cell>
          <cell r="C1221" t="str">
            <v>MG</v>
          </cell>
          <cell r="D1221">
            <v>114800</v>
          </cell>
          <cell r="E1221">
            <v>831334</v>
          </cell>
          <cell r="F1221"/>
          <cell r="G1221"/>
          <cell r="H1221"/>
          <cell r="I1221"/>
        </row>
        <row r="1222">
          <cell r="A1222">
            <v>316045</v>
          </cell>
          <cell r="B1222" t="str">
            <v>SANTO ANTONIO DO RETIRO</v>
          </cell>
          <cell r="C1222" t="str">
            <v>MG</v>
          </cell>
          <cell r="D1222">
            <v>1877</v>
          </cell>
          <cell r="E1222">
            <v>502610</v>
          </cell>
          <cell r="F1222"/>
          <cell r="G1222"/>
          <cell r="H1222"/>
          <cell r="I1222"/>
        </row>
        <row r="1223">
          <cell r="A1223">
            <v>351610</v>
          </cell>
          <cell r="B1223" t="str">
            <v>FLORINIA</v>
          </cell>
          <cell r="C1223" t="str">
            <v>SP</v>
          </cell>
          <cell r="D1223"/>
          <cell r="E1223"/>
          <cell r="F1223"/>
          <cell r="G1223"/>
          <cell r="H1223"/>
          <cell r="I1223"/>
        </row>
        <row r="1224">
          <cell r="A1224">
            <v>312820</v>
          </cell>
          <cell r="B1224" t="str">
            <v>GUARACIABA</v>
          </cell>
          <cell r="C1224" t="str">
            <v>MG</v>
          </cell>
          <cell r="D1224">
            <v>180044</v>
          </cell>
          <cell r="E1224">
            <v>973755</v>
          </cell>
          <cell r="F1224"/>
          <cell r="G1224"/>
          <cell r="H1224"/>
          <cell r="I1224"/>
        </row>
        <row r="1225">
          <cell r="A1225">
            <v>313080</v>
          </cell>
          <cell r="B1225" t="str">
            <v>INGAI</v>
          </cell>
          <cell r="C1225" t="str">
            <v>MG</v>
          </cell>
          <cell r="D1225">
            <v>5561</v>
          </cell>
          <cell r="E1225">
            <v>42058</v>
          </cell>
          <cell r="F1225"/>
          <cell r="G1225"/>
          <cell r="H1225"/>
          <cell r="I1225"/>
        </row>
        <row r="1226">
          <cell r="A1226">
            <v>432185</v>
          </cell>
          <cell r="B1226" t="str">
            <v>TRES PALMEIRAS</v>
          </cell>
          <cell r="C1226" t="str">
            <v>RS</v>
          </cell>
          <cell r="D1226">
            <v>55876</v>
          </cell>
          <cell r="E1226">
            <v>422355</v>
          </cell>
          <cell r="F1226"/>
          <cell r="G1226"/>
          <cell r="H1226"/>
          <cell r="I1226"/>
        </row>
        <row r="1227">
          <cell r="A1227">
            <v>312720</v>
          </cell>
          <cell r="B1227" t="str">
            <v>FUNILANDIA</v>
          </cell>
          <cell r="C1227" t="str">
            <v>MG</v>
          </cell>
          <cell r="D1227">
            <v>93781</v>
          </cell>
          <cell r="E1227">
            <v>1069787</v>
          </cell>
          <cell r="F1227"/>
          <cell r="G1227"/>
          <cell r="H1227"/>
          <cell r="I1227"/>
        </row>
        <row r="1228">
          <cell r="A1228">
            <v>510268</v>
          </cell>
          <cell r="B1228" t="str">
            <v>CAMPOS DE JULIO</v>
          </cell>
          <cell r="C1228" t="str">
            <v>MT</v>
          </cell>
          <cell r="D1228">
            <v>88195</v>
          </cell>
          <cell r="E1228">
            <v>371971</v>
          </cell>
          <cell r="F1228"/>
          <cell r="G1228"/>
          <cell r="H1228"/>
          <cell r="I1228"/>
        </row>
        <row r="1229">
          <cell r="A1229">
            <v>410810</v>
          </cell>
          <cell r="B1229" t="str">
            <v>FLORIDA</v>
          </cell>
          <cell r="C1229" t="str">
            <v>PR</v>
          </cell>
          <cell r="D1229">
            <v>66220</v>
          </cell>
          <cell r="E1229">
            <v>333012</v>
          </cell>
          <cell r="F1229"/>
          <cell r="G1229"/>
          <cell r="H1229"/>
          <cell r="I1229"/>
        </row>
        <row r="1230">
          <cell r="A1230">
            <v>315380</v>
          </cell>
          <cell r="B1230" t="str">
            <v>QUELUZITO</v>
          </cell>
          <cell r="C1230" t="str">
            <v>MG</v>
          </cell>
          <cell r="D1230">
            <v>27683</v>
          </cell>
          <cell r="E1230">
            <v>1263184</v>
          </cell>
          <cell r="F1230"/>
          <cell r="G1230"/>
          <cell r="H1230"/>
          <cell r="I1230"/>
        </row>
        <row r="1231">
          <cell r="A1231">
            <v>314800</v>
          </cell>
          <cell r="B1231" t="str">
            <v>PATOS DE MINAS</v>
          </cell>
          <cell r="C1231" t="str">
            <v>MG</v>
          </cell>
          <cell r="D1231">
            <v>563216</v>
          </cell>
          <cell r="E1231">
            <v>4003438</v>
          </cell>
          <cell r="F1231"/>
          <cell r="G1231"/>
          <cell r="H1231"/>
          <cell r="I1231"/>
        </row>
        <row r="1232">
          <cell r="A1232">
            <v>316830</v>
          </cell>
          <cell r="B1232" t="str">
            <v>TAQUARACU DE MINAS</v>
          </cell>
          <cell r="C1232" t="str">
            <v>MG</v>
          </cell>
          <cell r="D1232">
            <v>93611</v>
          </cell>
          <cell r="E1232">
            <v>716046</v>
          </cell>
          <cell r="F1232"/>
          <cell r="G1232"/>
          <cell r="H1232"/>
          <cell r="I1232"/>
        </row>
        <row r="1233">
          <cell r="A1233">
            <v>316040</v>
          </cell>
          <cell r="B1233" t="str">
            <v>SANTO ANTONIO DO MONTE</v>
          </cell>
          <cell r="C1233" t="str">
            <v>MG</v>
          </cell>
          <cell r="D1233">
            <v>248301</v>
          </cell>
          <cell r="E1233">
            <v>497400</v>
          </cell>
          <cell r="F1233"/>
          <cell r="G1233"/>
          <cell r="H1233"/>
          <cell r="I1233"/>
        </row>
        <row r="1234">
          <cell r="A1234">
            <v>316120</v>
          </cell>
          <cell r="B1234" t="str">
            <v>SAO FRANCISCO DE PAULA</v>
          </cell>
          <cell r="C1234" t="str">
            <v>MG</v>
          </cell>
          <cell r="D1234"/>
          <cell r="E1234"/>
          <cell r="F1234"/>
          <cell r="G1234"/>
          <cell r="H1234"/>
          <cell r="I1234"/>
        </row>
        <row r="1235">
          <cell r="A1235">
            <v>520590</v>
          </cell>
          <cell r="B1235" t="str">
            <v>CORUMBAIBA</v>
          </cell>
          <cell r="C1235" t="str">
            <v>GO</v>
          </cell>
          <cell r="D1235"/>
          <cell r="E1235"/>
          <cell r="F1235"/>
          <cell r="G1235"/>
          <cell r="H1235"/>
          <cell r="I1235"/>
        </row>
        <row r="1236">
          <cell r="A1236">
            <v>311960</v>
          </cell>
          <cell r="B1236" t="str">
            <v>CORONEL PACHECO</v>
          </cell>
          <cell r="C1236" t="str">
            <v>MG</v>
          </cell>
          <cell r="D1236">
            <v>160307</v>
          </cell>
          <cell r="E1236">
            <v>1046164</v>
          </cell>
          <cell r="F1236"/>
          <cell r="G1236"/>
          <cell r="H1236"/>
          <cell r="I1236"/>
        </row>
        <row r="1237">
          <cell r="A1237">
            <v>421640</v>
          </cell>
          <cell r="B1237" t="str">
            <v>SAO JOAO DO SUL</v>
          </cell>
          <cell r="C1237" t="str">
            <v>SC</v>
          </cell>
          <cell r="D1237"/>
          <cell r="E1237"/>
          <cell r="F1237"/>
          <cell r="G1237"/>
          <cell r="H1237"/>
          <cell r="I1237"/>
        </row>
        <row r="1238">
          <cell r="A1238">
            <v>311970</v>
          </cell>
          <cell r="B1238" t="str">
            <v>CORONEL XAVIER CHAVES</v>
          </cell>
          <cell r="C1238" t="str">
            <v>MG</v>
          </cell>
          <cell r="D1238">
            <v>109226</v>
          </cell>
          <cell r="E1238">
            <v>857423</v>
          </cell>
          <cell r="F1238"/>
          <cell r="G1238"/>
          <cell r="H1238"/>
          <cell r="I1238"/>
        </row>
        <row r="1239">
          <cell r="A1239">
            <v>314550</v>
          </cell>
          <cell r="B1239" t="str">
            <v>OLIMPIO NORONHA</v>
          </cell>
          <cell r="C1239" t="str">
            <v>MG</v>
          </cell>
          <cell r="D1239">
            <v>53693</v>
          </cell>
          <cell r="E1239">
            <v>1024865</v>
          </cell>
          <cell r="F1239"/>
          <cell r="G1239"/>
          <cell r="H1239"/>
          <cell r="I1239"/>
        </row>
        <row r="1240">
          <cell r="A1240">
            <v>510622</v>
          </cell>
          <cell r="B1240" t="str">
            <v>NOVA MUTUM</v>
          </cell>
          <cell r="C1240" t="str">
            <v>MT</v>
          </cell>
          <cell r="D1240">
            <v>503424</v>
          </cell>
          <cell r="E1240">
            <v>3810225</v>
          </cell>
          <cell r="F1240"/>
          <cell r="G1240"/>
          <cell r="H1240"/>
          <cell r="I1240"/>
        </row>
        <row r="1241">
          <cell r="A1241">
            <v>317100</v>
          </cell>
          <cell r="B1241" t="str">
            <v>VAZANTE</v>
          </cell>
          <cell r="C1241" t="str">
            <v>MG</v>
          </cell>
          <cell r="D1241">
            <v>43758</v>
          </cell>
          <cell r="E1241">
            <v>1328392</v>
          </cell>
          <cell r="F1241"/>
          <cell r="G1241"/>
          <cell r="H1241"/>
          <cell r="I1241"/>
        </row>
        <row r="1242">
          <cell r="A1242">
            <v>313180</v>
          </cell>
          <cell r="B1242" t="str">
            <v>ITABIRINHA</v>
          </cell>
          <cell r="C1242" t="str">
            <v>MG</v>
          </cell>
          <cell r="D1242">
            <v>1178</v>
          </cell>
          <cell r="E1242">
            <v>1390825</v>
          </cell>
          <cell r="F1242"/>
          <cell r="G1242"/>
          <cell r="H1242"/>
          <cell r="I1242"/>
        </row>
        <row r="1243">
          <cell r="A1243">
            <v>315350</v>
          </cell>
          <cell r="B1243" t="str">
            <v>ALTO JEQUITIBA</v>
          </cell>
          <cell r="C1243" t="str">
            <v>MG</v>
          </cell>
          <cell r="D1243">
            <v>93189</v>
          </cell>
          <cell r="E1243">
            <v>441695</v>
          </cell>
          <cell r="F1243"/>
          <cell r="G1243"/>
          <cell r="H1243"/>
          <cell r="I1243"/>
        </row>
        <row r="1244">
          <cell r="A1244">
            <v>311230</v>
          </cell>
          <cell r="B1244" t="str">
            <v>CAPELINHA</v>
          </cell>
          <cell r="C1244" t="str">
            <v>MG</v>
          </cell>
          <cell r="D1244">
            <v>277335</v>
          </cell>
          <cell r="E1244">
            <v>1174495</v>
          </cell>
          <cell r="F1244"/>
          <cell r="G1244"/>
          <cell r="H1244"/>
          <cell r="I1244"/>
        </row>
        <row r="1245">
          <cell r="A1245">
            <v>354025</v>
          </cell>
          <cell r="B1245" t="str">
            <v>PONTALINDA</v>
          </cell>
          <cell r="C1245" t="str">
            <v>SP</v>
          </cell>
          <cell r="D1245">
            <v>29532</v>
          </cell>
          <cell r="E1245">
            <v>296514</v>
          </cell>
          <cell r="F1245"/>
          <cell r="G1245"/>
          <cell r="H1245"/>
          <cell r="I1245"/>
        </row>
        <row r="1246">
          <cell r="A1246">
            <v>311200</v>
          </cell>
          <cell r="B1246" t="str">
            <v>CANDEIAS</v>
          </cell>
          <cell r="C1246" t="str">
            <v>MG</v>
          </cell>
          <cell r="D1246">
            <v>117144</v>
          </cell>
          <cell r="E1246">
            <v>722587</v>
          </cell>
          <cell r="F1246"/>
          <cell r="G1246"/>
          <cell r="H1246"/>
          <cell r="I1246"/>
        </row>
        <row r="1247">
          <cell r="A1247">
            <v>311590</v>
          </cell>
          <cell r="B1247" t="str">
            <v>CHACARA</v>
          </cell>
          <cell r="C1247" t="str">
            <v>MG</v>
          </cell>
          <cell r="D1247">
            <v>63647</v>
          </cell>
          <cell r="E1247">
            <v>871788</v>
          </cell>
          <cell r="F1247"/>
          <cell r="G1247"/>
          <cell r="H1247"/>
          <cell r="I1247"/>
        </row>
        <row r="1248">
          <cell r="A1248">
            <v>315670</v>
          </cell>
          <cell r="B1248" t="str">
            <v>SABARA</v>
          </cell>
          <cell r="C1248" t="str">
            <v>MG</v>
          </cell>
          <cell r="D1248">
            <v>1914</v>
          </cell>
          <cell r="E1248">
            <v>80208054</v>
          </cell>
          <cell r="F1248"/>
          <cell r="G1248"/>
          <cell r="H1248"/>
          <cell r="I1248"/>
        </row>
        <row r="1249">
          <cell r="A1249">
            <v>312680</v>
          </cell>
          <cell r="B1249" t="str">
            <v>FREI GASPAR</v>
          </cell>
          <cell r="C1249" t="str">
            <v>MG</v>
          </cell>
          <cell r="D1249">
            <v>31979</v>
          </cell>
          <cell r="E1249">
            <v>293135</v>
          </cell>
          <cell r="F1249"/>
          <cell r="G1249"/>
          <cell r="H1249"/>
          <cell r="I1249"/>
        </row>
        <row r="1250">
          <cell r="A1250">
            <v>312380</v>
          </cell>
          <cell r="B1250" t="str">
            <v>ENGENHEIRO NAVARRO</v>
          </cell>
          <cell r="C1250" t="str">
            <v>MG</v>
          </cell>
          <cell r="D1250">
            <v>63987</v>
          </cell>
          <cell r="E1250">
            <v>248963</v>
          </cell>
          <cell r="F1250"/>
          <cell r="G1250"/>
          <cell r="H1250"/>
          <cell r="I1250"/>
        </row>
        <row r="1251">
          <cell r="A1251">
            <v>500310</v>
          </cell>
          <cell r="B1251" t="str">
            <v>CORGUINHO</v>
          </cell>
          <cell r="C1251" t="str">
            <v>MS</v>
          </cell>
          <cell r="D1251">
            <v>84776</v>
          </cell>
          <cell r="E1251">
            <v>345383</v>
          </cell>
          <cell r="F1251"/>
          <cell r="G1251"/>
          <cell r="H1251"/>
          <cell r="I1251"/>
        </row>
        <row r="1252">
          <cell r="A1252">
            <v>310040</v>
          </cell>
          <cell r="B1252" t="str">
            <v>ACAIACA</v>
          </cell>
          <cell r="C1252" t="str">
            <v>MG</v>
          </cell>
          <cell r="D1252">
            <v>129729</v>
          </cell>
          <cell r="E1252">
            <v>906357</v>
          </cell>
          <cell r="F1252"/>
          <cell r="G1252"/>
          <cell r="H1252"/>
          <cell r="I1252"/>
        </row>
        <row r="1253">
          <cell r="A1253">
            <v>355630</v>
          </cell>
          <cell r="B1253" t="str">
            <v>VALPARAISO</v>
          </cell>
          <cell r="C1253" t="str">
            <v>SP</v>
          </cell>
          <cell r="D1253">
            <v>267996</v>
          </cell>
          <cell r="E1253">
            <v>480001</v>
          </cell>
          <cell r="F1253"/>
          <cell r="G1253">
            <v>616897</v>
          </cell>
          <cell r="H1253"/>
          <cell r="I1253"/>
        </row>
        <row r="1254">
          <cell r="A1254">
            <v>320334</v>
          </cell>
          <cell r="B1254" t="str">
            <v>MARECHAL FLORIANO</v>
          </cell>
          <cell r="C1254" t="str">
            <v>ES</v>
          </cell>
          <cell r="D1254">
            <v>115498</v>
          </cell>
          <cell r="E1254">
            <v>861710</v>
          </cell>
          <cell r="F1254"/>
          <cell r="G1254"/>
          <cell r="H1254"/>
          <cell r="I1254"/>
        </row>
        <row r="1255">
          <cell r="A1255">
            <v>315750</v>
          </cell>
          <cell r="B1255" t="str">
            <v>SANTA EFIGENIA DE MINAS</v>
          </cell>
          <cell r="C1255" t="str">
            <v>MG</v>
          </cell>
          <cell r="D1255">
            <v>90353</v>
          </cell>
          <cell r="E1255">
            <v>586836</v>
          </cell>
          <cell r="F1255"/>
          <cell r="G1255"/>
          <cell r="H1255"/>
          <cell r="I1255"/>
        </row>
        <row r="1256">
          <cell r="A1256">
            <v>313535</v>
          </cell>
          <cell r="B1256" t="str">
            <v>JAPONVAR</v>
          </cell>
          <cell r="C1256" t="str">
            <v>MG</v>
          </cell>
          <cell r="D1256">
            <v>43798</v>
          </cell>
          <cell r="E1256">
            <v>1391622</v>
          </cell>
          <cell r="F1256"/>
          <cell r="G1256"/>
          <cell r="H1256"/>
          <cell r="I1256"/>
        </row>
        <row r="1257">
          <cell r="A1257">
            <v>510642</v>
          </cell>
          <cell r="B1257" t="str">
            <v>PEIXOTO DE AZEVEDO</v>
          </cell>
          <cell r="C1257" t="str">
            <v>MT</v>
          </cell>
          <cell r="D1257"/>
          <cell r="E1257"/>
          <cell r="F1257"/>
          <cell r="G1257"/>
          <cell r="H1257"/>
          <cell r="I1257"/>
        </row>
        <row r="1258">
          <cell r="A1258">
            <v>311660</v>
          </cell>
          <cell r="B1258" t="str">
            <v>CLAUDIO</v>
          </cell>
          <cell r="C1258" t="str">
            <v>MG</v>
          </cell>
          <cell r="D1258">
            <v>269010</v>
          </cell>
          <cell r="E1258">
            <v>2055114</v>
          </cell>
          <cell r="F1258"/>
          <cell r="G1258"/>
          <cell r="H1258"/>
          <cell r="I1258"/>
        </row>
        <row r="1259">
          <cell r="A1259">
            <v>315733</v>
          </cell>
          <cell r="B1259" t="str">
            <v>SANTA CRUZ DE MINAS</v>
          </cell>
          <cell r="C1259" t="str">
            <v>MG</v>
          </cell>
          <cell r="D1259">
            <v>155330</v>
          </cell>
          <cell r="E1259">
            <v>833070</v>
          </cell>
          <cell r="F1259"/>
          <cell r="G1259"/>
          <cell r="H1259"/>
          <cell r="I1259"/>
        </row>
        <row r="1260">
          <cell r="A1260">
            <v>315530</v>
          </cell>
          <cell r="B1260" t="str">
            <v>RIO MANSO</v>
          </cell>
          <cell r="C1260" t="str">
            <v>MG</v>
          </cell>
          <cell r="D1260">
            <v>16</v>
          </cell>
          <cell r="E1260">
            <v>978200</v>
          </cell>
          <cell r="F1260"/>
          <cell r="G1260"/>
          <cell r="H1260"/>
          <cell r="I1260"/>
        </row>
        <row r="1261">
          <cell r="A1261">
            <v>410975</v>
          </cell>
          <cell r="B1261" t="str">
            <v>IBEMA</v>
          </cell>
          <cell r="C1261" t="str">
            <v>PR</v>
          </cell>
          <cell r="D1261"/>
          <cell r="E1261"/>
          <cell r="F1261"/>
          <cell r="G1261"/>
          <cell r="H1261"/>
          <cell r="I1261"/>
        </row>
        <row r="1262">
          <cell r="A1262">
            <v>355720</v>
          </cell>
          <cell r="B1262" t="str">
            <v>CHAVANTES</v>
          </cell>
          <cell r="C1262" t="str">
            <v>SP</v>
          </cell>
          <cell r="D1262">
            <v>88359</v>
          </cell>
          <cell r="E1262">
            <v>334070</v>
          </cell>
          <cell r="F1262"/>
          <cell r="G1262"/>
          <cell r="H1262"/>
          <cell r="I1262"/>
        </row>
        <row r="1263">
          <cell r="A1263">
            <v>316310</v>
          </cell>
          <cell r="B1263" t="str">
            <v>SAO JOSE DA VARGINHA</v>
          </cell>
          <cell r="C1263" t="str">
            <v>MG</v>
          </cell>
          <cell r="D1263"/>
          <cell r="E1263">
            <v>2187</v>
          </cell>
          <cell r="F1263"/>
          <cell r="G1263"/>
          <cell r="H1263"/>
          <cell r="I1263"/>
        </row>
        <row r="1264">
          <cell r="A1264">
            <v>317103</v>
          </cell>
          <cell r="B1264" t="str">
            <v>VERDELANDIA</v>
          </cell>
          <cell r="C1264" t="str">
            <v>MG</v>
          </cell>
          <cell r="D1264">
            <v>43080</v>
          </cell>
          <cell r="E1264">
            <v>532613</v>
          </cell>
          <cell r="F1264"/>
          <cell r="G1264"/>
          <cell r="H1264"/>
          <cell r="I1264"/>
        </row>
        <row r="1265">
          <cell r="A1265">
            <v>313140</v>
          </cell>
          <cell r="B1265" t="str">
            <v>IPIACU</v>
          </cell>
          <cell r="C1265" t="str">
            <v>MG</v>
          </cell>
          <cell r="D1265">
            <v>48173</v>
          </cell>
          <cell r="E1265">
            <v>273731</v>
          </cell>
          <cell r="F1265"/>
          <cell r="G1265"/>
          <cell r="H1265"/>
          <cell r="I1265"/>
        </row>
        <row r="1266">
          <cell r="A1266">
            <v>314880</v>
          </cell>
          <cell r="B1266" t="str">
            <v>PEDRA DO ANTA</v>
          </cell>
          <cell r="C1266" t="str">
            <v>MG</v>
          </cell>
          <cell r="D1266">
            <v>37969</v>
          </cell>
          <cell r="E1266">
            <v>324355</v>
          </cell>
          <cell r="F1266"/>
          <cell r="G1266"/>
          <cell r="H1266"/>
          <cell r="I1266"/>
        </row>
        <row r="1267">
          <cell r="A1267">
            <v>315300</v>
          </cell>
          <cell r="B1267" t="str">
            <v>PRATINHA</v>
          </cell>
          <cell r="C1267" t="str">
            <v>MG</v>
          </cell>
          <cell r="D1267">
            <v>12382</v>
          </cell>
          <cell r="E1267">
            <v>389776</v>
          </cell>
          <cell r="F1267"/>
          <cell r="G1267"/>
          <cell r="H1267"/>
          <cell r="I1267"/>
        </row>
        <row r="1268">
          <cell r="A1268">
            <v>421140</v>
          </cell>
          <cell r="B1268" t="str">
            <v>NOVA ERECHIM</v>
          </cell>
          <cell r="C1268" t="str">
            <v>SC</v>
          </cell>
          <cell r="D1268"/>
          <cell r="E1268">
            <v>268485</v>
          </cell>
          <cell r="F1268"/>
          <cell r="G1268"/>
          <cell r="H1268"/>
          <cell r="I1268"/>
        </row>
        <row r="1269">
          <cell r="A1269">
            <v>313730</v>
          </cell>
          <cell r="B1269" t="str">
            <v>LAGOA DOS PATOS</v>
          </cell>
          <cell r="C1269" t="str">
            <v>MG</v>
          </cell>
          <cell r="D1269">
            <v>9978</v>
          </cell>
          <cell r="E1269">
            <v>657099</v>
          </cell>
          <cell r="F1269"/>
          <cell r="G1269"/>
          <cell r="H1269"/>
          <cell r="I1269"/>
        </row>
        <row r="1270">
          <cell r="A1270">
            <v>316443</v>
          </cell>
          <cell r="B1270" t="str">
            <v>SAO SEBASTIAO DA VARGEM ALEGRE</v>
          </cell>
          <cell r="C1270" t="str">
            <v>MG</v>
          </cell>
          <cell r="D1270">
            <v>52020</v>
          </cell>
          <cell r="E1270">
            <v>376983</v>
          </cell>
          <cell r="F1270"/>
          <cell r="G1270"/>
          <cell r="H1270"/>
          <cell r="I1270"/>
        </row>
        <row r="1271">
          <cell r="A1271">
            <v>312210</v>
          </cell>
          <cell r="B1271" t="str">
            <v>DIVINO DAS LARANJEIRAS</v>
          </cell>
          <cell r="C1271" t="str">
            <v>MG</v>
          </cell>
          <cell r="D1271">
            <v>35907</v>
          </cell>
          <cell r="E1271">
            <v>751229</v>
          </cell>
          <cell r="F1271"/>
          <cell r="G1271"/>
          <cell r="H1271"/>
          <cell r="I1271"/>
        </row>
        <row r="1272">
          <cell r="A1272">
            <v>312740</v>
          </cell>
          <cell r="B1272" t="str">
            <v>GONCALVES</v>
          </cell>
          <cell r="C1272" t="str">
            <v>MG</v>
          </cell>
          <cell r="D1272">
            <v>51465</v>
          </cell>
          <cell r="E1272">
            <v>372297</v>
          </cell>
          <cell r="F1272"/>
          <cell r="G1272"/>
          <cell r="H1272"/>
          <cell r="I1272"/>
        </row>
        <row r="1273">
          <cell r="A1273">
            <v>420370</v>
          </cell>
          <cell r="B1273" t="str">
            <v>CANELINHA</v>
          </cell>
          <cell r="C1273" t="str">
            <v>SC</v>
          </cell>
          <cell r="D1273">
            <v>120151</v>
          </cell>
          <cell r="E1273">
            <v>493608</v>
          </cell>
          <cell r="F1273"/>
          <cell r="G1273">
            <v>425195</v>
          </cell>
          <cell r="H1273"/>
          <cell r="I1273"/>
        </row>
        <row r="1274">
          <cell r="A1274">
            <v>430390</v>
          </cell>
          <cell r="B1274" t="str">
            <v>CAMPO BOM</v>
          </cell>
          <cell r="C1274" t="str">
            <v>RS</v>
          </cell>
          <cell r="D1274">
            <v>966014</v>
          </cell>
          <cell r="E1274">
            <v>357545</v>
          </cell>
          <cell r="F1274"/>
          <cell r="G1274"/>
          <cell r="H1274"/>
          <cell r="I1274"/>
        </row>
        <row r="1275">
          <cell r="A1275">
            <v>352042</v>
          </cell>
          <cell r="B1275" t="str">
            <v>ILHA COMPRIDA</v>
          </cell>
          <cell r="C1275" t="str">
            <v>SP</v>
          </cell>
          <cell r="D1275">
            <v>163288</v>
          </cell>
          <cell r="E1275">
            <v>2935186</v>
          </cell>
          <cell r="F1275"/>
          <cell r="G1275"/>
          <cell r="H1275"/>
          <cell r="I1275"/>
        </row>
        <row r="1276">
          <cell r="A1276">
            <v>421340</v>
          </cell>
          <cell r="B1276" t="str">
            <v>PONTE SERRADA</v>
          </cell>
          <cell r="C1276" t="str">
            <v>SC</v>
          </cell>
          <cell r="D1276">
            <v>175868</v>
          </cell>
          <cell r="E1276">
            <v>427746</v>
          </cell>
          <cell r="F1276"/>
          <cell r="G1276"/>
          <cell r="H1276"/>
          <cell r="I1276"/>
        </row>
        <row r="1277">
          <cell r="A1277">
            <v>316600</v>
          </cell>
          <cell r="B1277" t="str">
            <v>SENHORA DE OLIVEIRA</v>
          </cell>
          <cell r="C1277" t="str">
            <v>MG</v>
          </cell>
          <cell r="D1277">
            <v>106147</v>
          </cell>
          <cell r="E1277">
            <v>872946</v>
          </cell>
          <cell r="F1277"/>
          <cell r="G1277"/>
          <cell r="H1277"/>
          <cell r="I1277"/>
        </row>
        <row r="1278">
          <cell r="A1278">
            <v>316590</v>
          </cell>
          <cell r="B1278" t="str">
            <v>SENADOR MODESTINO GONCALVES</v>
          </cell>
          <cell r="C1278" t="str">
            <v>MG</v>
          </cell>
          <cell r="D1278">
            <v>78822</v>
          </cell>
          <cell r="E1278">
            <v>1656521</v>
          </cell>
          <cell r="F1278"/>
          <cell r="G1278"/>
          <cell r="H1278"/>
          <cell r="I1278"/>
        </row>
        <row r="1279">
          <cell r="A1279">
            <v>315850</v>
          </cell>
          <cell r="B1279" t="str">
            <v>SANTANA DE PIRAPAMA</v>
          </cell>
          <cell r="C1279" t="str">
            <v>MG</v>
          </cell>
          <cell r="D1279"/>
          <cell r="E1279">
            <v>2</v>
          </cell>
          <cell r="F1279"/>
          <cell r="G1279"/>
          <cell r="H1279"/>
          <cell r="I1279"/>
        </row>
        <row r="1280">
          <cell r="A1280">
            <v>313090</v>
          </cell>
          <cell r="B1280" t="str">
            <v>INHAPIM</v>
          </cell>
          <cell r="C1280" t="str">
            <v>MG</v>
          </cell>
          <cell r="D1280">
            <v>158283</v>
          </cell>
          <cell r="E1280">
            <v>706837</v>
          </cell>
          <cell r="F1280"/>
          <cell r="G1280"/>
          <cell r="H1280"/>
          <cell r="I1280"/>
        </row>
        <row r="1281">
          <cell r="A1281">
            <v>311340</v>
          </cell>
          <cell r="B1281" t="str">
            <v>CARATINGA</v>
          </cell>
          <cell r="C1281" t="str">
            <v>MG</v>
          </cell>
          <cell r="D1281">
            <v>32835</v>
          </cell>
          <cell r="E1281">
            <v>26956790</v>
          </cell>
          <cell r="F1281"/>
          <cell r="G1281"/>
          <cell r="H1281"/>
          <cell r="I1281"/>
        </row>
        <row r="1282">
          <cell r="A1282">
            <v>432163</v>
          </cell>
          <cell r="B1282" t="str">
            <v>TRES ARROIOS</v>
          </cell>
          <cell r="C1282" t="str">
            <v>RS</v>
          </cell>
          <cell r="D1282">
            <v>73829</v>
          </cell>
          <cell r="E1282">
            <v>464948</v>
          </cell>
          <cell r="F1282"/>
          <cell r="G1282"/>
          <cell r="H1282"/>
          <cell r="I1282"/>
        </row>
        <row r="1283">
          <cell r="A1283">
            <v>317057</v>
          </cell>
          <cell r="B1283" t="str">
            <v>VARGEM ALEGRE</v>
          </cell>
          <cell r="C1283" t="str">
            <v>MG</v>
          </cell>
          <cell r="D1283">
            <v>4200</v>
          </cell>
          <cell r="E1283">
            <v>1037713</v>
          </cell>
          <cell r="F1283"/>
          <cell r="G1283"/>
          <cell r="H1283"/>
          <cell r="I1283"/>
        </row>
        <row r="1284">
          <cell r="A1284">
            <v>315240</v>
          </cell>
          <cell r="B1284" t="str">
            <v>POTE</v>
          </cell>
          <cell r="C1284" t="str">
            <v>MG</v>
          </cell>
          <cell r="D1284">
            <v>74095</v>
          </cell>
          <cell r="E1284">
            <v>758082</v>
          </cell>
          <cell r="F1284"/>
          <cell r="G1284"/>
          <cell r="H1284"/>
          <cell r="I1284"/>
        </row>
        <row r="1285">
          <cell r="A1285">
            <v>420895</v>
          </cell>
          <cell r="B1285" t="str">
            <v>JARDINOPOLIS</v>
          </cell>
          <cell r="C1285" t="str">
            <v>SC</v>
          </cell>
          <cell r="D1285"/>
          <cell r="E1285">
            <v>100975</v>
          </cell>
          <cell r="F1285"/>
          <cell r="G1285"/>
          <cell r="H1285"/>
          <cell r="I1285"/>
        </row>
        <row r="1286">
          <cell r="A1286">
            <v>317150</v>
          </cell>
          <cell r="B1286" t="str">
            <v>MATHIAS LOBATO</v>
          </cell>
          <cell r="C1286" t="str">
            <v>MG</v>
          </cell>
          <cell r="D1286">
            <v>44142</v>
          </cell>
          <cell r="E1286">
            <v>372952</v>
          </cell>
          <cell r="F1286"/>
          <cell r="G1286"/>
          <cell r="H1286"/>
          <cell r="I1286"/>
        </row>
        <row r="1287">
          <cell r="A1287">
            <v>310640</v>
          </cell>
          <cell r="B1287" t="str">
            <v>BELO VALE</v>
          </cell>
          <cell r="C1287" t="str">
            <v>MG</v>
          </cell>
          <cell r="D1287">
            <v>199731</v>
          </cell>
          <cell r="E1287">
            <v>1356269</v>
          </cell>
          <cell r="F1287"/>
          <cell r="G1287"/>
          <cell r="H1287"/>
          <cell r="I1287"/>
        </row>
        <row r="1288">
          <cell r="A1288">
            <v>315940</v>
          </cell>
          <cell r="B1288" t="str">
            <v>SANTA RITA DE IBITIPOCA</v>
          </cell>
          <cell r="C1288" t="str">
            <v>MG</v>
          </cell>
          <cell r="D1288">
            <v>39683</v>
          </cell>
          <cell r="E1288">
            <v>256859</v>
          </cell>
          <cell r="F1288"/>
          <cell r="G1288"/>
          <cell r="H1288"/>
          <cell r="I1288"/>
        </row>
        <row r="1289">
          <cell r="A1289">
            <v>314930</v>
          </cell>
          <cell r="B1289" t="str">
            <v>PEDRO LEOPOLDO</v>
          </cell>
          <cell r="C1289" t="str">
            <v>MG</v>
          </cell>
          <cell r="D1289">
            <v>517</v>
          </cell>
          <cell r="E1289">
            <v>36995098</v>
          </cell>
          <cell r="F1289"/>
          <cell r="G1289"/>
          <cell r="H1289"/>
          <cell r="I1289"/>
        </row>
        <row r="1290">
          <cell r="A1290">
            <v>330150</v>
          </cell>
          <cell r="B1290" t="str">
            <v>CORDEIRO</v>
          </cell>
          <cell r="C1290" t="str">
            <v>RJ</v>
          </cell>
          <cell r="D1290">
            <v>134673</v>
          </cell>
          <cell r="E1290">
            <v>613662</v>
          </cell>
          <cell r="F1290"/>
          <cell r="G1290"/>
          <cell r="H1290"/>
          <cell r="I1290"/>
        </row>
        <row r="1291">
          <cell r="A1291">
            <v>432234</v>
          </cell>
          <cell r="B1291" t="str">
            <v>UBIRETAMA</v>
          </cell>
          <cell r="C1291" t="str">
            <v>RS</v>
          </cell>
          <cell r="D1291">
            <v>46005</v>
          </cell>
          <cell r="E1291">
            <v>280718</v>
          </cell>
          <cell r="F1291"/>
          <cell r="G1291"/>
          <cell r="H1291"/>
          <cell r="I1291"/>
        </row>
        <row r="1292">
          <cell r="A1292">
            <v>354630</v>
          </cell>
          <cell r="B1292" t="str">
            <v>SANTA CRUZ DAS PALMEIRAS</v>
          </cell>
          <cell r="C1292" t="str">
            <v>SP</v>
          </cell>
          <cell r="D1292">
            <v>174074</v>
          </cell>
          <cell r="E1292">
            <v>579802</v>
          </cell>
          <cell r="F1292"/>
          <cell r="G1292">
            <v>326441</v>
          </cell>
          <cell r="H1292"/>
          <cell r="I1292"/>
        </row>
        <row r="1293">
          <cell r="A1293">
            <v>311870</v>
          </cell>
          <cell r="B1293" t="str">
            <v>COQUEIRAL</v>
          </cell>
          <cell r="C1293" t="str">
            <v>MG</v>
          </cell>
          <cell r="D1293">
            <v>1086</v>
          </cell>
          <cell r="E1293">
            <v>3608618</v>
          </cell>
          <cell r="F1293"/>
          <cell r="G1293"/>
          <cell r="H1293"/>
          <cell r="I1293"/>
        </row>
        <row r="1294">
          <cell r="A1294">
            <v>310390</v>
          </cell>
          <cell r="B1294" t="str">
            <v>ARAUJOS</v>
          </cell>
          <cell r="C1294" t="str">
            <v>MG</v>
          </cell>
          <cell r="D1294">
            <v>148509</v>
          </cell>
          <cell r="E1294">
            <v>706381</v>
          </cell>
          <cell r="F1294"/>
          <cell r="G1294"/>
          <cell r="H1294"/>
          <cell r="I1294"/>
        </row>
        <row r="1295">
          <cell r="A1295">
            <v>430290</v>
          </cell>
          <cell r="B1295" t="str">
            <v>CACEQUI</v>
          </cell>
          <cell r="C1295" t="str">
            <v>RS</v>
          </cell>
          <cell r="D1295">
            <v>113084</v>
          </cell>
          <cell r="E1295">
            <v>688971</v>
          </cell>
          <cell r="F1295"/>
          <cell r="G1295"/>
          <cell r="H1295"/>
          <cell r="I1295"/>
        </row>
        <row r="1296">
          <cell r="A1296">
            <v>316805</v>
          </cell>
          <cell r="B1296" t="str">
            <v>TAPARUBA</v>
          </cell>
          <cell r="C1296" t="str">
            <v>MG</v>
          </cell>
          <cell r="D1296">
            <v>3805</v>
          </cell>
          <cell r="E1296">
            <v>763412</v>
          </cell>
          <cell r="F1296"/>
          <cell r="G1296"/>
          <cell r="H1296"/>
          <cell r="I1296"/>
        </row>
        <row r="1297">
          <cell r="A1297">
            <v>313510</v>
          </cell>
          <cell r="B1297" t="str">
            <v>JANAUBA</v>
          </cell>
          <cell r="C1297" t="str">
            <v>MG</v>
          </cell>
          <cell r="D1297">
            <v>14899</v>
          </cell>
          <cell r="E1297">
            <v>51680190</v>
          </cell>
          <cell r="F1297"/>
          <cell r="G1297"/>
          <cell r="H1297"/>
          <cell r="I1297"/>
        </row>
        <row r="1298">
          <cell r="A1298">
            <v>420543</v>
          </cell>
          <cell r="B1298" t="str">
            <v>FORMOSA DO SUL</v>
          </cell>
          <cell r="C1298" t="str">
            <v>SC</v>
          </cell>
          <cell r="D1298"/>
          <cell r="E1298"/>
          <cell r="F1298"/>
          <cell r="G1298"/>
          <cell r="H1298"/>
          <cell r="I1298"/>
        </row>
        <row r="1299">
          <cell r="A1299">
            <v>431340</v>
          </cell>
          <cell r="B1299" t="str">
            <v>NOVO HAMBURGO</v>
          </cell>
          <cell r="C1299" t="str">
            <v>RS</v>
          </cell>
          <cell r="D1299"/>
          <cell r="E1299"/>
          <cell r="F1299"/>
          <cell r="G1299"/>
          <cell r="H1299"/>
          <cell r="I1299"/>
        </row>
        <row r="1300">
          <cell r="A1300">
            <v>315820</v>
          </cell>
          <cell r="B1300" t="str">
            <v>SANTA MARIA DO SUACUI</v>
          </cell>
          <cell r="C1300" t="str">
            <v>MG</v>
          </cell>
          <cell r="D1300">
            <v>50776</v>
          </cell>
          <cell r="E1300">
            <v>764318</v>
          </cell>
          <cell r="F1300"/>
          <cell r="G1300"/>
          <cell r="H1300"/>
          <cell r="I1300"/>
        </row>
        <row r="1301">
          <cell r="A1301">
            <v>311070</v>
          </cell>
          <cell r="B1301" t="str">
            <v>CAMBUQUIRA</v>
          </cell>
          <cell r="C1301" t="str">
            <v>MG</v>
          </cell>
          <cell r="D1301">
            <v>3493</v>
          </cell>
          <cell r="E1301">
            <v>153678</v>
          </cell>
          <cell r="F1301"/>
          <cell r="G1301"/>
          <cell r="H1301"/>
          <cell r="I1301"/>
        </row>
        <row r="1302">
          <cell r="A1302">
            <v>315840</v>
          </cell>
          <cell r="B1302" t="str">
            <v>SANTANA DE CATAGUASES</v>
          </cell>
          <cell r="C1302" t="str">
            <v>MG</v>
          </cell>
          <cell r="D1302">
            <v>1261</v>
          </cell>
          <cell r="E1302">
            <v>5417382</v>
          </cell>
          <cell r="F1302"/>
          <cell r="G1302"/>
          <cell r="H1302"/>
          <cell r="I1302"/>
        </row>
        <row r="1303">
          <cell r="A1303">
            <v>352650</v>
          </cell>
          <cell r="B1303" t="str">
            <v>LAVINIA</v>
          </cell>
          <cell r="C1303" t="str">
            <v>SP</v>
          </cell>
          <cell r="D1303">
            <v>87424</v>
          </cell>
          <cell r="E1303">
            <v>234974</v>
          </cell>
          <cell r="F1303"/>
          <cell r="G1303">
            <v>341253</v>
          </cell>
          <cell r="H1303"/>
          <cell r="I1303"/>
        </row>
        <row r="1304">
          <cell r="A1304">
            <v>311390</v>
          </cell>
          <cell r="B1304" t="str">
            <v>CARMO DA CACHOEIRA</v>
          </cell>
          <cell r="C1304" t="str">
            <v>MG</v>
          </cell>
          <cell r="D1304">
            <v>7096</v>
          </cell>
          <cell r="E1304">
            <v>169556</v>
          </cell>
          <cell r="F1304"/>
          <cell r="G1304"/>
          <cell r="H1304"/>
          <cell r="I1304"/>
        </row>
        <row r="1305">
          <cell r="A1305">
            <v>421125</v>
          </cell>
          <cell r="B1305" t="str">
            <v>MORRO GRANDE</v>
          </cell>
          <cell r="C1305" t="str">
            <v>SC</v>
          </cell>
          <cell r="D1305">
            <v>69384</v>
          </cell>
          <cell r="E1305">
            <v>304434</v>
          </cell>
          <cell r="F1305"/>
          <cell r="G1305"/>
          <cell r="H1305"/>
          <cell r="I1305"/>
        </row>
        <row r="1306">
          <cell r="A1306">
            <v>310740</v>
          </cell>
          <cell r="B1306" t="str">
            <v>BOM DESPACHO</v>
          </cell>
          <cell r="C1306" t="str">
            <v>MG</v>
          </cell>
          <cell r="D1306">
            <v>334683</v>
          </cell>
          <cell r="E1306">
            <v>2763236</v>
          </cell>
          <cell r="F1306"/>
          <cell r="G1306"/>
          <cell r="H1306"/>
          <cell r="I1306"/>
        </row>
        <row r="1307">
          <cell r="A1307">
            <v>521000</v>
          </cell>
          <cell r="B1307" t="str">
            <v>INHUMAS</v>
          </cell>
          <cell r="C1307" t="str">
            <v>GO</v>
          </cell>
          <cell r="D1307">
            <v>2130</v>
          </cell>
          <cell r="E1307">
            <v>14839</v>
          </cell>
          <cell r="F1307"/>
          <cell r="G1307"/>
          <cell r="H1307"/>
          <cell r="I1307"/>
        </row>
        <row r="1308">
          <cell r="A1308">
            <v>314437</v>
          </cell>
          <cell r="B1308" t="str">
            <v>NATALANDIA</v>
          </cell>
          <cell r="C1308" t="str">
            <v>MG</v>
          </cell>
          <cell r="D1308">
            <v>93303</v>
          </cell>
          <cell r="E1308">
            <v>628612</v>
          </cell>
          <cell r="F1308"/>
          <cell r="G1308"/>
          <cell r="H1308"/>
          <cell r="I1308"/>
        </row>
        <row r="1309">
          <cell r="A1309">
            <v>316460</v>
          </cell>
          <cell r="B1309" t="str">
            <v>SAO SEBASTIAO DO OESTE</v>
          </cell>
          <cell r="C1309" t="str">
            <v>MG</v>
          </cell>
          <cell r="D1309">
            <v>89639</v>
          </cell>
          <cell r="E1309">
            <v>627507</v>
          </cell>
          <cell r="F1309"/>
          <cell r="G1309"/>
          <cell r="H1309"/>
          <cell r="I1309"/>
        </row>
        <row r="1310">
          <cell r="A1310">
            <v>420970</v>
          </cell>
          <cell r="B1310" t="str">
            <v>LEBON REGIS</v>
          </cell>
          <cell r="C1310" t="str">
            <v>SC</v>
          </cell>
          <cell r="D1310"/>
          <cell r="E1310">
            <v>878870</v>
          </cell>
          <cell r="F1310"/>
          <cell r="G1310"/>
          <cell r="H1310"/>
          <cell r="I1310"/>
        </row>
        <row r="1311">
          <cell r="A1311">
            <v>510794</v>
          </cell>
          <cell r="B1311" t="str">
            <v>TABAPORA</v>
          </cell>
          <cell r="C1311" t="str">
            <v>MT</v>
          </cell>
          <cell r="D1311">
            <v>46148</v>
          </cell>
          <cell r="E1311">
            <v>1582081</v>
          </cell>
          <cell r="F1311"/>
          <cell r="G1311"/>
          <cell r="H1311"/>
          <cell r="I1311"/>
        </row>
        <row r="1312">
          <cell r="A1312">
            <v>421055</v>
          </cell>
          <cell r="B1312" t="str">
            <v>MAREMA</v>
          </cell>
          <cell r="C1312" t="str">
            <v>SC</v>
          </cell>
          <cell r="D1312"/>
          <cell r="E1312">
            <v>310633</v>
          </cell>
          <cell r="F1312"/>
          <cell r="G1312"/>
          <cell r="H1312"/>
          <cell r="I1312"/>
        </row>
        <row r="1313">
          <cell r="A1313">
            <v>430210</v>
          </cell>
          <cell r="B1313" t="str">
            <v>BENTO GONCALVES</v>
          </cell>
          <cell r="C1313" t="str">
            <v>RS</v>
          </cell>
          <cell r="D1313">
            <v>2137500</v>
          </cell>
          <cell r="E1313">
            <v>11684108</v>
          </cell>
          <cell r="F1313"/>
          <cell r="G1313">
            <v>12182613</v>
          </cell>
          <cell r="H1313"/>
          <cell r="I1313"/>
        </row>
        <row r="1314">
          <cell r="A1314">
            <v>311180</v>
          </cell>
          <cell r="B1314" t="str">
            <v>CANAPOLIS</v>
          </cell>
          <cell r="C1314" t="str">
            <v>MG</v>
          </cell>
          <cell r="D1314">
            <v>83098</v>
          </cell>
          <cell r="E1314">
            <v>402344</v>
          </cell>
          <cell r="F1314"/>
          <cell r="G1314"/>
          <cell r="H1314"/>
          <cell r="I1314"/>
        </row>
        <row r="1315">
          <cell r="A1315">
            <v>312090</v>
          </cell>
          <cell r="B1315" t="str">
            <v>CURVELO</v>
          </cell>
          <cell r="C1315" t="str">
            <v>MG</v>
          </cell>
          <cell r="D1315">
            <v>300934</v>
          </cell>
          <cell r="E1315">
            <v>7379005</v>
          </cell>
          <cell r="F1315"/>
          <cell r="G1315"/>
          <cell r="H1315"/>
          <cell r="I1315"/>
        </row>
        <row r="1316">
          <cell r="A1316">
            <v>316010</v>
          </cell>
          <cell r="B1316" t="str">
            <v>SANTO ANTONIO DO GRAMA</v>
          </cell>
          <cell r="C1316" t="str">
            <v>MG</v>
          </cell>
          <cell r="D1316">
            <v>65510</v>
          </cell>
          <cell r="E1316">
            <v>573364</v>
          </cell>
          <cell r="F1316"/>
          <cell r="G1316"/>
          <cell r="H1316"/>
          <cell r="I1316"/>
        </row>
        <row r="1317">
          <cell r="A1317">
            <v>310890</v>
          </cell>
          <cell r="B1317" t="str">
            <v>BRAZOPOLIS</v>
          </cell>
          <cell r="C1317" t="str">
            <v>MG</v>
          </cell>
          <cell r="D1317"/>
          <cell r="E1317"/>
          <cell r="F1317"/>
          <cell r="G1317"/>
          <cell r="H1317"/>
          <cell r="I1317"/>
        </row>
        <row r="1318">
          <cell r="A1318">
            <v>314250</v>
          </cell>
          <cell r="B1318" t="str">
            <v>MONJOLOS</v>
          </cell>
          <cell r="C1318" t="str">
            <v>MG</v>
          </cell>
          <cell r="D1318">
            <v>103257</v>
          </cell>
          <cell r="E1318">
            <v>1161880</v>
          </cell>
          <cell r="F1318"/>
          <cell r="G1318"/>
          <cell r="H1318"/>
          <cell r="I1318"/>
        </row>
        <row r="1319">
          <cell r="A1319">
            <v>432252</v>
          </cell>
          <cell r="B1319" t="str">
            <v>VALE VERDE</v>
          </cell>
          <cell r="C1319" t="str">
            <v>RS</v>
          </cell>
          <cell r="D1319">
            <v>69763</v>
          </cell>
          <cell r="E1319"/>
          <cell r="F1319">
            <v>13208</v>
          </cell>
          <cell r="G1319"/>
          <cell r="H1319"/>
          <cell r="I1319"/>
        </row>
        <row r="1320">
          <cell r="A1320">
            <v>350510</v>
          </cell>
          <cell r="B1320" t="str">
            <v>BARBOSA</v>
          </cell>
          <cell r="C1320" t="str">
            <v>SP</v>
          </cell>
          <cell r="D1320">
            <v>44075</v>
          </cell>
          <cell r="E1320">
            <v>176087</v>
          </cell>
          <cell r="F1320"/>
          <cell r="G1320">
            <v>297476</v>
          </cell>
          <cell r="H1320"/>
          <cell r="I1320"/>
        </row>
        <row r="1321">
          <cell r="A1321">
            <v>315620</v>
          </cell>
          <cell r="B1321" t="str">
            <v>ROCHEDO DE MINAS</v>
          </cell>
          <cell r="C1321" t="str">
            <v>MG</v>
          </cell>
          <cell r="D1321">
            <v>40879</v>
          </cell>
          <cell r="E1321">
            <v>784926</v>
          </cell>
          <cell r="F1321"/>
          <cell r="G1321"/>
          <cell r="H1321"/>
          <cell r="I1321"/>
        </row>
        <row r="1322">
          <cell r="A1322">
            <v>313790</v>
          </cell>
          <cell r="B1322" t="str">
            <v>LAMIM</v>
          </cell>
          <cell r="C1322" t="str">
            <v>MG</v>
          </cell>
          <cell r="D1322">
            <v>36209</v>
          </cell>
          <cell r="E1322">
            <v>699358</v>
          </cell>
          <cell r="F1322"/>
          <cell r="G1322"/>
          <cell r="H1322"/>
          <cell r="I1322"/>
        </row>
        <row r="1323">
          <cell r="A1323">
            <v>315340</v>
          </cell>
          <cell r="B1323" t="str">
            <v>PRESIDENTE OLEGARIO</v>
          </cell>
          <cell r="C1323" t="str">
            <v>MG</v>
          </cell>
          <cell r="D1323">
            <v>17102</v>
          </cell>
          <cell r="E1323">
            <v>86381</v>
          </cell>
          <cell r="F1323"/>
          <cell r="G1323"/>
          <cell r="H1323"/>
          <cell r="I1323"/>
        </row>
        <row r="1324">
          <cell r="A1324">
            <v>431980</v>
          </cell>
          <cell r="B1324" t="str">
            <v>SAO VICENTE DO SUL</v>
          </cell>
          <cell r="C1324" t="str">
            <v>RS</v>
          </cell>
          <cell r="D1324">
            <v>10781</v>
          </cell>
          <cell r="E1324">
            <v>125906</v>
          </cell>
          <cell r="F1324"/>
          <cell r="G1324"/>
          <cell r="H1324"/>
          <cell r="I1324"/>
        </row>
        <row r="1325">
          <cell r="A1325">
            <v>421567</v>
          </cell>
          <cell r="B1325" t="str">
            <v>SANTA TEREZINHA</v>
          </cell>
          <cell r="C1325" t="str">
            <v>SC</v>
          </cell>
          <cell r="D1325"/>
          <cell r="E1325">
            <v>403604</v>
          </cell>
          <cell r="F1325"/>
          <cell r="G1325"/>
          <cell r="H1325"/>
          <cell r="I1325"/>
        </row>
        <row r="1326">
          <cell r="A1326">
            <v>330590</v>
          </cell>
          <cell r="B1326" t="str">
            <v>TRAJANO DE MORAES</v>
          </cell>
          <cell r="C1326" t="str">
            <v>RJ</v>
          </cell>
          <cell r="D1326"/>
          <cell r="E1326"/>
          <cell r="F1326"/>
          <cell r="G1326"/>
          <cell r="H1326"/>
          <cell r="I1326"/>
        </row>
        <row r="1327">
          <cell r="A1327">
            <v>350730</v>
          </cell>
          <cell r="B1327" t="str">
            <v>BORACEIA</v>
          </cell>
          <cell r="C1327" t="str">
            <v>SP</v>
          </cell>
          <cell r="D1327">
            <v>13172</v>
          </cell>
          <cell r="E1327">
            <v>221395</v>
          </cell>
          <cell r="F1327"/>
          <cell r="G1327"/>
          <cell r="H1327"/>
          <cell r="I1327"/>
        </row>
        <row r="1328">
          <cell r="A1328">
            <v>316695</v>
          </cell>
          <cell r="B1328" t="str">
            <v>SERRANOPOLIS DE MINAS</v>
          </cell>
          <cell r="C1328" t="str">
            <v>MG</v>
          </cell>
          <cell r="D1328">
            <v>49426</v>
          </cell>
          <cell r="E1328">
            <v>401714</v>
          </cell>
          <cell r="F1328"/>
          <cell r="G1328"/>
          <cell r="H1328"/>
          <cell r="I1328"/>
        </row>
        <row r="1329">
          <cell r="A1329">
            <v>431310</v>
          </cell>
          <cell r="B1329" t="str">
            <v>NOVA PALMA</v>
          </cell>
          <cell r="C1329" t="str">
            <v>RS</v>
          </cell>
          <cell r="D1329">
            <v>73929</v>
          </cell>
          <cell r="E1329">
            <v>404067</v>
          </cell>
          <cell r="F1329"/>
          <cell r="G1329"/>
          <cell r="H1329"/>
          <cell r="I1329"/>
        </row>
        <row r="1330">
          <cell r="A1330">
            <v>311810</v>
          </cell>
          <cell r="B1330" t="str">
            <v>CONGONHAS DO NORTE</v>
          </cell>
          <cell r="C1330" t="str">
            <v>MG</v>
          </cell>
          <cell r="D1330">
            <v>95268</v>
          </cell>
          <cell r="E1330">
            <v>567861</v>
          </cell>
          <cell r="F1330"/>
          <cell r="G1330"/>
          <cell r="H1330"/>
          <cell r="I1330"/>
        </row>
        <row r="1331">
          <cell r="A1331">
            <v>500470</v>
          </cell>
          <cell r="B1331" t="str">
            <v>IVINHEMA</v>
          </cell>
          <cell r="C1331" t="str">
            <v>MS</v>
          </cell>
          <cell r="D1331">
            <v>227137</v>
          </cell>
          <cell r="E1331">
            <v>393183</v>
          </cell>
          <cell r="F1331"/>
          <cell r="G1331"/>
          <cell r="H1331"/>
          <cell r="I1331"/>
        </row>
        <row r="1332">
          <cell r="A1332">
            <v>317060</v>
          </cell>
          <cell r="B1332" t="str">
            <v>VARGEM BONITA</v>
          </cell>
          <cell r="C1332" t="str">
            <v>MG</v>
          </cell>
          <cell r="D1332">
            <v>13491</v>
          </cell>
          <cell r="E1332">
            <v>173941</v>
          </cell>
          <cell r="F1332"/>
          <cell r="G1332"/>
          <cell r="H1332"/>
          <cell r="I1332"/>
        </row>
        <row r="1333">
          <cell r="A1333">
            <v>110029</v>
          </cell>
          <cell r="B1333" t="str">
            <v>SANTA LUZIA D'OESTE</v>
          </cell>
          <cell r="C1333" t="str">
            <v>RO</v>
          </cell>
          <cell r="D1333"/>
          <cell r="E1333"/>
          <cell r="F1333"/>
          <cell r="G1333"/>
          <cell r="H1333"/>
          <cell r="I1333"/>
        </row>
        <row r="1334">
          <cell r="A1334">
            <v>313900</v>
          </cell>
          <cell r="B1334" t="str">
            <v>MACHADO</v>
          </cell>
          <cell r="C1334" t="str">
            <v>MG</v>
          </cell>
          <cell r="D1334">
            <v>486</v>
          </cell>
          <cell r="E1334">
            <v>28210973</v>
          </cell>
          <cell r="F1334"/>
          <cell r="G1334"/>
          <cell r="H1334"/>
          <cell r="I1334"/>
        </row>
        <row r="1335">
          <cell r="A1335">
            <v>316430</v>
          </cell>
          <cell r="B1335" t="str">
            <v>SAO ROQUE DE MINAS</v>
          </cell>
          <cell r="C1335" t="str">
            <v>MG</v>
          </cell>
          <cell r="D1335">
            <v>35720</v>
          </cell>
          <cell r="E1335">
            <v>217294</v>
          </cell>
          <cell r="F1335"/>
          <cell r="G1335"/>
          <cell r="H1335"/>
          <cell r="I1335"/>
        </row>
        <row r="1336">
          <cell r="A1336">
            <v>353770</v>
          </cell>
          <cell r="B1336" t="str">
            <v>PIACATU</v>
          </cell>
          <cell r="C1336" t="str">
            <v>SP</v>
          </cell>
          <cell r="D1336">
            <v>69288</v>
          </cell>
          <cell r="E1336">
            <v>194976</v>
          </cell>
          <cell r="F1336"/>
          <cell r="G1336"/>
          <cell r="H1336"/>
          <cell r="I1336"/>
        </row>
        <row r="1337">
          <cell r="A1337">
            <v>312705</v>
          </cell>
          <cell r="B1337" t="str">
            <v>FRONTEIRA DOS VALES</v>
          </cell>
          <cell r="C1337" t="str">
            <v>MG</v>
          </cell>
          <cell r="D1337">
            <v>282</v>
          </cell>
          <cell r="E1337">
            <v>242534</v>
          </cell>
          <cell r="F1337"/>
          <cell r="G1337"/>
          <cell r="H1337"/>
          <cell r="I1337"/>
        </row>
        <row r="1338">
          <cell r="A1338">
            <v>314545</v>
          </cell>
          <cell r="B1338" t="str">
            <v>OLHOS-D'AGUA</v>
          </cell>
          <cell r="C1338" t="str">
            <v>MG</v>
          </cell>
          <cell r="D1338">
            <v>32883</v>
          </cell>
          <cell r="E1338">
            <v>225912</v>
          </cell>
          <cell r="F1338"/>
          <cell r="G1338"/>
          <cell r="H1338"/>
          <cell r="I1338"/>
        </row>
        <row r="1339">
          <cell r="A1339">
            <v>353300</v>
          </cell>
          <cell r="B1339" t="str">
            <v>NOVA GRANADA</v>
          </cell>
          <cell r="C1339" t="str">
            <v>SP</v>
          </cell>
          <cell r="D1339"/>
          <cell r="E1339"/>
          <cell r="F1339"/>
          <cell r="G1339"/>
          <cell r="H1339"/>
          <cell r="I1339"/>
        </row>
        <row r="1340">
          <cell r="A1340">
            <v>316650</v>
          </cell>
          <cell r="B1340" t="str">
            <v>SERRA AZUL DE MINAS</v>
          </cell>
          <cell r="C1340" t="str">
            <v>MG</v>
          </cell>
          <cell r="D1340">
            <v>47893</v>
          </cell>
          <cell r="E1340">
            <v>2716619</v>
          </cell>
          <cell r="F1340"/>
          <cell r="G1340"/>
          <cell r="H1340"/>
          <cell r="I1340"/>
        </row>
        <row r="1341">
          <cell r="A1341">
            <v>313980</v>
          </cell>
          <cell r="B1341" t="str">
            <v>MAR DE ESPANHA</v>
          </cell>
          <cell r="C1341" t="str">
            <v>MG</v>
          </cell>
          <cell r="D1341">
            <v>136145</v>
          </cell>
          <cell r="E1341">
            <v>605156</v>
          </cell>
          <cell r="F1341"/>
          <cell r="G1341"/>
          <cell r="H1341"/>
          <cell r="I1341"/>
        </row>
        <row r="1342">
          <cell r="A1342">
            <v>316870</v>
          </cell>
          <cell r="B1342" t="str">
            <v>TIMOTEO</v>
          </cell>
          <cell r="C1342" t="str">
            <v>MG</v>
          </cell>
          <cell r="D1342">
            <v>936</v>
          </cell>
          <cell r="E1342">
            <v>20303947</v>
          </cell>
          <cell r="F1342"/>
          <cell r="G1342"/>
          <cell r="H1342"/>
          <cell r="I1342"/>
        </row>
        <row r="1343">
          <cell r="A1343">
            <v>314640</v>
          </cell>
          <cell r="B1343" t="str">
            <v>PAINEIRAS</v>
          </cell>
          <cell r="C1343" t="str">
            <v>MG</v>
          </cell>
          <cell r="D1343">
            <v>25534</v>
          </cell>
          <cell r="E1343">
            <v>371101</v>
          </cell>
          <cell r="F1343"/>
          <cell r="G1343"/>
          <cell r="H1343"/>
          <cell r="I1343"/>
        </row>
        <row r="1344">
          <cell r="A1344">
            <v>314350</v>
          </cell>
          <cell r="B1344" t="str">
            <v>MORADA NOVA DE MINAS</v>
          </cell>
          <cell r="C1344" t="str">
            <v>MG</v>
          </cell>
          <cell r="D1344">
            <v>53636</v>
          </cell>
          <cell r="E1344">
            <v>549461</v>
          </cell>
          <cell r="F1344"/>
          <cell r="G1344"/>
          <cell r="H1344"/>
          <cell r="I1344"/>
        </row>
        <row r="1345">
          <cell r="A1345">
            <v>312595</v>
          </cell>
          <cell r="B1345" t="str">
            <v>FERVEDOURO</v>
          </cell>
          <cell r="C1345" t="str">
            <v>MG</v>
          </cell>
          <cell r="D1345">
            <v>117719</v>
          </cell>
          <cell r="E1345">
            <v>1575621</v>
          </cell>
          <cell r="F1345"/>
          <cell r="G1345"/>
          <cell r="H1345"/>
          <cell r="I1345"/>
        </row>
        <row r="1346">
          <cell r="A1346">
            <v>313760</v>
          </cell>
          <cell r="B1346" t="str">
            <v>LAGOA SANTA</v>
          </cell>
          <cell r="C1346" t="str">
            <v>MG</v>
          </cell>
          <cell r="D1346">
            <v>601204</v>
          </cell>
          <cell r="E1346">
            <v>5605694</v>
          </cell>
          <cell r="F1346"/>
          <cell r="G1346"/>
          <cell r="H1346"/>
          <cell r="I1346"/>
        </row>
        <row r="1347">
          <cell r="A1347">
            <v>314980</v>
          </cell>
          <cell r="B1347" t="str">
            <v>PERDIZES</v>
          </cell>
          <cell r="C1347" t="str">
            <v>MG</v>
          </cell>
          <cell r="D1347">
            <v>39314</v>
          </cell>
          <cell r="E1347">
            <v>1286630</v>
          </cell>
          <cell r="F1347"/>
          <cell r="G1347"/>
          <cell r="H1347"/>
          <cell r="I1347"/>
        </row>
        <row r="1348">
          <cell r="A1348">
            <v>430060</v>
          </cell>
          <cell r="B1348" t="str">
            <v>ALVORADA</v>
          </cell>
          <cell r="C1348" t="str">
            <v>RS</v>
          </cell>
          <cell r="D1348">
            <v>564412</v>
          </cell>
          <cell r="E1348">
            <v>9880259</v>
          </cell>
          <cell r="F1348"/>
          <cell r="G1348"/>
          <cell r="H1348"/>
          <cell r="I1348"/>
        </row>
        <row r="1349">
          <cell r="A1349">
            <v>312240</v>
          </cell>
          <cell r="B1349" t="str">
            <v>DIVISA NOVA</v>
          </cell>
          <cell r="C1349" t="str">
            <v>MG</v>
          </cell>
          <cell r="D1349">
            <v>26336</v>
          </cell>
          <cell r="E1349">
            <v>381849</v>
          </cell>
          <cell r="F1349"/>
          <cell r="G1349"/>
          <cell r="H1349"/>
          <cell r="I1349"/>
        </row>
        <row r="1350">
          <cell r="A1350">
            <v>410800</v>
          </cell>
          <cell r="B1350" t="str">
            <v>FLORESTOPOLIS</v>
          </cell>
          <cell r="C1350" t="str">
            <v>PR</v>
          </cell>
          <cell r="D1350"/>
          <cell r="E1350"/>
          <cell r="F1350"/>
          <cell r="G1350"/>
          <cell r="H1350"/>
          <cell r="I1350"/>
        </row>
        <row r="1351">
          <cell r="A1351">
            <v>310530</v>
          </cell>
          <cell r="B1351" t="str">
            <v>BANDEIRA DO SUL</v>
          </cell>
          <cell r="C1351" t="str">
            <v>MG</v>
          </cell>
          <cell r="D1351">
            <v>32832</v>
          </cell>
          <cell r="E1351">
            <v>516455</v>
          </cell>
          <cell r="F1351"/>
          <cell r="G1351"/>
          <cell r="H1351"/>
          <cell r="I1351"/>
        </row>
        <row r="1352">
          <cell r="A1352">
            <v>312770</v>
          </cell>
          <cell r="B1352" t="str">
            <v>GOVERNADOR VALADARES</v>
          </cell>
          <cell r="C1352" t="str">
            <v>MG</v>
          </cell>
          <cell r="D1352">
            <v>431454</v>
          </cell>
          <cell r="E1352">
            <v>3999099</v>
          </cell>
          <cell r="F1352"/>
          <cell r="G1352"/>
          <cell r="H1352"/>
          <cell r="I1352"/>
        </row>
        <row r="1353">
          <cell r="A1353">
            <v>316850</v>
          </cell>
          <cell r="B1353" t="str">
            <v>TEIXEIRAS</v>
          </cell>
          <cell r="C1353" t="str">
            <v>MG</v>
          </cell>
          <cell r="D1353">
            <v>129605</v>
          </cell>
          <cell r="E1353">
            <v>557371</v>
          </cell>
          <cell r="F1353"/>
          <cell r="G1353"/>
          <cell r="H1353"/>
          <cell r="I1353"/>
        </row>
        <row r="1354">
          <cell r="A1354">
            <v>313990</v>
          </cell>
          <cell r="B1354" t="str">
            <v>MARIA DA FE</v>
          </cell>
          <cell r="C1354" t="str">
            <v>MG</v>
          </cell>
          <cell r="D1354">
            <v>109818</v>
          </cell>
          <cell r="E1354">
            <v>723417</v>
          </cell>
          <cell r="F1354"/>
          <cell r="G1354"/>
          <cell r="H1354"/>
          <cell r="I1354"/>
        </row>
        <row r="1355">
          <cell r="A1355">
            <v>316410</v>
          </cell>
          <cell r="B1355" t="str">
            <v>SAO PEDRO DO SUACUI</v>
          </cell>
          <cell r="C1355" t="str">
            <v>MG</v>
          </cell>
          <cell r="D1355">
            <v>91571</v>
          </cell>
          <cell r="E1355">
            <v>648571</v>
          </cell>
          <cell r="F1355"/>
          <cell r="G1355"/>
          <cell r="H1355"/>
          <cell r="I1355"/>
        </row>
        <row r="1356">
          <cell r="A1356">
            <v>510895</v>
          </cell>
          <cell r="B1356" t="str">
            <v>NOVA MONTE VERDE</v>
          </cell>
          <cell r="C1356" t="str">
            <v>MT</v>
          </cell>
          <cell r="D1356"/>
          <cell r="E1356"/>
          <cell r="F1356"/>
          <cell r="G1356"/>
          <cell r="H1356"/>
          <cell r="I1356"/>
        </row>
        <row r="1357">
          <cell r="A1357">
            <v>352230</v>
          </cell>
          <cell r="B1357" t="str">
            <v>ITAPETININGA</v>
          </cell>
          <cell r="C1357" t="str">
            <v>SP</v>
          </cell>
          <cell r="D1357">
            <v>276459</v>
          </cell>
          <cell r="E1357">
            <v>481119</v>
          </cell>
          <cell r="F1357"/>
          <cell r="G1357">
            <v>349967</v>
          </cell>
          <cell r="H1357"/>
          <cell r="I1357"/>
        </row>
        <row r="1358">
          <cell r="A1358">
            <v>352290</v>
          </cell>
          <cell r="B1358" t="str">
            <v>ITAPUI</v>
          </cell>
          <cell r="C1358" t="str">
            <v>SP</v>
          </cell>
          <cell r="D1358"/>
          <cell r="E1358">
            <v>51028</v>
          </cell>
          <cell r="F1358"/>
          <cell r="G1358"/>
          <cell r="H1358"/>
          <cell r="I1358"/>
        </row>
        <row r="1359">
          <cell r="A1359">
            <v>421910</v>
          </cell>
          <cell r="B1359" t="str">
            <v>VARGEAO</v>
          </cell>
          <cell r="C1359" t="str">
            <v>SC</v>
          </cell>
          <cell r="D1359"/>
          <cell r="E1359"/>
          <cell r="F1359"/>
          <cell r="G1359"/>
          <cell r="H1359"/>
          <cell r="I1359"/>
        </row>
        <row r="1360">
          <cell r="A1360">
            <v>352440</v>
          </cell>
          <cell r="B1360" t="str">
            <v>JACAREI</v>
          </cell>
          <cell r="C1360" t="str">
            <v>SP</v>
          </cell>
          <cell r="D1360"/>
          <cell r="E1360">
            <v>9829003</v>
          </cell>
          <cell r="F1360"/>
          <cell r="G1360"/>
          <cell r="H1360"/>
          <cell r="I1360"/>
        </row>
        <row r="1361">
          <cell r="A1361">
            <v>312825</v>
          </cell>
          <cell r="B1361" t="str">
            <v>GUARACIAMA</v>
          </cell>
          <cell r="C1361" t="str">
            <v>MG</v>
          </cell>
          <cell r="D1361">
            <v>79581</v>
          </cell>
          <cell r="E1361">
            <v>942870</v>
          </cell>
          <cell r="F1361"/>
          <cell r="G1361"/>
          <cell r="H1361"/>
          <cell r="I1361"/>
        </row>
        <row r="1362">
          <cell r="A1362">
            <v>432060</v>
          </cell>
          <cell r="B1362" t="str">
            <v>SEVERIANO DE ALMEIDA</v>
          </cell>
          <cell r="C1362" t="str">
            <v>RS</v>
          </cell>
          <cell r="D1362">
            <v>33138</v>
          </cell>
          <cell r="E1362">
            <v>272476</v>
          </cell>
          <cell r="F1362"/>
          <cell r="G1362">
            <v>207007</v>
          </cell>
          <cell r="H1362"/>
          <cell r="I1362"/>
        </row>
        <row r="1363">
          <cell r="A1363">
            <v>315490</v>
          </cell>
          <cell r="B1363" t="str">
            <v>RIO CASCA</v>
          </cell>
          <cell r="C1363" t="str">
            <v>MG</v>
          </cell>
          <cell r="D1363">
            <v>117719</v>
          </cell>
          <cell r="E1363">
            <v>1149121</v>
          </cell>
          <cell r="F1363"/>
          <cell r="G1363"/>
          <cell r="H1363"/>
          <cell r="I1363"/>
        </row>
        <row r="1364">
          <cell r="A1364">
            <v>314055</v>
          </cell>
          <cell r="B1364" t="str">
            <v>MATA VERDE</v>
          </cell>
          <cell r="C1364" t="str">
            <v>MG</v>
          </cell>
          <cell r="D1364">
            <v>8767</v>
          </cell>
          <cell r="E1364">
            <v>772720</v>
          </cell>
          <cell r="F1364"/>
          <cell r="G1364"/>
          <cell r="H1364"/>
          <cell r="I1364"/>
        </row>
        <row r="1365">
          <cell r="A1365">
            <v>312470</v>
          </cell>
          <cell r="B1365" t="str">
            <v>ESTRELA DO INDAIA</v>
          </cell>
          <cell r="C1365" t="str">
            <v>MG</v>
          </cell>
          <cell r="D1365">
            <v>34230</v>
          </cell>
          <cell r="E1365">
            <v>431440</v>
          </cell>
          <cell r="F1365"/>
          <cell r="G1365"/>
          <cell r="H1365"/>
          <cell r="I1365"/>
        </row>
        <row r="1366">
          <cell r="A1366">
            <v>431960</v>
          </cell>
          <cell r="B1366" t="str">
            <v>SAO SEPE</v>
          </cell>
          <cell r="C1366" t="str">
            <v>RS</v>
          </cell>
          <cell r="D1366">
            <v>283011</v>
          </cell>
          <cell r="E1366">
            <v>2190784</v>
          </cell>
          <cell r="F1366"/>
          <cell r="G1366"/>
          <cell r="H1366"/>
          <cell r="I1366"/>
        </row>
        <row r="1367">
          <cell r="A1367">
            <v>315860</v>
          </cell>
          <cell r="B1367" t="str">
            <v>SANTANA DO DESERTO</v>
          </cell>
          <cell r="C1367" t="str">
            <v>MG</v>
          </cell>
          <cell r="D1367">
            <v>33812</v>
          </cell>
          <cell r="E1367">
            <v>232397</v>
          </cell>
          <cell r="F1367"/>
          <cell r="G1367"/>
          <cell r="H1367"/>
          <cell r="I1367"/>
        </row>
        <row r="1368">
          <cell r="A1368">
            <v>313657</v>
          </cell>
          <cell r="B1368" t="str">
            <v>JOSENOPOLIS</v>
          </cell>
          <cell r="C1368" t="str">
            <v>MG</v>
          </cell>
          <cell r="D1368">
            <v>33593</v>
          </cell>
          <cell r="E1368">
            <v>728006</v>
          </cell>
          <cell r="F1368"/>
          <cell r="G1368"/>
          <cell r="H1368"/>
          <cell r="I1368"/>
        </row>
        <row r="1369">
          <cell r="A1369">
            <v>315230</v>
          </cell>
          <cell r="B1369" t="str">
            <v>PORTO FIRME</v>
          </cell>
          <cell r="C1369" t="str">
            <v>MG</v>
          </cell>
          <cell r="D1369">
            <v>43979</v>
          </cell>
          <cell r="E1369">
            <v>3313834</v>
          </cell>
          <cell r="F1369"/>
          <cell r="G1369"/>
          <cell r="H1369"/>
          <cell r="I1369"/>
        </row>
        <row r="1370">
          <cell r="A1370">
            <v>314467</v>
          </cell>
          <cell r="B1370" t="str">
            <v>NOVA BELEM</v>
          </cell>
          <cell r="C1370" t="str">
            <v>MG</v>
          </cell>
          <cell r="D1370">
            <v>20550</v>
          </cell>
          <cell r="E1370">
            <v>452302</v>
          </cell>
          <cell r="F1370"/>
          <cell r="G1370"/>
          <cell r="H1370"/>
          <cell r="I1370"/>
        </row>
        <row r="1371">
          <cell r="A1371">
            <v>312150</v>
          </cell>
          <cell r="B1371" t="str">
            <v>DESTERRO DO MELO</v>
          </cell>
          <cell r="C1371" t="str">
            <v>MG</v>
          </cell>
          <cell r="D1371">
            <v>57469</v>
          </cell>
          <cell r="E1371">
            <v>2184225</v>
          </cell>
          <cell r="F1371"/>
          <cell r="G1371"/>
          <cell r="H1371"/>
          <cell r="I1371"/>
        </row>
        <row r="1372">
          <cell r="A1372">
            <v>313925</v>
          </cell>
          <cell r="B1372" t="str">
            <v>MAMONAS</v>
          </cell>
          <cell r="C1372" t="str">
            <v>MG</v>
          </cell>
          <cell r="D1372">
            <v>53048</v>
          </cell>
          <cell r="E1372">
            <v>383889</v>
          </cell>
          <cell r="F1372"/>
          <cell r="G1372"/>
          <cell r="H1372"/>
          <cell r="I1372"/>
        </row>
        <row r="1373">
          <cell r="A1373">
            <v>311330</v>
          </cell>
          <cell r="B1373" t="str">
            <v>CARANGOLA</v>
          </cell>
          <cell r="C1373" t="str">
            <v>MG</v>
          </cell>
          <cell r="D1373">
            <v>294578</v>
          </cell>
          <cell r="E1373">
            <v>5451679</v>
          </cell>
          <cell r="F1373"/>
          <cell r="G1373"/>
          <cell r="H1373"/>
          <cell r="I1373"/>
        </row>
        <row r="1374">
          <cell r="A1374">
            <v>315550</v>
          </cell>
          <cell r="B1374" t="str">
            <v>RIO PARANAIBA</v>
          </cell>
          <cell r="C1374" t="str">
            <v>MG</v>
          </cell>
          <cell r="D1374">
            <v>101112</v>
          </cell>
          <cell r="E1374">
            <v>406253</v>
          </cell>
          <cell r="F1374"/>
          <cell r="G1374"/>
          <cell r="H1374"/>
          <cell r="I1374"/>
        </row>
        <row r="1375">
          <cell r="A1375">
            <v>312910</v>
          </cell>
          <cell r="B1375" t="str">
            <v>GURINHATA</v>
          </cell>
          <cell r="C1375" t="str">
            <v>MG</v>
          </cell>
          <cell r="D1375">
            <v>33261</v>
          </cell>
          <cell r="E1375">
            <v>257497</v>
          </cell>
          <cell r="F1375"/>
          <cell r="G1375"/>
          <cell r="H1375"/>
          <cell r="I1375"/>
        </row>
        <row r="1376">
          <cell r="A1376">
            <v>314370</v>
          </cell>
          <cell r="B1376" t="str">
            <v>MORRO DO PILAR</v>
          </cell>
          <cell r="C1376" t="str">
            <v>MG</v>
          </cell>
          <cell r="D1376">
            <v>43594</v>
          </cell>
          <cell r="E1376">
            <v>756862</v>
          </cell>
          <cell r="F1376"/>
          <cell r="G1376"/>
          <cell r="H1376"/>
          <cell r="I1376"/>
        </row>
        <row r="1377">
          <cell r="A1377">
            <v>420160</v>
          </cell>
          <cell r="B1377" t="str">
            <v>ARROIO TRINTA</v>
          </cell>
          <cell r="C1377" t="str">
            <v>SC</v>
          </cell>
          <cell r="D1377">
            <v>54308</v>
          </cell>
          <cell r="E1377">
            <v>247087</v>
          </cell>
          <cell r="F1377"/>
          <cell r="G1377">
            <v>248054</v>
          </cell>
          <cell r="H1377"/>
          <cell r="I1377"/>
        </row>
        <row r="1378">
          <cell r="A1378">
            <v>430720</v>
          </cell>
          <cell r="B1378" t="str">
            <v>ERVAL GRANDE</v>
          </cell>
          <cell r="C1378" t="str">
            <v>RS</v>
          </cell>
          <cell r="D1378"/>
          <cell r="E1378"/>
          <cell r="F1378"/>
          <cell r="G1378"/>
          <cell r="H1378"/>
          <cell r="I1378"/>
        </row>
        <row r="1379">
          <cell r="A1379">
            <v>316490</v>
          </cell>
          <cell r="B1379" t="str">
            <v>SAO SEBASTIAO DO RIO VERDE</v>
          </cell>
          <cell r="C1379" t="str">
            <v>MG</v>
          </cell>
          <cell r="D1379">
            <v>1883</v>
          </cell>
          <cell r="E1379">
            <v>177813</v>
          </cell>
          <cell r="F1379"/>
          <cell r="G1379"/>
          <cell r="H1379"/>
          <cell r="I1379"/>
        </row>
        <row r="1380">
          <cell r="A1380">
            <v>354260</v>
          </cell>
          <cell r="B1380" t="str">
            <v>REGISTRO</v>
          </cell>
          <cell r="C1380" t="str">
            <v>SP</v>
          </cell>
          <cell r="D1380">
            <v>1082402</v>
          </cell>
          <cell r="E1380">
            <v>6952272</v>
          </cell>
          <cell r="F1380"/>
          <cell r="G1380"/>
          <cell r="H1380"/>
          <cell r="I1380"/>
        </row>
        <row r="1381">
          <cell r="A1381">
            <v>420680</v>
          </cell>
          <cell r="B1381" t="str">
            <v>IBICARE</v>
          </cell>
          <cell r="C1381" t="str">
            <v>SC</v>
          </cell>
          <cell r="D1381">
            <v>27843</v>
          </cell>
          <cell r="E1381">
            <v>156826</v>
          </cell>
          <cell r="F1381">
            <v>30821</v>
          </cell>
          <cell r="G1381">
            <v>260578</v>
          </cell>
          <cell r="H1381"/>
          <cell r="I1381"/>
        </row>
        <row r="1382">
          <cell r="A1382">
            <v>312087</v>
          </cell>
          <cell r="B1382" t="str">
            <v>CURRAL DE DENTRO</v>
          </cell>
          <cell r="C1382" t="str">
            <v>MG</v>
          </cell>
          <cell r="D1382">
            <v>25398</v>
          </cell>
          <cell r="E1382">
            <v>1955309</v>
          </cell>
          <cell r="F1382"/>
          <cell r="G1382"/>
          <cell r="H1382"/>
          <cell r="I1382"/>
        </row>
        <row r="1383">
          <cell r="A1383">
            <v>316380</v>
          </cell>
          <cell r="B1383" t="str">
            <v>SAO MIGUEL DO ANTA</v>
          </cell>
          <cell r="C1383" t="str">
            <v>MG</v>
          </cell>
          <cell r="D1383">
            <v>37925</v>
          </cell>
          <cell r="E1383">
            <v>479601</v>
          </cell>
          <cell r="F1383"/>
          <cell r="G1383"/>
          <cell r="H1383"/>
          <cell r="I1383"/>
        </row>
        <row r="1384">
          <cell r="A1384">
            <v>312120</v>
          </cell>
          <cell r="B1384" t="str">
            <v>DELFINOPOLIS</v>
          </cell>
          <cell r="C1384" t="str">
            <v>MG</v>
          </cell>
          <cell r="D1384">
            <v>11763</v>
          </cell>
          <cell r="E1384">
            <v>10620056</v>
          </cell>
          <cell r="F1384"/>
          <cell r="G1384"/>
          <cell r="H1384"/>
          <cell r="I1384"/>
        </row>
        <row r="1385">
          <cell r="A1385">
            <v>310375</v>
          </cell>
          <cell r="B1385" t="str">
            <v>ARAPORA</v>
          </cell>
          <cell r="C1385" t="str">
            <v>MG</v>
          </cell>
          <cell r="D1385">
            <v>30832</v>
          </cell>
          <cell r="E1385">
            <v>246266</v>
          </cell>
          <cell r="F1385"/>
          <cell r="G1385"/>
          <cell r="H1385"/>
          <cell r="I1385"/>
        </row>
        <row r="1386">
          <cell r="A1386">
            <v>352820</v>
          </cell>
          <cell r="B1386" t="str">
            <v>MACEDONIA</v>
          </cell>
          <cell r="C1386" t="str">
            <v>SP</v>
          </cell>
          <cell r="D1386"/>
          <cell r="E1386"/>
          <cell r="F1386"/>
          <cell r="G1386"/>
          <cell r="H1386"/>
          <cell r="I1386"/>
        </row>
        <row r="1387">
          <cell r="A1387">
            <v>500640</v>
          </cell>
          <cell r="B1387" t="str">
            <v>PEDRO GOMES</v>
          </cell>
          <cell r="C1387" t="str">
            <v>MS</v>
          </cell>
          <cell r="D1387"/>
          <cell r="E1387"/>
          <cell r="F1387"/>
          <cell r="G1387"/>
          <cell r="H1387"/>
          <cell r="I1387"/>
        </row>
        <row r="1388">
          <cell r="A1388">
            <v>314053</v>
          </cell>
          <cell r="B1388" t="str">
            <v>MARTINS SOARES</v>
          </cell>
          <cell r="C1388" t="str">
            <v>MG</v>
          </cell>
          <cell r="D1388">
            <v>143560</v>
          </cell>
          <cell r="E1388">
            <v>2067907</v>
          </cell>
          <cell r="F1388"/>
          <cell r="G1388"/>
          <cell r="H1388"/>
          <cell r="I1388"/>
        </row>
        <row r="1389">
          <cell r="A1389">
            <v>313640</v>
          </cell>
          <cell r="B1389" t="str">
            <v>JOAQUIM FELICIO</v>
          </cell>
          <cell r="C1389" t="str">
            <v>MG</v>
          </cell>
          <cell r="D1389">
            <v>61189</v>
          </cell>
          <cell r="E1389">
            <v>984747</v>
          </cell>
          <cell r="F1389"/>
          <cell r="G1389"/>
          <cell r="H1389"/>
          <cell r="I1389"/>
        </row>
        <row r="1390">
          <cell r="A1390">
            <v>315730</v>
          </cell>
          <cell r="B1390" t="str">
            <v>SANTA BARBARA DO TUGURIO</v>
          </cell>
          <cell r="C1390" t="str">
            <v>MG</v>
          </cell>
          <cell r="D1390">
            <v>4272</v>
          </cell>
          <cell r="E1390">
            <v>918343</v>
          </cell>
          <cell r="F1390"/>
          <cell r="G1390"/>
          <cell r="H1390"/>
          <cell r="I1390"/>
        </row>
        <row r="1391">
          <cell r="A1391">
            <v>421725</v>
          </cell>
          <cell r="B1391" t="str">
            <v>SAO PEDRO DE ALCANTARA</v>
          </cell>
          <cell r="C1391" t="str">
            <v>SC</v>
          </cell>
          <cell r="D1391">
            <v>147593</v>
          </cell>
          <cell r="E1391">
            <v>435104</v>
          </cell>
          <cell r="F1391"/>
          <cell r="G1391">
            <v>437029</v>
          </cell>
          <cell r="H1391"/>
          <cell r="I1391"/>
        </row>
        <row r="1392">
          <cell r="A1392">
            <v>311700</v>
          </cell>
          <cell r="B1392" t="str">
            <v>COMERCINHO</v>
          </cell>
          <cell r="C1392" t="str">
            <v>MG</v>
          </cell>
          <cell r="D1392">
            <v>21307</v>
          </cell>
          <cell r="E1392">
            <v>824748</v>
          </cell>
          <cell r="F1392"/>
          <cell r="G1392"/>
          <cell r="H1392"/>
          <cell r="I1392"/>
        </row>
        <row r="1393">
          <cell r="A1393">
            <v>311710</v>
          </cell>
          <cell r="B1393" t="str">
            <v>CONCEICAO DA APARECIDA</v>
          </cell>
          <cell r="C1393" t="str">
            <v>MG</v>
          </cell>
          <cell r="D1393">
            <v>25951</v>
          </cell>
          <cell r="E1393">
            <v>345927</v>
          </cell>
          <cell r="F1393"/>
          <cell r="G1393"/>
          <cell r="H1393"/>
          <cell r="I1393"/>
        </row>
        <row r="1394">
          <cell r="A1394">
            <v>352600</v>
          </cell>
          <cell r="B1394" t="str">
            <v>JUNQUEIROPOLIS</v>
          </cell>
          <cell r="C1394" t="str">
            <v>SP</v>
          </cell>
          <cell r="D1394">
            <v>244829</v>
          </cell>
          <cell r="E1394">
            <v>72576837</v>
          </cell>
          <cell r="F1394">
            <v>59432</v>
          </cell>
          <cell r="G1394">
            <v>21655329</v>
          </cell>
          <cell r="H1394"/>
          <cell r="I1394"/>
        </row>
        <row r="1395">
          <cell r="A1395">
            <v>421550</v>
          </cell>
          <cell r="B1395" t="str">
            <v>SANTA CECILIA</v>
          </cell>
          <cell r="C1395" t="str">
            <v>SC</v>
          </cell>
          <cell r="D1395"/>
          <cell r="E1395">
            <v>312931</v>
          </cell>
          <cell r="F1395">
            <v>27873</v>
          </cell>
          <cell r="G1395"/>
          <cell r="H1395"/>
          <cell r="I1395"/>
        </row>
        <row r="1396">
          <cell r="A1396">
            <v>313700</v>
          </cell>
          <cell r="B1396" t="str">
            <v>LADAINHA</v>
          </cell>
          <cell r="C1396" t="str">
            <v>MG</v>
          </cell>
          <cell r="D1396">
            <v>86181</v>
          </cell>
          <cell r="E1396">
            <v>485738</v>
          </cell>
          <cell r="F1396"/>
          <cell r="G1396"/>
          <cell r="H1396"/>
          <cell r="I1396"/>
        </row>
        <row r="1397">
          <cell r="A1397">
            <v>310220</v>
          </cell>
          <cell r="B1397" t="str">
            <v>ALVARENGA</v>
          </cell>
          <cell r="C1397" t="str">
            <v>MG</v>
          </cell>
          <cell r="D1397">
            <v>44179</v>
          </cell>
          <cell r="E1397">
            <v>525000</v>
          </cell>
          <cell r="F1397"/>
          <cell r="G1397"/>
          <cell r="H1397"/>
          <cell r="I1397"/>
        </row>
        <row r="1398">
          <cell r="A1398">
            <v>354970</v>
          </cell>
          <cell r="B1398" t="str">
            <v>SAO JOSE DO RIO PARDO</v>
          </cell>
          <cell r="C1398" t="str">
            <v>SP</v>
          </cell>
          <cell r="D1398">
            <v>1706128</v>
          </cell>
          <cell r="E1398">
            <v>750635</v>
          </cell>
          <cell r="F1398"/>
          <cell r="G1398"/>
          <cell r="H1398"/>
          <cell r="I1398"/>
        </row>
        <row r="1399">
          <cell r="A1399">
            <v>311540</v>
          </cell>
          <cell r="B1399" t="str">
            <v>CATAS ALTAS DA NORUEGA</v>
          </cell>
          <cell r="C1399" t="str">
            <v>MG</v>
          </cell>
          <cell r="D1399">
            <v>33917</v>
          </cell>
          <cell r="E1399">
            <v>238943</v>
          </cell>
          <cell r="F1399"/>
          <cell r="G1399"/>
          <cell r="H1399"/>
          <cell r="I1399"/>
        </row>
        <row r="1400">
          <cell r="A1400">
            <v>312040</v>
          </cell>
          <cell r="B1400" t="str">
            <v>CRISTIANO OTONI</v>
          </cell>
          <cell r="C1400" t="str">
            <v>MG</v>
          </cell>
          <cell r="D1400">
            <v>39713</v>
          </cell>
          <cell r="E1400">
            <v>468335</v>
          </cell>
          <cell r="F1400"/>
          <cell r="G1400"/>
          <cell r="H1400"/>
          <cell r="I1400"/>
        </row>
        <row r="1401">
          <cell r="A1401">
            <v>314225</v>
          </cell>
          <cell r="B1401" t="str">
            <v>MIRAVANIA</v>
          </cell>
          <cell r="C1401" t="str">
            <v>MG</v>
          </cell>
          <cell r="D1401">
            <v>42042</v>
          </cell>
          <cell r="E1401">
            <v>348554</v>
          </cell>
          <cell r="F1401"/>
          <cell r="G1401"/>
          <cell r="H1401"/>
          <cell r="I1401"/>
        </row>
        <row r="1402">
          <cell r="A1402">
            <v>354240</v>
          </cell>
          <cell r="B1402" t="str">
            <v>REGENTE FEIJO</v>
          </cell>
          <cell r="C1402" t="str">
            <v>SP</v>
          </cell>
          <cell r="D1402"/>
          <cell r="E1402"/>
          <cell r="F1402"/>
          <cell r="G1402"/>
          <cell r="H1402"/>
          <cell r="I1402"/>
        </row>
        <row r="1403">
          <cell r="A1403">
            <v>315790</v>
          </cell>
          <cell r="B1403" t="str">
            <v>SANTA MARGARIDA</v>
          </cell>
          <cell r="C1403" t="str">
            <v>MG</v>
          </cell>
          <cell r="D1403">
            <v>170891</v>
          </cell>
          <cell r="E1403">
            <v>1294311</v>
          </cell>
          <cell r="F1403"/>
          <cell r="G1403"/>
          <cell r="H1403"/>
          <cell r="I1403"/>
        </row>
        <row r="1404">
          <cell r="A1404">
            <v>420060</v>
          </cell>
          <cell r="B1404" t="str">
            <v>AGUAS MORNAS</v>
          </cell>
          <cell r="C1404" t="str">
            <v>SC</v>
          </cell>
          <cell r="D1404">
            <v>122696</v>
          </cell>
          <cell r="E1404">
            <v>663429</v>
          </cell>
          <cell r="F1404"/>
          <cell r="G1404">
            <v>626711</v>
          </cell>
          <cell r="H1404"/>
          <cell r="I1404"/>
        </row>
        <row r="1405">
          <cell r="A1405">
            <v>312247</v>
          </cell>
          <cell r="B1405" t="str">
            <v>DOM BOSCO</v>
          </cell>
          <cell r="C1405" t="str">
            <v>MG</v>
          </cell>
          <cell r="D1405">
            <v>65869</v>
          </cell>
          <cell r="E1405">
            <v>751314</v>
          </cell>
          <cell r="F1405"/>
          <cell r="G1405"/>
          <cell r="H1405"/>
          <cell r="I1405"/>
        </row>
        <row r="1406">
          <cell r="A1406">
            <v>312980</v>
          </cell>
          <cell r="B1406" t="str">
            <v>IBIRITE</v>
          </cell>
          <cell r="C1406" t="str">
            <v>MG</v>
          </cell>
          <cell r="D1406">
            <v>816557</v>
          </cell>
          <cell r="E1406">
            <v>12203417</v>
          </cell>
          <cell r="F1406"/>
          <cell r="G1406"/>
          <cell r="H1406"/>
          <cell r="I1406"/>
        </row>
        <row r="1407">
          <cell r="A1407">
            <v>311787</v>
          </cell>
          <cell r="B1407" t="str">
            <v>CONFINS</v>
          </cell>
          <cell r="C1407" t="str">
            <v>MG</v>
          </cell>
          <cell r="D1407">
            <v>48342</v>
          </cell>
          <cell r="E1407">
            <v>1276054</v>
          </cell>
          <cell r="F1407"/>
          <cell r="G1407"/>
          <cell r="H1407"/>
          <cell r="I1407"/>
        </row>
        <row r="1408">
          <cell r="A1408">
            <v>312170</v>
          </cell>
          <cell r="B1408" t="str">
            <v>DIOGO DE VASCONCELOS</v>
          </cell>
          <cell r="C1408" t="str">
            <v>MG</v>
          </cell>
          <cell r="D1408">
            <v>100298</v>
          </cell>
          <cell r="E1408">
            <v>1000688</v>
          </cell>
          <cell r="F1408"/>
          <cell r="G1408"/>
          <cell r="H1408"/>
          <cell r="I1408"/>
        </row>
        <row r="1409">
          <cell r="A1409">
            <v>430750</v>
          </cell>
          <cell r="B1409" t="str">
            <v>ESPUMOSO</v>
          </cell>
          <cell r="C1409" t="str">
            <v>RS</v>
          </cell>
          <cell r="D1409"/>
          <cell r="E1409">
            <v>533552</v>
          </cell>
          <cell r="F1409"/>
          <cell r="G1409"/>
          <cell r="H1409"/>
          <cell r="I1409"/>
        </row>
        <row r="1410">
          <cell r="A1410">
            <v>315630</v>
          </cell>
          <cell r="B1410" t="str">
            <v>RODEIRO</v>
          </cell>
          <cell r="C1410" t="str">
            <v>MG</v>
          </cell>
          <cell r="D1410">
            <v>65533</v>
          </cell>
          <cell r="E1410">
            <v>1088927</v>
          </cell>
          <cell r="F1410"/>
          <cell r="G1410"/>
          <cell r="H1410"/>
          <cell r="I1410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/>
          <cell r="C2">
            <v>47126</v>
          </cell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/>
          <cell r="C4">
            <v>24357291</v>
          </cell>
          <cell r="D4"/>
          <cell r="E4">
            <v>0</v>
          </cell>
          <cell r="F4"/>
          <cell r="G4">
            <v>0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1960</v>
          </cell>
          <cell r="E5"/>
          <cell r="F5"/>
          <cell r="G5"/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622863</v>
          </cell>
          <cell r="E6"/>
          <cell r="F6"/>
          <cell r="G6"/>
        </row>
        <row r="7">
          <cell r="A7">
            <v>320180</v>
          </cell>
          <cell r="B7">
            <v>3732</v>
          </cell>
          <cell r="C7">
            <v>104471</v>
          </cell>
          <cell r="D7"/>
          <cell r="E7"/>
          <cell r="F7"/>
          <cell r="G7"/>
        </row>
        <row r="8">
          <cell r="A8">
            <v>320210</v>
          </cell>
          <cell r="B8">
            <v>37820</v>
          </cell>
          <cell r="C8"/>
          <cell r="D8">
            <v>11498</v>
          </cell>
          <cell r="E8"/>
          <cell r="F8"/>
          <cell r="G8"/>
        </row>
        <row r="9">
          <cell r="A9">
            <v>320305</v>
          </cell>
          <cell r="B9">
            <v>290391</v>
          </cell>
          <cell r="C9">
            <v>0</v>
          </cell>
          <cell r="D9">
            <v>78141</v>
          </cell>
          <cell r="E9">
            <v>0</v>
          </cell>
          <cell r="F9"/>
          <cell r="G9">
            <v>0</v>
          </cell>
        </row>
        <row r="10">
          <cell r="A10">
            <v>320330</v>
          </cell>
          <cell r="B10"/>
          <cell r="C10"/>
          <cell r="D10">
            <v>60</v>
          </cell>
          <cell r="E10"/>
          <cell r="F10"/>
          <cell r="G10"/>
        </row>
        <row r="11">
          <cell r="A11">
            <v>320390</v>
          </cell>
          <cell r="B11">
            <v>93904</v>
          </cell>
          <cell r="C11"/>
          <cell r="D11">
            <v>59756</v>
          </cell>
          <cell r="E11"/>
          <cell r="F11"/>
          <cell r="G11"/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69843</v>
          </cell>
          <cell r="E12"/>
          <cell r="F12"/>
          <cell r="G12"/>
        </row>
        <row r="13">
          <cell r="A13">
            <v>320480</v>
          </cell>
          <cell r="B13">
            <v>55201</v>
          </cell>
          <cell r="C13"/>
          <cell r="D13">
            <v>18148</v>
          </cell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74040</v>
          </cell>
          <cell r="E15"/>
          <cell r="F15"/>
          <cell r="G15"/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2436</v>
          </cell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/>
          <cell r="D17"/>
          <cell r="E17"/>
          <cell r="F17"/>
          <cell r="G17"/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6385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/>
          <cell r="C19">
            <v>2828</v>
          </cell>
          <cell r="D19"/>
          <cell r="E19"/>
          <cell r="F19"/>
          <cell r="G19"/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201351</v>
          </cell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66536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13912</v>
          </cell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  <cell r="D23"/>
          <cell r="E23"/>
          <cell r="F23"/>
          <cell r="G23"/>
        </row>
        <row r="24">
          <cell r="A24">
            <v>354000</v>
          </cell>
          <cell r="B24"/>
          <cell r="C24"/>
          <cell r="D24"/>
          <cell r="E24"/>
          <cell r="F24"/>
          <cell r="G24"/>
        </row>
        <row r="25">
          <cell r="A25">
            <v>354180</v>
          </cell>
          <cell r="B25">
            <v>67780</v>
          </cell>
          <cell r="C25">
            <v>149842</v>
          </cell>
          <cell r="D25"/>
          <cell r="E25"/>
          <cell r="F25"/>
          <cell r="G25"/>
        </row>
        <row r="26">
          <cell r="A26">
            <v>354420</v>
          </cell>
          <cell r="B26">
            <v>31033</v>
          </cell>
          <cell r="C26">
            <v>628317</v>
          </cell>
          <cell r="D26"/>
          <cell r="E26"/>
          <cell r="F26"/>
          <cell r="G26"/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12781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26590</v>
          </cell>
          <cell r="E29"/>
          <cell r="F29"/>
          <cell r="G29"/>
        </row>
        <row r="30">
          <cell r="A30">
            <v>355530</v>
          </cell>
          <cell r="B30">
            <v>1834</v>
          </cell>
          <cell r="C30">
            <v>5099</v>
          </cell>
          <cell r="D30"/>
          <cell r="E30"/>
          <cell r="F30"/>
          <cell r="G30"/>
        </row>
        <row r="31">
          <cell r="A31">
            <v>410160</v>
          </cell>
          <cell r="B31">
            <v>489965</v>
          </cell>
          <cell r="C31">
            <v>1052299</v>
          </cell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0</v>
          </cell>
          <cell r="C33"/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>
            <v>413456</v>
          </cell>
          <cell r="C36">
            <v>1547074</v>
          </cell>
          <cell r="D36"/>
          <cell r="E36"/>
          <cell r="F36"/>
          <cell r="G36"/>
        </row>
        <row r="37">
          <cell r="A37">
            <v>410725</v>
          </cell>
          <cell r="B37">
            <v>106747</v>
          </cell>
          <cell r="C37">
            <v>183704</v>
          </cell>
          <cell r="D37"/>
          <cell r="E37"/>
          <cell r="F37"/>
          <cell r="G37"/>
        </row>
        <row r="38">
          <cell r="A38">
            <v>410754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>
            <v>135729</v>
          </cell>
          <cell r="C44">
            <v>32778</v>
          </cell>
          <cell r="D44"/>
          <cell r="E44"/>
          <cell r="F44"/>
          <cell r="G44"/>
        </row>
        <row r="45">
          <cell r="A45">
            <v>411727</v>
          </cell>
          <cell r="B45"/>
          <cell r="C45">
            <v>771199</v>
          </cell>
          <cell r="D45"/>
          <cell r="E45"/>
          <cell r="F45"/>
          <cell r="G45"/>
        </row>
        <row r="46">
          <cell r="A46">
            <v>412065</v>
          </cell>
          <cell r="B46">
            <v>71747</v>
          </cell>
          <cell r="C46">
            <v>332863</v>
          </cell>
          <cell r="D46"/>
          <cell r="E46"/>
          <cell r="F46"/>
          <cell r="G46"/>
        </row>
        <row r="47">
          <cell r="A47">
            <v>412690</v>
          </cell>
          <cell r="B47"/>
          <cell r="C47">
            <v>85776</v>
          </cell>
          <cell r="D47"/>
          <cell r="E47"/>
          <cell r="F47"/>
          <cell r="G47"/>
        </row>
        <row r="48">
          <cell r="A48">
            <v>412770</v>
          </cell>
          <cell r="B48"/>
          <cell r="C48">
            <v>4347602</v>
          </cell>
          <cell r="D48"/>
          <cell r="E48"/>
          <cell r="F48"/>
          <cell r="G48"/>
        </row>
        <row r="49">
          <cell r="A49">
            <v>420207</v>
          </cell>
          <cell r="B49">
            <v>467767</v>
          </cell>
          <cell r="C49">
            <v>2591860</v>
          </cell>
          <cell r="D49">
            <v>152271</v>
          </cell>
          <cell r="E49"/>
          <cell r="F49"/>
          <cell r="G49"/>
        </row>
        <row r="50">
          <cell r="A50">
            <v>420245</v>
          </cell>
          <cell r="B50">
            <v>170228</v>
          </cell>
          <cell r="C50">
            <v>1242844</v>
          </cell>
          <cell r="D50">
            <v>46299</v>
          </cell>
          <cell r="E50"/>
          <cell r="F50"/>
          <cell r="G50"/>
        </row>
        <row r="51">
          <cell r="A51">
            <v>420270</v>
          </cell>
          <cell r="B51">
            <v>0</v>
          </cell>
          <cell r="C51"/>
          <cell r="D51">
            <v>0</v>
          </cell>
          <cell r="E51"/>
          <cell r="F51">
            <v>0</v>
          </cell>
          <cell r="G51"/>
        </row>
        <row r="52">
          <cell r="A52">
            <v>420500</v>
          </cell>
          <cell r="B52"/>
          <cell r="C52"/>
          <cell r="D52"/>
          <cell r="E52"/>
          <cell r="F52"/>
          <cell r="G52"/>
        </row>
        <row r="53">
          <cell r="A53">
            <v>421120</v>
          </cell>
          <cell r="B53">
            <v>204853</v>
          </cell>
          <cell r="C53">
            <v>576505</v>
          </cell>
          <cell r="D53">
            <v>45962</v>
          </cell>
          <cell r="E53"/>
          <cell r="F53"/>
          <cell r="G53"/>
        </row>
        <row r="54">
          <cell r="A54">
            <v>421830</v>
          </cell>
          <cell r="B54"/>
          <cell r="C54"/>
          <cell r="D54"/>
          <cell r="E54"/>
          <cell r="F54"/>
          <cell r="G54"/>
        </row>
        <row r="55">
          <cell r="A55">
            <v>430190</v>
          </cell>
          <cell r="B55">
            <v>171631</v>
          </cell>
          <cell r="C55">
            <v>1297923</v>
          </cell>
          <cell r="D55">
            <v>40322</v>
          </cell>
          <cell r="E55"/>
          <cell r="F55"/>
          <cell r="G55"/>
        </row>
        <row r="56">
          <cell r="A56">
            <v>430220</v>
          </cell>
          <cell r="B56">
            <v>116931</v>
          </cell>
          <cell r="C56">
            <v>446517</v>
          </cell>
          <cell r="D56"/>
          <cell r="E56"/>
          <cell r="F56"/>
          <cell r="G56"/>
        </row>
        <row r="57">
          <cell r="A57">
            <v>430370</v>
          </cell>
          <cell r="B57">
            <v>98079</v>
          </cell>
          <cell r="C57">
            <v>507887</v>
          </cell>
          <cell r="D57">
            <v>15857</v>
          </cell>
          <cell r="E57"/>
          <cell r="F57"/>
          <cell r="G57"/>
        </row>
        <row r="58">
          <cell r="A58">
            <v>430465</v>
          </cell>
          <cell r="B58">
            <v>88618</v>
          </cell>
          <cell r="C58">
            <v>388879</v>
          </cell>
          <cell r="D58"/>
          <cell r="E58"/>
          <cell r="F58"/>
          <cell r="G58"/>
        </row>
        <row r="59">
          <cell r="A59">
            <v>430468</v>
          </cell>
          <cell r="B59">
            <v>93290</v>
          </cell>
          <cell r="C59">
            <v>302997</v>
          </cell>
          <cell r="D59">
            <v>32928</v>
          </cell>
          <cell r="E59"/>
          <cell r="F59"/>
          <cell r="G59"/>
        </row>
        <row r="60">
          <cell r="A60">
            <v>430660</v>
          </cell>
          <cell r="B60">
            <v>399510</v>
          </cell>
          <cell r="C60">
            <v>1779671</v>
          </cell>
          <cell r="D60">
            <v>107880</v>
          </cell>
          <cell r="E60"/>
          <cell r="F60"/>
          <cell r="G60"/>
        </row>
        <row r="61">
          <cell r="A61">
            <v>431030</v>
          </cell>
          <cell r="B61"/>
          <cell r="C61"/>
          <cell r="D61"/>
          <cell r="E61"/>
          <cell r="F61"/>
          <cell r="G61"/>
        </row>
        <row r="62">
          <cell r="A62">
            <v>431055</v>
          </cell>
          <cell r="B62">
            <v>15838</v>
          </cell>
          <cell r="C62">
            <v>120266</v>
          </cell>
          <cell r="D62"/>
          <cell r="E62"/>
          <cell r="F62"/>
          <cell r="G62"/>
        </row>
        <row r="63">
          <cell r="A63">
            <v>431130</v>
          </cell>
          <cell r="B63">
            <v>369794</v>
          </cell>
          <cell r="C63">
            <v>2956099</v>
          </cell>
          <cell r="D63"/>
          <cell r="E63"/>
          <cell r="F63"/>
          <cell r="G63"/>
        </row>
        <row r="64">
          <cell r="A64">
            <v>431300</v>
          </cell>
          <cell r="B64">
            <v>82370</v>
          </cell>
          <cell r="C64">
            <v>292863</v>
          </cell>
          <cell r="D64"/>
          <cell r="E64"/>
          <cell r="F64"/>
          <cell r="G64"/>
        </row>
        <row r="65">
          <cell r="A65">
            <v>431442</v>
          </cell>
          <cell r="B65">
            <v>39300</v>
          </cell>
          <cell r="C65">
            <v>235295</v>
          </cell>
          <cell r="D65">
            <v>8602</v>
          </cell>
          <cell r="E65"/>
          <cell r="F65"/>
          <cell r="G65"/>
        </row>
        <row r="66">
          <cell r="A66">
            <v>431450</v>
          </cell>
          <cell r="B66">
            <v>106824</v>
          </cell>
          <cell r="C66">
            <v>31064480</v>
          </cell>
          <cell r="D66">
            <v>29500</v>
          </cell>
          <cell r="E66"/>
          <cell r="F66"/>
          <cell r="G66"/>
        </row>
        <row r="67">
          <cell r="A67">
            <v>431454</v>
          </cell>
          <cell r="B67">
            <v>67969</v>
          </cell>
          <cell r="C67">
            <v>377369</v>
          </cell>
          <cell r="D67"/>
          <cell r="E67"/>
          <cell r="F67"/>
          <cell r="G67"/>
        </row>
        <row r="68">
          <cell r="A68">
            <v>431514</v>
          </cell>
          <cell r="B68">
            <v>24040</v>
          </cell>
          <cell r="C68">
            <v>70053</v>
          </cell>
          <cell r="D68"/>
          <cell r="E68"/>
          <cell r="F68"/>
          <cell r="G68"/>
        </row>
        <row r="69">
          <cell r="A69">
            <v>431900</v>
          </cell>
          <cell r="B69"/>
          <cell r="C69"/>
          <cell r="D69"/>
          <cell r="E69"/>
          <cell r="F69"/>
          <cell r="G69"/>
        </row>
        <row r="70">
          <cell r="A70">
            <v>432030</v>
          </cell>
          <cell r="B70">
            <v>175660</v>
          </cell>
          <cell r="C70">
            <v>758676</v>
          </cell>
          <cell r="D70">
            <v>15600</v>
          </cell>
          <cell r="E70"/>
          <cell r="F70"/>
          <cell r="G70"/>
        </row>
        <row r="71">
          <cell r="A71">
            <v>432040</v>
          </cell>
          <cell r="B71">
            <v>22333</v>
          </cell>
          <cell r="C71">
            <v>1112828</v>
          </cell>
          <cell r="D71"/>
          <cell r="E71"/>
          <cell r="F71"/>
          <cell r="G71"/>
        </row>
        <row r="72">
          <cell r="A72">
            <v>432290</v>
          </cell>
          <cell r="B72">
            <v>38782</v>
          </cell>
          <cell r="C72">
            <v>361536</v>
          </cell>
          <cell r="D72">
            <v>17922</v>
          </cell>
          <cell r="E72"/>
          <cell r="F72"/>
          <cell r="G72"/>
        </row>
        <row r="73">
          <cell r="A73">
            <v>432350</v>
          </cell>
          <cell r="B73">
            <v>58282</v>
          </cell>
          <cell r="C73">
            <v>357612</v>
          </cell>
          <cell r="D73">
            <v>14134</v>
          </cell>
          <cell r="E73"/>
          <cell r="F73"/>
          <cell r="G73"/>
        </row>
        <row r="74">
          <cell r="A74">
            <v>500190</v>
          </cell>
          <cell r="B74">
            <v>106539</v>
          </cell>
          <cell r="C74"/>
          <cell r="D74"/>
          <cell r="E74"/>
          <cell r="F74"/>
          <cell r="G74"/>
        </row>
        <row r="75">
          <cell r="A75">
            <v>290210</v>
          </cell>
          <cell r="B75"/>
          <cell r="C75">
            <v>742619</v>
          </cell>
          <cell r="D75"/>
          <cell r="E75"/>
          <cell r="F75"/>
          <cell r="G75"/>
        </row>
        <row r="76">
          <cell r="A76">
            <v>292870</v>
          </cell>
          <cell r="B76"/>
          <cell r="C76">
            <v>2782229</v>
          </cell>
          <cell r="D76"/>
          <cell r="E76"/>
          <cell r="F76"/>
          <cell r="G76"/>
        </row>
        <row r="77">
          <cell r="A77">
            <v>320115</v>
          </cell>
          <cell r="B77">
            <v>123711</v>
          </cell>
          <cell r="C77">
            <v>4210459</v>
          </cell>
          <cell r="D77">
            <v>24311</v>
          </cell>
          <cell r="E77"/>
          <cell r="F77"/>
          <cell r="G77"/>
        </row>
        <row r="78">
          <cell r="A78">
            <v>320300</v>
          </cell>
          <cell r="B78">
            <v>375269</v>
          </cell>
          <cell r="C78">
            <v>0</v>
          </cell>
          <cell r="D78">
            <v>41700</v>
          </cell>
          <cell r="E78">
            <v>0</v>
          </cell>
          <cell r="F78"/>
          <cell r="G78">
            <v>0</v>
          </cell>
        </row>
        <row r="79">
          <cell r="A79">
            <v>320506</v>
          </cell>
          <cell r="B79">
            <v>383309</v>
          </cell>
          <cell r="C79">
            <v>2859857</v>
          </cell>
          <cell r="D79">
            <v>114402</v>
          </cell>
          <cell r="E79">
            <v>0</v>
          </cell>
          <cell r="F79">
            <v>0</v>
          </cell>
          <cell r="G79">
            <v>0</v>
          </cell>
        </row>
        <row r="80">
          <cell r="A80">
            <v>330580</v>
          </cell>
          <cell r="B80">
            <v>506955</v>
          </cell>
          <cell r="C80">
            <v>901409</v>
          </cell>
          <cell r="D80">
            <v>113470</v>
          </cell>
          <cell r="E80"/>
          <cell r="F80"/>
          <cell r="G80"/>
        </row>
        <row r="81">
          <cell r="A81">
            <v>350075</v>
          </cell>
          <cell r="B81"/>
          <cell r="C81">
            <v>257104</v>
          </cell>
          <cell r="D81"/>
          <cell r="E81">
            <v>239830</v>
          </cell>
          <cell r="F81"/>
          <cell r="G81"/>
        </row>
        <row r="82">
          <cell r="A82">
            <v>350180</v>
          </cell>
          <cell r="B82"/>
          <cell r="C82">
            <v>95706</v>
          </cell>
          <cell r="D82"/>
          <cell r="E82"/>
          <cell r="F82"/>
          <cell r="G82"/>
        </row>
        <row r="83">
          <cell r="A83">
            <v>350395</v>
          </cell>
          <cell r="B83">
            <v>58201</v>
          </cell>
          <cell r="C83"/>
          <cell r="D83"/>
          <cell r="E83"/>
          <cell r="F83"/>
          <cell r="G83"/>
        </row>
        <row r="84">
          <cell r="A84">
            <v>350950</v>
          </cell>
          <cell r="B84">
            <v>31124</v>
          </cell>
          <cell r="C84">
            <v>195370</v>
          </cell>
          <cell r="D84">
            <v>3846</v>
          </cell>
          <cell r="E84"/>
          <cell r="F84"/>
          <cell r="G84"/>
        </row>
        <row r="85">
          <cell r="A85">
            <v>351120</v>
          </cell>
          <cell r="B85">
            <v>50903</v>
          </cell>
          <cell r="C85">
            <v>147538</v>
          </cell>
          <cell r="D85"/>
          <cell r="E85"/>
          <cell r="F85"/>
          <cell r="G85"/>
        </row>
        <row r="86">
          <cell r="A86">
            <v>351130</v>
          </cell>
          <cell r="B86"/>
          <cell r="C86"/>
          <cell r="D86"/>
          <cell r="E86"/>
          <cell r="F86"/>
          <cell r="G86"/>
        </row>
        <row r="87">
          <cell r="A87">
            <v>351250</v>
          </cell>
          <cell r="B87">
            <v>104957</v>
          </cell>
          <cell r="C87">
            <v>1171317</v>
          </cell>
          <cell r="D87">
            <v>7384</v>
          </cell>
          <cell r="E87"/>
          <cell r="F87"/>
          <cell r="G87"/>
        </row>
        <row r="88">
          <cell r="A88">
            <v>351380</v>
          </cell>
          <cell r="B88"/>
          <cell r="C88">
            <v>0</v>
          </cell>
          <cell r="D88"/>
          <cell r="E88">
            <v>0</v>
          </cell>
          <cell r="F88"/>
          <cell r="G88">
            <v>0</v>
          </cell>
        </row>
        <row r="89">
          <cell r="A89">
            <v>351470</v>
          </cell>
          <cell r="B89">
            <v>73330</v>
          </cell>
          <cell r="C89">
            <v>270847</v>
          </cell>
          <cell r="D89">
            <v>19979</v>
          </cell>
          <cell r="E89"/>
          <cell r="F89"/>
          <cell r="G89"/>
        </row>
        <row r="90">
          <cell r="A90">
            <v>351495</v>
          </cell>
          <cell r="B90">
            <v>36274</v>
          </cell>
          <cell r="C90">
            <v>123342</v>
          </cell>
          <cell r="D90"/>
          <cell r="E90"/>
          <cell r="F90"/>
          <cell r="G90"/>
        </row>
        <row r="91">
          <cell r="A91">
            <v>351660</v>
          </cell>
          <cell r="B91">
            <v>55789</v>
          </cell>
          <cell r="C91">
            <v>763129</v>
          </cell>
          <cell r="D91"/>
          <cell r="E91"/>
          <cell r="F91"/>
          <cell r="G91"/>
        </row>
        <row r="92">
          <cell r="A92">
            <v>351860</v>
          </cell>
          <cell r="B92">
            <v>359008</v>
          </cell>
          <cell r="C92">
            <v>3953656</v>
          </cell>
          <cell r="D92">
            <v>88628</v>
          </cell>
          <cell r="E92"/>
          <cell r="F92"/>
          <cell r="G92"/>
        </row>
        <row r="93">
          <cell r="A93">
            <v>352710</v>
          </cell>
          <cell r="B93">
            <v>608</v>
          </cell>
          <cell r="C93">
            <v>857018</v>
          </cell>
          <cell r="D93"/>
          <cell r="E93"/>
          <cell r="F93"/>
          <cell r="G93"/>
        </row>
        <row r="94">
          <cell r="A94">
            <v>352800</v>
          </cell>
          <cell r="B94"/>
          <cell r="C94">
            <v>5020</v>
          </cell>
          <cell r="D94"/>
          <cell r="E94"/>
          <cell r="F94"/>
          <cell r="G94"/>
        </row>
        <row r="95">
          <cell r="A95">
            <v>352880</v>
          </cell>
          <cell r="B95">
            <v>170140</v>
          </cell>
          <cell r="C95">
            <v>1438797</v>
          </cell>
          <cell r="D95"/>
          <cell r="E95"/>
          <cell r="F95"/>
          <cell r="G95"/>
        </row>
        <row r="96">
          <cell r="A96">
            <v>353340</v>
          </cell>
          <cell r="B96"/>
          <cell r="C96"/>
          <cell r="D96"/>
          <cell r="E96"/>
          <cell r="F96"/>
          <cell r="G96"/>
        </row>
        <row r="97">
          <cell r="A97">
            <v>353660</v>
          </cell>
          <cell r="B97"/>
          <cell r="C97"/>
          <cell r="D97"/>
          <cell r="E97"/>
          <cell r="F97"/>
          <cell r="G97"/>
        </row>
        <row r="98">
          <cell r="A98">
            <v>353990</v>
          </cell>
          <cell r="B98"/>
          <cell r="C98"/>
          <cell r="D98"/>
          <cell r="E98"/>
          <cell r="F98"/>
          <cell r="G98"/>
        </row>
        <row r="99">
          <cell r="A99">
            <v>354160</v>
          </cell>
          <cell r="B99">
            <v>58206</v>
          </cell>
          <cell r="C99">
            <v>1203076</v>
          </cell>
          <cell r="D99"/>
          <cell r="E99"/>
          <cell r="F99"/>
          <cell r="G99"/>
        </row>
        <row r="100">
          <cell r="A100">
            <v>354380</v>
          </cell>
          <cell r="B100"/>
          <cell r="C100"/>
          <cell r="D100"/>
          <cell r="E100"/>
          <cell r="F100"/>
          <cell r="G100"/>
        </row>
        <row r="101">
          <cell r="A101">
            <v>354660</v>
          </cell>
          <cell r="B101">
            <v>409745</v>
          </cell>
          <cell r="C101">
            <v>3610512</v>
          </cell>
          <cell r="D101">
            <v>115967</v>
          </cell>
          <cell r="E101"/>
          <cell r="F101">
            <v>0</v>
          </cell>
          <cell r="G101"/>
        </row>
        <row r="102">
          <cell r="A102">
            <v>354920</v>
          </cell>
          <cell r="B102">
            <v>31794</v>
          </cell>
          <cell r="C102">
            <v>144941</v>
          </cell>
          <cell r="D102"/>
          <cell r="E102"/>
          <cell r="F102"/>
          <cell r="G102"/>
        </row>
        <row r="103">
          <cell r="A103">
            <v>355260</v>
          </cell>
          <cell r="B103"/>
          <cell r="C103"/>
          <cell r="D103"/>
          <cell r="E103"/>
          <cell r="F103"/>
          <cell r="G103"/>
        </row>
        <row r="104">
          <cell r="A104">
            <v>355310</v>
          </cell>
          <cell r="B104">
            <v>44109</v>
          </cell>
          <cell r="C104">
            <v>302124</v>
          </cell>
          <cell r="D104"/>
          <cell r="E104"/>
          <cell r="F104"/>
          <cell r="G104"/>
        </row>
        <row r="105">
          <cell r="A105">
            <v>355500</v>
          </cell>
          <cell r="B105">
            <v>779274</v>
          </cell>
          <cell r="C105">
            <v>1799860</v>
          </cell>
          <cell r="D105"/>
          <cell r="E105"/>
          <cell r="F105"/>
          <cell r="G105"/>
        </row>
        <row r="106">
          <cell r="A106">
            <v>410335</v>
          </cell>
          <cell r="B106"/>
          <cell r="C106"/>
          <cell r="D106"/>
          <cell r="E106"/>
          <cell r="F106"/>
          <cell r="G106"/>
        </row>
        <row r="107">
          <cell r="A107">
            <v>410510</v>
          </cell>
          <cell r="B107">
            <v>42835</v>
          </cell>
          <cell r="C107">
            <v>127188</v>
          </cell>
          <cell r="D107"/>
          <cell r="E107"/>
          <cell r="F107"/>
          <cell r="G107"/>
        </row>
        <row r="108">
          <cell r="A108">
            <v>410520</v>
          </cell>
          <cell r="B108">
            <v>246452</v>
          </cell>
          <cell r="C108">
            <v>877727</v>
          </cell>
          <cell r="D108">
            <v>70897</v>
          </cell>
          <cell r="E108"/>
          <cell r="F108"/>
          <cell r="G108"/>
        </row>
        <row r="109">
          <cell r="A109">
            <v>410580</v>
          </cell>
          <cell r="B109"/>
          <cell r="C109"/>
          <cell r="D109"/>
          <cell r="E109"/>
          <cell r="F109"/>
          <cell r="G109"/>
        </row>
        <row r="110">
          <cell r="A110">
            <v>410700</v>
          </cell>
          <cell r="B110"/>
          <cell r="C110">
            <v>1518565</v>
          </cell>
          <cell r="D110"/>
          <cell r="E110"/>
          <cell r="F110"/>
          <cell r="G110"/>
        </row>
        <row r="111">
          <cell r="A111">
            <v>411080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411130</v>
          </cell>
          <cell r="B112">
            <v>39360</v>
          </cell>
          <cell r="C112">
            <v>86752</v>
          </cell>
          <cell r="D112"/>
          <cell r="E112"/>
          <cell r="F112"/>
          <cell r="G112"/>
        </row>
        <row r="113">
          <cell r="A113">
            <v>411210</v>
          </cell>
          <cell r="B113"/>
          <cell r="C113">
            <v>144327</v>
          </cell>
          <cell r="D113"/>
          <cell r="E113"/>
          <cell r="F113"/>
          <cell r="G113"/>
        </row>
        <row r="114">
          <cell r="A114">
            <v>411435</v>
          </cell>
          <cell r="B114">
            <v>47951</v>
          </cell>
          <cell r="C114">
            <v>414300</v>
          </cell>
          <cell r="D114"/>
          <cell r="E114"/>
          <cell r="F114"/>
          <cell r="G114"/>
        </row>
        <row r="115">
          <cell r="A115">
            <v>411600</v>
          </cell>
          <cell r="B115">
            <v>38308</v>
          </cell>
          <cell r="C115">
            <v>169608</v>
          </cell>
          <cell r="D115"/>
          <cell r="E115"/>
          <cell r="F115"/>
          <cell r="G115"/>
        </row>
        <row r="116">
          <cell r="A116">
            <v>411760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>
            <v>412160</v>
          </cell>
          <cell r="B117">
            <v>105334</v>
          </cell>
          <cell r="C117">
            <v>118517</v>
          </cell>
          <cell r="D117"/>
          <cell r="E117"/>
          <cell r="F117"/>
          <cell r="G117"/>
        </row>
        <row r="118">
          <cell r="A118">
            <v>412410</v>
          </cell>
          <cell r="B118">
            <v>0</v>
          </cell>
          <cell r="C118">
            <v>1119667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412440</v>
          </cell>
          <cell r="B119"/>
          <cell r="C119">
            <v>62627</v>
          </cell>
          <cell r="D119"/>
          <cell r="E119"/>
          <cell r="F119"/>
          <cell r="G119"/>
        </row>
        <row r="120">
          <cell r="A120">
            <v>412555</v>
          </cell>
          <cell r="B120">
            <v>28367</v>
          </cell>
          <cell r="C120">
            <v>65085</v>
          </cell>
          <cell r="D120"/>
          <cell r="E120"/>
          <cell r="F120"/>
          <cell r="G120"/>
        </row>
        <row r="121">
          <cell r="A121">
            <v>412840</v>
          </cell>
          <cell r="B121">
            <v>138271</v>
          </cell>
          <cell r="C121">
            <v>550252</v>
          </cell>
          <cell r="D121"/>
          <cell r="E121"/>
          <cell r="F121"/>
          <cell r="G121"/>
        </row>
        <row r="122">
          <cell r="A122">
            <v>420220</v>
          </cell>
          <cell r="B122"/>
          <cell r="C122">
            <v>452590</v>
          </cell>
          <cell r="D122"/>
          <cell r="E122"/>
          <cell r="F122"/>
          <cell r="G122"/>
        </row>
        <row r="123">
          <cell r="A123">
            <v>420340</v>
          </cell>
          <cell r="B123"/>
          <cell r="C123"/>
          <cell r="D123"/>
          <cell r="E123"/>
          <cell r="F123"/>
          <cell r="G123"/>
        </row>
        <row r="124">
          <cell r="A124">
            <v>420395</v>
          </cell>
          <cell r="B124">
            <v>2350</v>
          </cell>
          <cell r="C124"/>
          <cell r="D124"/>
          <cell r="E124"/>
          <cell r="F124"/>
          <cell r="G124"/>
        </row>
        <row r="125">
          <cell r="A125">
            <v>420515</v>
          </cell>
          <cell r="B125">
            <v>63716</v>
          </cell>
          <cell r="C125">
            <v>156872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>
            <v>421160</v>
          </cell>
          <cell r="B126">
            <v>173794</v>
          </cell>
          <cell r="C126">
            <v>655090</v>
          </cell>
          <cell r="D126">
            <v>47468</v>
          </cell>
          <cell r="E126"/>
          <cell r="F126"/>
          <cell r="G126"/>
        </row>
        <row r="127">
          <cell r="A127">
            <v>421320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A128">
            <v>421660</v>
          </cell>
          <cell r="B128">
            <v>4245601</v>
          </cell>
          <cell r="C128">
            <v>9312499</v>
          </cell>
          <cell r="D128">
            <v>1040389</v>
          </cell>
          <cell r="E128">
            <v>0</v>
          </cell>
          <cell r="F128"/>
          <cell r="G128">
            <v>0</v>
          </cell>
        </row>
        <row r="129">
          <cell r="A129">
            <v>430030</v>
          </cell>
          <cell r="B129"/>
          <cell r="C129">
            <v>567261</v>
          </cell>
          <cell r="D129"/>
          <cell r="E129"/>
          <cell r="F129"/>
          <cell r="G129"/>
        </row>
        <row r="130">
          <cell r="A130">
            <v>430045</v>
          </cell>
          <cell r="B130">
            <v>30309</v>
          </cell>
          <cell r="C130">
            <v>389983</v>
          </cell>
          <cell r="D130"/>
          <cell r="E130"/>
          <cell r="F130"/>
          <cell r="G130"/>
        </row>
        <row r="131">
          <cell r="A131">
            <v>430057</v>
          </cell>
          <cell r="B131">
            <v>28304</v>
          </cell>
          <cell r="C131">
            <v>125723</v>
          </cell>
          <cell r="D131">
            <v>10016</v>
          </cell>
          <cell r="E131"/>
          <cell r="F131"/>
          <cell r="G131"/>
        </row>
        <row r="132">
          <cell r="A132">
            <v>430110</v>
          </cell>
          <cell r="B132">
            <v>40283</v>
          </cell>
          <cell r="C132">
            <v>552614</v>
          </cell>
          <cell r="D132">
            <v>11192</v>
          </cell>
          <cell r="E132">
            <v>0</v>
          </cell>
          <cell r="F132">
            <v>0</v>
          </cell>
          <cell r="G132">
            <v>0</v>
          </cell>
        </row>
        <row r="133">
          <cell r="A133">
            <v>430222</v>
          </cell>
          <cell r="B133"/>
          <cell r="C133"/>
          <cell r="D133"/>
          <cell r="E133"/>
          <cell r="F133"/>
          <cell r="G133"/>
        </row>
        <row r="134">
          <cell r="A134">
            <v>430223</v>
          </cell>
          <cell r="B134">
            <v>54799</v>
          </cell>
          <cell r="C134">
            <v>390477</v>
          </cell>
          <cell r="D134">
            <v>20087</v>
          </cell>
          <cell r="E134"/>
          <cell r="F134"/>
          <cell r="G134"/>
        </row>
        <row r="135">
          <cell r="A135">
            <v>430260</v>
          </cell>
          <cell r="B135"/>
          <cell r="C135"/>
          <cell r="D135"/>
          <cell r="E135"/>
          <cell r="F135"/>
          <cell r="G135"/>
        </row>
        <row r="136">
          <cell r="A136">
            <v>430360</v>
          </cell>
          <cell r="B136">
            <v>42698</v>
          </cell>
          <cell r="C136">
            <v>337592</v>
          </cell>
          <cell r="D136">
            <v>12969</v>
          </cell>
          <cell r="E136"/>
          <cell r="F136"/>
          <cell r="G136"/>
        </row>
        <row r="137">
          <cell r="A137">
            <v>430430</v>
          </cell>
          <cell r="B137">
            <v>94368</v>
          </cell>
          <cell r="C137">
            <v>307383</v>
          </cell>
          <cell r="D137">
            <v>30202</v>
          </cell>
          <cell r="E137">
            <v>0</v>
          </cell>
          <cell r="F137"/>
          <cell r="G137">
            <v>0</v>
          </cell>
        </row>
        <row r="138">
          <cell r="A138">
            <v>430595</v>
          </cell>
          <cell r="B138"/>
          <cell r="C138"/>
          <cell r="D138"/>
          <cell r="E138"/>
          <cell r="F138"/>
          <cell r="G138"/>
        </row>
        <row r="139">
          <cell r="A139">
            <v>430670</v>
          </cell>
          <cell r="B139">
            <v>26103</v>
          </cell>
          <cell r="C139">
            <v>198322</v>
          </cell>
          <cell r="D139">
            <v>6219</v>
          </cell>
          <cell r="E139"/>
          <cell r="F139"/>
          <cell r="G139"/>
        </row>
        <row r="140">
          <cell r="A140">
            <v>430781</v>
          </cell>
          <cell r="B140">
            <v>102297</v>
          </cell>
          <cell r="C140">
            <v>3308320</v>
          </cell>
          <cell r="D140"/>
          <cell r="E140"/>
          <cell r="F140"/>
          <cell r="G140"/>
        </row>
        <row r="141">
          <cell r="A141">
            <v>430865</v>
          </cell>
          <cell r="B141">
            <v>81615</v>
          </cell>
          <cell r="C141">
            <v>668190</v>
          </cell>
          <cell r="D141">
            <v>25401</v>
          </cell>
          <cell r="E141"/>
          <cell r="F141"/>
          <cell r="G141"/>
        </row>
        <row r="142">
          <cell r="A142">
            <v>431200</v>
          </cell>
          <cell r="B142">
            <v>27488</v>
          </cell>
          <cell r="C142">
            <v>207383</v>
          </cell>
          <cell r="D142">
            <v>6926</v>
          </cell>
          <cell r="E142"/>
          <cell r="F142"/>
          <cell r="G142"/>
        </row>
        <row r="143">
          <cell r="A143">
            <v>431210</v>
          </cell>
          <cell r="B143">
            <v>60422</v>
          </cell>
          <cell r="C143">
            <v>362072</v>
          </cell>
          <cell r="D143">
            <v>17515</v>
          </cell>
          <cell r="E143"/>
          <cell r="F143"/>
          <cell r="G143"/>
        </row>
        <row r="144">
          <cell r="A144">
            <v>431280</v>
          </cell>
          <cell r="B144"/>
          <cell r="C144">
            <v>726290</v>
          </cell>
          <cell r="D144"/>
          <cell r="E144"/>
          <cell r="F144"/>
          <cell r="G144"/>
        </row>
        <row r="145">
          <cell r="A145">
            <v>431342</v>
          </cell>
          <cell r="B145"/>
          <cell r="C145"/>
          <cell r="D145"/>
          <cell r="E145"/>
          <cell r="F145"/>
          <cell r="G145"/>
        </row>
        <row r="146">
          <cell r="A146">
            <v>431390</v>
          </cell>
          <cell r="B146"/>
          <cell r="C146"/>
          <cell r="D146"/>
          <cell r="E146"/>
          <cell r="F146"/>
          <cell r="G146"/>
        </row>
        <row r="147">
          <cell r="A147">
            <v>431415</v>
          </cell>
          <cell r="B147">
            <v>98931</v>
          </cell>
          <cell r="C147">
            <v>450018</v>
          </cell>
          <cell r="D147"/>
          <cell r="E147"/>
          <cell r="F147"/>
          <cell r="G147"/>
        </row>
        <row r="148">
          <cell r="A148">
            <v>431475</v>
          </cell>
          <cell r="B148">
            <v>26699</v>
          </cell>
          <cell r="C148">
            <v>135466</v>
          </cell>
          <cell r="D148"/>
          <cell r="E148"/>
          <cell r="F148"/>
          <cell r="G148"/>
        </row>
        <row r="149">
          <cell r="A149">
            <v>431500</v>
          </cell>
          <cell r="B149"/>
          <cell r="C149"/>
          <cell r="D149"/>
          <cell r="E149"/>
          <cell r="F149"/>
          <cell r="G149"/>
        </row>
        <row r="150">
          <cell r="A150">
            <v>431535</v>
          </cell>
          <cell r="B150">
            <v>89310</v>
          </cell>
          <cell r="C150">
            <v>652434</v>
          </cell>
          <cell r="D150">
            <v>16168</v>
          </cell>
          <cell r="E150"/>
          <cell r="F150"/>
          <cell r="G150"/>
        </row>
        <row r="151">
          <cell r="A151">
            <v>431650</v>
          </cell>
          <cell r="B151"/>
          <cell r="C151"/>
          <cell r="D151"/>
          <cell r="E151"/>
          <cell r="F151"/>
          <cell r="G151"/>
        </row>
        <row r="152">
          <cell r="A152">
            <v>431830</v>
          </cell>
          <cell r="B152">
            <v>466715</v>
          </cell>
          <cell r="C152">
            <v>1833050</v>
          </cell>
          <cell r="D152">
            <v>139228</v>
          </cell>
          <cell r="E152"/>
          <cell r="F152"/>
          <cell r="G152"/>
        </row>
        <row r="153">
          <cell r="A153">
            <v>431840</v>
          </cell>
          <cell r="B153">
            <v>118911</v>
          </cell>
          <cell r="C153">
            <v>3200764</v>
          </cell>
          <cell r="D153">
            <v>62783</v>
          </cell>
          <cell r="E153"/>
          <cell r="F153"/>
          <cell r="G153"/>
        </row>
        <row r="154">
          <cell r="A154">
            <v>431849</v>
          </cell>
          <cell r="B154"/>
          <cell r="C154">
            <v>224324</v>
          </cell>
          <cell r="D154"/>
          <cell r="E154"/>
          <cell r="F154"/>
          <cell r="G154"/>
        </row>
        <row r="155">
          <cell r="A155">
            <v>431880</v>
          </cell>
          <cell r="B155">
            <v>426160</v>
          </cell>
          <cell r="C155">
            <v>2863954</v>
          </cell>
          <cell r="D155">
            <v>138957</v>
          </cell>
          <cell r="E155"/>
          <cell r="F155"/>
          <cell r="G155"/>
        </row>
        <row r="156">
          <cell r="A156">
            <v>432110</v>
          </cell>
          <cell r="B156">
            <v>170283</v>
          </cell>
          <cell r="C156">
            <v>839712</v>
          </cell>
          <cell r="D156">
            <v>41609</v>
          </cell>
          <cell r="E156"/>
          <cell r="F156"/>
          <cell r="G156"/>
        </row>
        <row r="157">
          <cell r="A157">
            <v>432140</v>
          </cell>
          <cell r="B157">
            <v>229591</v>
          </cell>
          <cell r="C157">
            <v>1434478</v>
          </cell>
          <cell r="D157">
            <v>76869</v>
          </cell>
          <cell r="E157"/>
          <cell r="F157">
            <v>0</v>
          </cell>
          <cell r="G157"/>
        </row>
        <row r="158">
          <cell r="A158">
            <v>432237</v>
          </cell>
          <cell r="B158">
            <v>67071</v>
          </cell>
          <cell r="C158">
            <v>683126</v>
          </cell>
          <cell r="D158"/>
          <cell r="E158"/>
          <cell r="F158"/>
          <cell r="G158"/>
        </row>
        <row r="159">
          <cell r="A159">
            <v>432300</v>
          </cell>
          <cell r="B159">
            <v>1646046</v>
          </cell>
          <cell r="C159">
            <v>8669793</v>
          </cell>
          <cell r="D159">
            <v>482993</v>
          </cell>
          <cell r="E159"/>
          <cell r="F159"/>
          <cell r="G159"/>
        </row>
        <row r="160">
          <cell r="A160">
            <v>432360</v>
          </cell>
          <cell r="B160">
            <v>57329</v>
          </cell>
          <cell r="C160">
            <v>455007</v>
          </cell>
          <cell r="D160"/>
          <cell r="E160"/>
          <cell r="F160"/>
          <cell r="G160"/>
        </row>
        <row r="161">
          <cell r="A161">
            <v>520620</v>
          </cell>
          <cell r="B161">
            <v>420</v>
          </cell>
          <cell r="C161"/>
          <cell r="D161"/>
          <cell r="E161"/>
          <cell r="F161"/>
          <cell r="G161"/>
        </row>
        <row r="162">
          <cell r="A162">
            <v>170210</v>
          </cell>
          <cell r="B162">
            <v>411332</v>
          </cell>
          <cell r="C162">
            <v>3422380</v>
          </cell>
          <cell r="D162">
            <v>150095</v>
          </cell>
          <cell r="E162"/>
          <cell r="F162"/>
          <cell r="G162"/>
        </row>
        <row r="163">
          <cell r="A163">
            <v>230490</v>
          </cell>
          <cell r="B163"/>
          <cell r="C163"/>
          <cell r="D163"/>
          <cell r="E163"/>
          <cell r="F163"/>
          <cell r="G163"/>
        </row>
        <row r="164">
          <cell r="A164">
            <v>260740</v>
          </cell>
          <cell r="B164"/>
          <cell r="C164"/>
          <cell r="D164"/>
          <cell r="E164"/>
          <cell r="F164"/>
          <cell r="G164"/>
        </row>
        <row r="165">
          <cell r="A165">
            <v>290490</v>
          </cell>
          <cell r="B165"/>
          <cell r="C165">
            <v>539175</v>
          </cell>
          <cell r="D165"/>
          <cell r="E165"/>
          <cell r="F165"/>
          <cell r="G165"/>
        </row>
        <row r="166">
          <cell r="A166">
            <v>290840</v>
          </cell>
          <cell r="B166"/>
          <cell r="C166">
            <v>2801779</v>
          </cell>
          <cell r="D166"/>
          <cell r="E166"/>
          <cell r="F166"/>
          <cell r="G166"/>
        </row>
        <row r="167">
          <cell r="A167">
            <v>291460</v>
          </cell>
          <cell r="B167"/>
          <cell r="C167"/>
          <cell r="D167"/>
          <cell r="E167"/>
          <cell r="F167"/>
          <cell r="G167"/>
        </row>
        <row r="168">
          <cell r="A168">
            <v>320040</v>
          </cell>
          <cell r="B168">
            <v>86004</v>
          </cell>
          <cell r="C168">
            <v>2966598</v>
          </cell>
          <cell r="D168">
            <v>72806</v>
          </cell>
          <cell r="E168">
            <v>0</v>
          </cell>
          <cell r="F168"/>
          <cell r="G168">
            <v>0</v>
          </cell>
        </row>
        <row r="169">
          <cell r="A169">
            <v>320110</v>
          </cell>
          <cell r="B169">
            <v>11997</v>
          </cell>
          <cell r="C169">
            <v>473943</v>
          </cell>
          <cell r="D169">
            <v>8105</v>
          </cell>
          <cell r="E169"/>
          <cell r="F169"/>
          <cell r="G169"/>
        </row>
        <row r="170">
          <cell r="A170">
            <v>320170</v>
          </cell>
          <cell r="B170">
            <v>124782</v>
          </cell>
          <cell r="C170">
            <v>571707</v>
          </cell>
          <cell r="D170">
            <v>31935</v>
          </cell>
          <cell r="E170"/>
          <cell r="F170"/>
          <cell r="G170"/>
        </row>
        <row r="171">
          <cell r="A171">
            <v>320245</v>
          </cell>
          <cell r="B171">
            <v>81123</v>
          </cell>
          <cell r="C171"/>
          <cell r="D171">
            <v>23298</v>
          </cell>
          <cell r="E171"/>
          <cell r="F171"/>
          <cell r="G171"/>
        </row>
        <row r="172">
          <cell r="A172">
            <v>320255</v>
          </cell>
          <cell r="B172">
            <v>38112</v>
          </cell>
          <cell r="C172">
            <v>0</v>
          </cell>
          <cell r="D172">
            <v>178</v>
          </cell>
          <cell r="E172">
            <v>0</v>
          </cell>
          <cell r="F172"/>
          <cell r="G172">
            <v>0</v>
          </cell>
        </row>
        <row r="173">
          <cell r="A173">
            <v>320265</v>
          </cell>
          <cell r="B173">
            <v>92044</v>
          </cell>
          <cell r="C173">
            <v>0</v>
          </cell>
          <cell r="D173">
            <v>28575</v>
          </cell>
          <cell r="E173">
            <v>0</v>
          </cell>
          <cell r="F173"/>
          <cell r="G173">
            <v>0</v>
          </cell>
        </row>
        <row r="174">
          <cell r="A174">
            <v>320340</v>
          </cell>
          <cell r="B174">
            <v>4811</v>
          </cell>
          <cell r="C174">
            <v>2272293</v>
          </cell>
          <cell r="D174">
            <v>44596</v>
          </cell>
          <cell r="E174"/>
          <cell r="F174"/>
          <cell r="G174"/>
        </row>
        <row r="175">
          <cell r="A175">
            <v>320425</v>
          </cell>
          <cell r="B175">
            <v>23295</v>
          </cell>
          <cell r="C175"/>
          <cell r="D175">
            <v>392</v>
          </cell>
          <cell r="E175"/>
          <cell r="F175"/>
          <cell r="G175"/>
        </row>
        <row r="176">
          <cell r="A176">
            <v>320501</v>
          </cell>
          <cell r="B176">
            <v>202127</v>
          </cell>
          <cell r="C176"/>
          <cell r="D176">
            <v>54611</v>
          </cell>
          <cell r="E176"/>
          <cell r="F176"/>
          <cell r="G176"/>
        </row>
        <row r="177">
          <cell r="A177">
            <v>330095</v>
          </cell>
          <cell r="B177"/>
          <cell r="C177"/>
          <cell r="D177"/>
          <cell r="E177"/>
          <cell r="F177"/>
          <cell r="G177"/>
        </row>
        <row r="178">
          <cell r="A178">
            <v>350260</v>
          </cell>
          <cell r="B178">
            <v>45687</v>
          </cell>
          <cell r="C178">
            <v>217626</v>
          </cell>
          <cell r="D178"/>
          <cell r="E178"/>
          <cell r="F178"/>
          <cell r="G178"/>
        </row>
        <row r="179">
          <cell r="A179">
            <v>350400</v>
          </cell>
          <cell r="B179"/>
          <cell r="C179"/>
          <cell r="D179"/>
          <cell r="E179"/>
          <cell r="F179"/>
          <cell r="G179"/>
        </row>
        <row r="180">
          <cell r="A180">
            <v>350620</v>
          </cell>
          <cell r="B180">
            <v>40071</v>
          </cell>
          <cell r="C180">
            <v>170063</v>
          </cell>
          <cell r="D180"/>
          <cell r="E180"/>
          <cell r="F180"/>
          <cell r="G180"/>
        </row>
        <row r="181">
          <cell r="A181">
            <v>350670</v>
          </cell>
          <cell r="B181"/>
          <cell r="C181">
            <v>866677</v>
          </cell>
          <cell r="D181"/>
          <cell r="E181"/>
          <cell r="F181"/>
          <cell r="G181"/>
        </row>
        <row r="182">
          <cell r="A182">
            <v>350870</v>
          </cell>
          <cell r="B182"/>
          <cell r="C182">
            <v>420</v>
          </cell>
          <cell r="D182"/>
          <cell r="E182"/>
          <cell r="F182"/>
          <cell r="G182"/>
        </row>
        <row r="183">
          <cell r="A183">
            <v>351220</v>
          </cell>
          <cell r="B183">
            <v>41429</v>
          </cell>
          <cell r="C183">
            <v>196853</v>
          </cell>
          <cell r="D183">
            <v>12022</v>
          </cell>
          <cell r="E183"/>
          <cell r="F183"/>
          <cell r="G183"/>
        </row>
        <row r="184">
          <cell r="A184">
            <v>351390</v>
          </cell>
          <cell r="B184">
            <v>54237</v>
          </cell>
          <cell r="C184">
            <v>62160116</v>
          </cell>
          <cell r="D184">
            <v>18408</v>
          </cell>
          <cell r="E184"/>
          <cell r="F184"/>
          <cell r="G184"/>
        </row>
        <row r="185">
          <cell r="A185">
            <v>351620</v>
          </cell>
          <cell r="B185"/>
          <cell r="C185"/>
          <cell r="D185"/>
          <cell r="E185"/>
          <cell r="F185"/>
          <cell r="G185"/>
        </row>
        <row r="186">
          <cell r="A186">
            <v>351690</v>
          </cell>
          <cell r="B186">
            <v>185985</v>
          </cell>
          <cell r="C186">
            <v>294027</v>
          </cell>
          <cell r="D186">
            <v>41735</v>
          </cell>
          <cell r="E186"/>
          <cell r="F186">
            <v>0</v>
          </cell>
          <cell r="G186"/>
        </row>
        <row r="187">
          <cell r="A187">
            <v>351720</v>
          </cell>
          <cell r="B187">
            <v>238705</v>
          </cell>
          <cell r="C187">
            <v>3080420</v>
          </cell>
          <cell r="D187">
            <v>20858</v>
          </cell>
          <cell r="E187">
            <v>0</v>
          </cell>
          <cell r="F187">
            <v>0</v>
          </cell>
          <cell r="G187">
            <v>0</v>
          </cell>
        </row>
        <row r="188">
          <cell r="A188">
            <v>351950</v>
          </cell>
          <cell r="B188">
            <v>31188</v>
          </cell>
          <cell r="C188">
            <v>0</v>
          </cell>
          <cell r="D188">
            <v>528</v>
          </cell>
          <cell r="E188">
            <v>0</v>
          </cell>
          <cell r="F188">
            <v>0</v>
          </cell>
          <cell r="G188">
            <v>0</v>
          </cell>
        </row>
        <row r="189">
          <cell r="A189">
            <v>352050</v>
          </cell>
          <cell r="B189"/>
          <cell r="C189"/>
          <cell r="D189"/>
          <cell r="E189"/>
          <cell r="F189"/>
          <cell r="G189"/>
        </row>
        <row r="190">
          <cell r="A190">
            <v>352350</v>
          </cell>
          <cell r="B190">
            <v>206420</v>
          </cell>
          <cell r="C190">
            <v>1526305</v>
          </cell>
          <cell r="D190">
            <v>55442</v>
          </cell>
          <cell r="E190"/>
          <cell r="F190"/>
          <cell r="G190"/>
        </row>
        <row r="191">
          <cell r="A191">
            <v>353130</v>
          </cell>
          <cell r="B191"/>
          <cell r="C191"/>
          <cell r="D191"/>
          <cell r="E191"/>
          <cell r="F191"/>
          <cell r="G191"/>
        </row>
        <row r="192">
          <cell r="A192">
            <v>353286</v>
          </cell>
          <cell r="B192"/>
          <cell r="C192"/>
          <cell r="D192"/>
          <cell r="E192"/>
          <cell r="F192"/>
          <cell r="G192"/>
        </row>
        <row r="193">
          <cell r="A193">
            <v>353690</v>
          </cell>
          <cell r="B193">
            <v>48688</v>
          </cell>
          <cell r="C193"/>
          <cell r="D193"/>
          <cell r="E193"/>
          <cell r="F193"/>
          <cell r="G193"/>
        </row>
        <row r="194">
          <cell r="A194">
            <v>353715</v>
          </cell>
          <cell r="B194">
            <v>43334</v>
          </cell>
          <cell r="C194">
            <v>354669</v>
          </cell>
          <cell r="D194">
            <v>2923</v>
          </cell>
          <cell r="E194"/>
          <cell r="F194">
            <v>0</v>
          </cell>
          <cell r="G194"/>
        </row>
        <row r="195">
          <cell r="A195">
            <v>353750</v>
          </cell>
          <cell r="B195"/>
          <cell r="C195"/>
          <cell r="D195"/>
          <cell r="E195"/>
          <cell r="F195"/>
          <cell r="G195"/>
        </row>
        <row r="196">
          <cell r="A196">
            <v>353870</v>
          </cell>
          <cell r="B196"/>
          <cell r="C196"/>
          <cell r="D196"/>
          <cell r="E196"/>
          <cell r="F196"/>
          <cell r="G196"/>
        </row>
        <row r="197">
          <cell r="A197">
            <v>353970</v>
          </cell>
          <cell r="B197">
            <v>68647</v>
          </cell>
          <cell r="C197">
            <v>646495</v>
          </cell>
          <cell r="D197">
            <v>5102</v>
          </cell>
          <cell r="E197"/>
          <cell r="F197"/>
          <cell r="G197"/>
        </row>
        <row r="198">
          <cell r="A198">
            <v>354060</v>
          </cell>
          <cell r="B198">
            <v>32431</v>
          </cell>
          <cell r="C198">
            <v>85148</v>
          </cell>
          <cell r="D198">
            <v>7590</v>
          </cell>
          <cell r="E198"/>
          <cell r="F198"/>
          <cell r="G198"/>
        </row>
        <row r="199">
          <cell r="A199">
            <v>354200</v>
          </cell>
          <cell r="B199"/>
          <cell r="C199"/>
          <cell r="D199"/>
          <cell r="E199"/>
          <cell r="F199"/>
          <cell r="G199"/>
        </row>
        <row r="200">
          <cell r="A200">
            <v>354490</v>
          </cell>
          <cell r="B200"/>
          <cell r="C200"/>
          <cell r="D200"/>
          <cell r="E200"/>
          <cell r="F200"/>
          <cell r="G200"/>
        </row>
        <row r="201">
          <cell r="A201">
            <v>354790</v>
          </cell>
          <cell r="B201"/>
          <cell r="C201">
            <v>600</v>
          </cell>
          <cell r="D201"/>
          <cell r="E201"/>
          <cell r="F201"/>
          <cell r="G201"/>
        </row>
        <row r="202">
          <cell r="A202">
            <v>354910</v>
          </cell>
          <cell r="B202"/>
          <cell r="C202"/>
          <cell r="D202"/>
          <cell r="E202"/>
          <cell r="F202"/>
          <cell r="G202"/>
        </row>
        <row r="203">
          <cell r="A203">
            <v>355060</v>
          </cell>
          <cell r="B203">
            <v>773160</v>
          </cell>
          <cell r="C203">
            <v>4794656</v>
          </cell>
          <cell r="D203">
            <v>209892</v>
          </cell>
          <cell r="E203"/>
          <cell r="F203"/>
          <cell r="G203"/>
        </row>
        <row r="204">
          <cell r="A204">
            <v>355080</v>
          </cell>
          <cell r="B204"/>
          <cell r="C204">
            <v>84</v>
          </cell>
          <cell r="D204"/>
          <cell r="E204"/>
          <cell r="F204"/>
          <cell r="G204"/>
        </row>
        <row r="205">
          <cell r="A205">
            <v>355300</v>
          </cell>
          <cell r="B205">
            <v>180924</v>
          </cell>
          <cell r="C205">
            <v>407778</v>
          </cell>
          <cell r="D205"/>
          <cell r="E205"/>
          <cell r="F205"/>
          <cell r="G205"/>
        </row>
        <row r="206">
          <cell r="A206">
            <v>355520</v>
          </cell>
          <cell r="B206">
            <v>3166</v>
          </cell>
          <cell r="C206"/>
          <cell r="D206"/>
          <cell r="E206"/>
          <cell r="F206"/>
          <cell r="G206"/>
        </row>
        <row r="207">
          <cell r="A207">
            <v>355535</v>
          </cell>
          <cell r="B207">
            <v>95633</v>
          </cell>
          <cell r="C207">
            <v>1220319</v>
          </cell>
          <cell r="D207">
            <v>4992</v>
          </cell>
          <cell r="E207"/>
          <cell r="F207"/>
          <cell r="G207"/>
        </row>
        <row r="208">
          <cell r="A208">
            <v>355590</v>
          </cell>
          <cell r="B208">
            <v>27706</v>
          </cell>
          <cell r="C208">
            <v>1159424</v>
          </cell>
          <cell r="D208">
            <v>1713</v>
          </cell>
          <cell r="E208"/>
          <cell r="F208">
            <v>0</v>
          </cell>
          <cell r="G208"/>
        </row>
        <row r="209">
          <cell r="A209">
            <v>355635</v>
          </cell>
          <cell r="B209">
            <v>137038</v>
          </cell>
          <cell r="C209">
            <v>1339173</v>
          </cell>
          <cell r="D209"/>
          <cell r="E209"/>
          <cell r="F209"/>
          <cell r="G209"/>
        </row>
        <row r="210">
          <cell r="A210">
            <v>355670</v>
          </cell>
          <cell r="B210"/>
          <cell r="C210"/>
          <cell r="D210"/>
          <cell r="E210"/>
          <cell r="F210"/>
          <cell r="G210"/>
        </row>
        <row r="211">
          <cell r="A211">
            <v>410040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410210</v>
          </cell>
          <cell r="B212">
            <v>36229</v>
          </cell>
          <cell r="C212">
            <v>2231689</v>
          </cell>
          <cell r="D212"/>
          <cell r="E212"/>
          <cell r="F212"/>
          <cell r="G212"/>
        </row>
        <row r="213">
          <cell r="A213">
            <v>410490</v>
          </cell>
          <cell r="B213"/>
          <cell r="C213">
            <v>8039406</v>
          </cell>
          <cell r="D213"/>
          <cell r="E213"/>
          <cell r="F213"/>
          <cell r="G213"/>
        </row>
        <row r="214">
          <cell r="A214">
            <v>410650</v>
          </cell>
          <cell r="B214"/>
          <cell r="C214">
            <v>561390</v>
          </cell>
          <cell r="D214"/>
          <cell r="E214"/>
          <cell r="F214"/>
          <cell r="G214"/>
        </row>
        <row r="215">
          <cell r="A215">
            <v>411020</v>
          </cell>
          <cell r="B215">
            <v>0</v>
          </cell>
          <cell r="C215"/>
          <cell r="D215">
            <v>0</v>
          </cell>
          <cell r="E215"/>
          <cell r="F215">
            <v>0</v>
          </cell>
          <cell r="G215"/>
        </row>
        <row r="216">
          <cell r="A216">
            <v>411150</v>
          </cell>
          <cell r="B216"/>
          <cell r="C216"/>
          <cell r="D216"/>
          <cell r="E216"/>
          <cell r="F216"/>
          <cell r="G216"/>
        </row>
        <row r="217">
          <cell r="A217">
            <v>411330</v>
          </cell>
          <cell r="B217"/>
          <cell r="C217"/>
          <cell r="D217"/>
          <cell r="E217"/>
          <cell r="F217"/>
          <cell r="G217"/>
        </row>
        <row r="218">
          <cell r="A218">
            <v>411585</v>
          </cell>
          <cell r="B218">
            <v>45876</v>
          </cell>
          <cell r="C218">
            <v>1294358</v>
          </cell>
          <cell r="D218"/>
          <cell r="E218"/>
          <cell r="F218"/>
          <cell r="G218"/>
        </row>
        <row r="219">
          <cell r="A219">
            <v>412130</v>
          </cell>
          <cell r="B219">
            <v>64271</v>
          </cell>
          <cell r="C219">
            <v>315992</v>
          </cell>
          <cell r="D219"/>
          <cell r="E219"/>
          <cell r="F219"/>
          <cell r="G219"/>
        </row>
        <row r="220">
          <cell r="A220">
            <v>412260</v>
          </cell>
          <cell r="B220">
            <v>33616</v>
          </cell>
          <cell r="C220">
            <v>341801</v>
          </cell>
          <cell r="D220"/>
          <cell r="E220"/>
          <cell r="F220"/>
          <cell r="G220"/>
        </row>
        <row r="221">
          <cell r="A221">
            <v>412575</v>
          </cell>
          <cell r="B221"/>
          <cell r="C221"/>
          <cell r="D221"/>
          <cell r="E221"/>
          <cell r="F221"/>
          <cell r="G221"/>
        </row>
        <row r="222">
          <cell r="A222">
            <v>412610</v>
          </cell>
          <cell r="B222"/>
          <cell r="C222">
            <v>163695</v>
          </cell>
          <cell r="D222"/>
          <cell r="E222"/>
          <cell r="F222"/>
          <cell r="G222"/>
        </row>
        <row r="223">
          <cell r="A223">
            <v>420070</v>
          </cell>
          <cell r="B223"/>
          <cell r="C223">
            <v>0</v>
          </cell>
          <cell r="D223"/>
          <cell r="E223">
            <v>0</v>
          </cell>
          <cell r="F223"/>
          <cell r="G223">
            <v>0</v>
          </cell>
        </row>
        <row r="224">
          <cell r="A224">
            <v>420190</v>
          </cell>
          <cell r="B224"/>
          <cell r="C224">
            <v>131650</v>
          </cell>
          <cell r="D224"/>
          <cell r="E224"/>
          <cell r="F224"/>
          <cell r="G224"/>
        </row>
        <row r="225">
          <cell r="A225">
            <v>420280</v>
          </cell>
          <cell r="B225">
            <v>194135</v>
          </cell>
          <cell r="C225">
            <v>1308530</v>
          </cell>
          <cell r="D225">
            <v>45833</v>
          </cell>
          <cell r="E225">
            <v>0</v>
          </cell>
          <cell r="F225"/>
          <cell r="G225">
            <v>0</v>
          </cell>
        </row>
        <row r="226">
          <cell r="A226">
            <v>420720</v>
          </cell>
          <cell r="B226">
            <v>118381</v>
          </cell>
          <cell r="C226">
            <v>497461</v>
          </cell>
          <cell r="D226">
            <v>33645</v>
          </cell>
          <cell r="E226">
            <v>0</v>
          </cell>
          <cell r="F226"/>
          <cell r="G226">
            <v>0</v>
          </cell>
        </row>
        <row r="227">
          <cell r="A227">
            <v>420750</v>
          </cell>
          <cell r="B227">
            <v>650496</v>
          </cell>
          <cell r="C227">
            <v>7016382</v>
          </cell>
          <cell r="D227">
            <v>0</v>
          </cell>
          <cell r="E227"/>
          <cell r="F227">
            <v>0</v>
          </cell>
          <cell r="G227"/>
        </row>
        <row r="228">
          <cell r="A228">
            <v>420990</v>
          </cell>
          <cell r="B228"/>
          <cell r="C228"/>
          <cell r="D228"/>
          <cell r="E228"/>
          <cell r="F228"/>
          <cell r="G228"/>
        </row>
        <row r="229">
          <cell r="A229">
            <v>421000</v>
          </cell>
          <cell r="B229">
            <v>231474</v>
          </cell>
          <cell r="C229">
            <v>1652484</v>
          </cell>
          <cell r="D229">
            <v>61375</v>
          </cell>
          <cell r="E229"/>
          <cell r="F229"/>
          <cell r="G229"/>
        </row>
        <row r="230">
          <cell r="A230">
            <v>421130</v>
          </cell>
          <cell r="B230">
            <v>637780</v>
          </cell>
          <cell r="C230">
            <v>63836053</v>
          </cell>
          <cell r="D230">
            <v>174324</v>
          </cell>
          <cell r="E230"/>
          <cell r="F230"/>
          <cell r="G230"/>
        </row>
        <row r="231">
          <cell r="A231">
            <v>421565</v>
          </cell>
          <cell r="B231">
            <v>149117</v>
          </cell>
          <cell r="C231">
            <v>214748</v>
          </cell>
          <cell r="D231">
            <v>38028</v>
          </cell>
          <cell r="E231"/>
          <cell r="F231"/>
          <cell r="G231"/>
        </row>
        <row r="232">
          <cell r="A232">
            <v>421700</v>
          </cell>
          <cell r="B232">
            <v>270535</v>
          </cell>
          <cell r="C232">
            <v>844467</v>
          </cell>
          <cell r="D232">
            <v>76328</v>
          </cell>
          <cell r="E232"/>
          <cell r="F232"/>
          <cell r="G232"/>
        </row>
        <row r="233">
          <cell r="A233">
            <v>422000</v>
          </cell>
          <cell r="B233">
            <v>223506</v>
          </cell>
          <cell r="C233">
            <v>702524</v>
          </cell>
          <cell r="D233">
            <v>58675</v>
          </cell>
          <cell r="E233">
            <v>0</v>
          </cell>
          <cell r="F233"/>
          <cell r="G233">
            <v>0</v>
          </cell>
        </row>
        <row r="234">
          <cell r="A234">
            <v>430070</v>
          </cell>
          <cell r="B234"/>
          <cell r="C234"/>
          <cell r="D234"/>
          <cell r="E234"/>
          <cell r="F234"/>
          <cell r="G234"/>
        </row>
        <row r="235">
          <cell r="A235">
            <v>430200</v>
          </cell>
          <cell r="B235">
            <v>65030</v>
          </cell>
          <cell r="C235">
            <v>288766</v>
          </cell>
          <cell r="D235">
            <v>15858</v>
          </cell>
          <cell r="E235"/>
          <cell r="F235"/>
          <cell r="G235"/>
        </row>
        <row r="236">
          <cell r="A236">
            <v>430510</v>
          </cell>
          <cell r="B236">
            <v>9556</v>
          </cell>
          <cell r="C236"/>
          <cell r="D236"/>
          <cell r="E236"/>
          <cell r="F236"/>
          <cell r="G236"/>
        </row>
        <row r="237">
          <cell r="A237">
            <v>430590</v>
          </cell>
          <cell r="B237"/>
          <cell r="C237"/>
          <cell r="D237"/>
          <cell r="E237"/>
          <cell r="F237"/>
          <cell r="G237"/>
        </row>
        <row r="238">
          <cell r="A238">
            <v>430783</v>
          </cell>
          <cell r="B238">
            <v>3812</v>
          </cell>
          <cell r="C238">
            <v>36517</v>
          </cell>
          <cell r="D238">
            <v>1205</v>
          </cell>
          <cell r="E238"/>
          <cell r="F238"/>
          <cell r="G238"/>
        </row>
        <row r="239">
          <cell r="A239">
            <v>430805</v>
          </cell>
          <cell r="B239">
            <v>53865</v>
          </cell>
          <cell r="C239">
            <v>365159</v>
          </cell>
          <cell r="D239"/>
          <cell r="E239"/>
          <cell r="F239"/>
          <cell r="G239"/>
        </row>
        <row r="240">
          <cell r="A240">
            <v>430840</v>
          </cell>
          <cell r="B240">
            <v>46234</v>
          </cell>
          <cell r="C240">
            <v>148801</v>
          </cell>
          <cell r="D240">
            <v>7658</v>
          </cell>
          <cell r="E240"/>
          <cell r="F240"/>
          <cell r="G240"/>
        </row>
        <row r="241">
          <cell r="A241">
            <v>430880</v>
          </cell>
          <cell r="B241">
            <v>66526</v>
          </cell>
          <cell r="C241">
            <v>6779648</v>
          </cell>
          <cell r="D241">
            <v>21259</v>
          </cell>
          <cell r="E241"/>
          <cell r="F241"/>
          <cell r="G241"/>
        </row>
        <row r="242">
          <cell r="A242">
            <v>430890</v>
          </cell>
          <cell r="B242">
            <v>154160</v>
          </cell>
          <cell r="C242">
            <v>847130</v>
          </cell>
          <cell r="D242">
            <v>44687</v>
          </cell>
          <cell r="E242"/>
          <cell r="F242"/>
          <cell r="G242"/>
        </row>
        <row r="243">
          <cell r="A243">
            <v>430930</v>
          </cell>
          <cell r="B243"/>
          <cell r="C243">
            <v>2184753</v>
          </cell>
          <cell r="D243"/>
          <cell r="E243"/>
          <cell r="F243"/>
          <cell r="G243"/>
        </row>
        <row r="244">
          <cell r="A244">
            <v>430980</v>
          </cell>
          <cell r="B244"/>
          <cell r="C244"/>
          <cell r="D244"/>
          <cell r="E244"/>
          <cell r="F244"/>
          <cell r="G244"/>
        </row>
        <row r="245">
          <cell r="A245">
            <v>431112</v>
          </cell>
          <cell r="B245">
            <v>68300</v>
          </cell>
          <cell r="C245">
            <v>542372</v>
          </cell>
          <cell r="D245"/>
          <cell r="E245"/>
          <cell r="F245"/>
          <cell r="G245"/>
        </row>
        <row r="246">
          <cell r="A246">
            <v>431127</v>
          </cell>
          <cell r="B246">
            <v>75913</v>
          </cell>
          <cell r="C246">
            <v>377895</v>
          </cell>
          <cell r="D246">
            <v>24739</v>
          </cell>
          <cell r="E246">
            <v>0</v>
          </cell>
          <cell r="F246"/>
          <cell r="G246">
            <v>0</v>
          </cell>
        </row>
        <row r="247">
          <cell r="A247">
            <v>431170</v>
          </cell>
          <cell r="B247">
            <v>83144</v>
          </cell>
          <cell r="C247">
            <v>303641</v>
          </cell>
          <cell r="D247">
            <v>28692</v>
          </cell>
          <cell r="E247"/>
          <cell r="F247"/>
          <cell r="G247"/>
        </row>
        <row r="248">
          <cell r="A248">
            <v>431205</v>
          </cell>
          <cell r="B248">
            <v>184491</v>
          </cell>
          <cell r="C248">
            <v>602417</v>
          </cell>
          <cell r="D248"/>
          <cell r="E248"/>
          <cell r="F248"/>
          <cell r="G248"/>
        </row>
        <row r="249">
          <cell r="A249">
            <v>431247</v>
          </cell>
          <cell r="B249">
            <v>75027</v>
          </cell>
          <cell r="C249"/>
          <cell r="D249">
            <v>27090</v>
          </cell>
          <cell r="E249"/>
          <cell r="F249"/>
          <cell r="G249"/>
        </row>
        <row r="250">
          <cell r="A250">
            <v>431303</v>
          </cell>
          <cell r="B250"/>
          <cell r="C250">
            <v>322262</v>
          </cell>
          <cell r="D250"/>
          <cell r="E250"/>
          <cell r="F250"/>
          <cell r="G250"/>
        </row>
        <row r="251">
          <cell r="A251">
            <v>431420</v>
          </cell>
          <cell r="B251">
            <v>68090</v>
          </cell>
          <cell r="C251">
            <v>552974</v>
          </cell>
          <cell r="D251">
            <v>20029</v>
          </cell>
          <cell r="E251"/>
          <cell r="F251"/>
          <cell r="G251"/>
        </row>
        <row r="252">
          <cell r="A252">
            <v>431430</v>
          </cell>
          <cell r="B252">
            <v>17309</v>
          </cell>
          <cell r="C252">
            <v>62294</v>
          </cell>
          <cell r="D252"/>
          <cell r="E252"/>
          <cell r="F252"/>
          <cell r="G252"/>
        </row>
        <row r="253">
          <cell r="A253">
            <v>431513</v>
          </cell>
          <cell r="B253">
            <v>59264</v>
          </cell>
          <cell r="C253">
            <v>482692</v>
          </cell>
          <cell r="D253"/>
          <cell r="E253"/>
          <cell r="F253"/>
          <cell r="G253"/>
        </row>
        <row r="254">
          <cell r="A254">
            <v>431640</v>
          </cell>
          <cell r="B254">
            <v>239968</v>
          </cell>
          <cell r="C254">
            <v>1529788</v>
          </cell>
          <cell r="D254">
            <v>77242</v>
          </cell>
          <cell r="E254"/>
          <cell r="F254"/>
          <cell r="G254"/>
        </row>
        <row r="255">
          <cell r="A255">
            <v>431680</v>
          </cell>
          <cell r="B255">
            <v>1622434</v>
          </cell>
          <cell r="C255">
            <v>4511465</v>
          </cell>
          <cell r="D255">
            <v>421915</v>
          </cell>
          <cell r="E255">
            <v>0</v>
          </cell>
          <cell r="F255">
            <v>0</v>
          </cell>
          <cell r="G255">
            <v>0</v>
          </cell>
        </row>
        <row r="256">
          <cell r="A256">
            <v>431848</v>
          </cell>
          <cell r="B256">
            <v>85195</v>
          </cell>
          <cell r="C256">
            <v>575680</v>
          </cell>
          <cell r="D256">
            <v>0</v>
          </cell>
          <cell r="E256"/>
          <cell r="F256">
            <v>0</v>
          </cell>
          <cell r="G256"/>
        </row>
        <row r="257">
          <cell r="A257">
            <v>431915</v>
          </cell>
          <cell r="B257"/>
          <cell r="C257">
            <v>0</v>
          </cell>
          <cell r="D257"/>
          <cell r="E257">
            <v>0</v>
          </cell>
          <cell r="F257"/>
          <cell r="G257">
            <v>0</v>
          </cell>
        </row>
        <row r="258">
          <cell r="A258">
            <v>432067</v>
          </cell>
          <cell r="B258"/>
          <cell r="C258"/>
          <cell r="D258"/>
          <cell r="E258"/>
          <cell r="F258"/>
          <cell r="G258"/>
        </row>
        <row r="259">
          <cell r="A259">
            <v>432080</v>
          </cell>
          <cell r="B259">
            <v>325713</v>
          </cell>
          <cell r="C259">
            <v>1064346</v>
          </cell>
          <cell r="D259">
            <v>103341</v>
          </cell>
          <cell r="E259"/>
          <cell r="F259"/>
          <cell r="G259"/>
        </row>
        <row r="260">
          <cell r="A260">
            <v>432162</v>
          </cell>
          <cell r="B260">
            <v>106532</v>
          </cell>
          <cell r="C260">
            <v>308158</v>
          </cell>
          <cell r="D260"/>
          <cell r="E260"/>
          <cell r="F260"/>
          <cell r="G260"/>
        </row>
        <row r="261">
          <cell r="A261">
            <v>432200</v>
          </cell>
          <cell r="B261">
            <v>388184</v>
          </cell>
          <cell r="C261">
            <v>5132294</v>
          </cell>
          <cell r="D261">
            <v>129188</v>
          </cell>
          <cell r="E261"/>
          <cell r="F261"/>
          <cell r="G261"/>
        </row>
        <row r="262">
          <cell r="A262">
            <v>432285</v>
          </cell>
          <cell r="B262"/>
          <cell r="C262"/>
          <cell r="D262"/>
          <cell r="E262"/>
          <cell r="F262"/>
          <cell r="G262"/>
        </row>
        <row r="263">
          <cell r="A263">
            <v>432320</v>
          </cell>
          <cell r="B263">
            <v>84519</v>
          </cell>
          <cell r="C263">
            <v>550332</v>
          </cell>
          <cell r="D263">
            <v>19183</v>
          </cell>
          <cell r="E263"/>
          <cell r="F263"/>
          <cell r="G263"/>
        </row>
        <row r="264">
          <cell r="A264">
            <v>500210</v>
          </cell>
          <cell r="B264">
            <v>112481</v>
          </cell>
          <cell r="C264">
            <v>0</v>
          </cell>
          <cell r="D264"/>
          <cell r="E264">
            <v>0</v>
          </cell>
          <cell r="F264"/>
          <cell r="G264">
            <v>0</v>
          </cell>
        </row>
        <row r="265">
          <cell r="A265">
            <v>510337</v>
          </cell>
          <cell r="B265">
            <v>20829</v>
          </cell>
          <cell r="C265">
            <v>138539</v>
          </cell>
          <cell r="D265">
            <v>6352</v>
          </cell>
          <cell r="E265"/>
          <cell r="F265"/>
          <cell r="G265"/>
        </row>
        <row r="266">
          <cell r="A266">
            <v>520010</v>
          </cell>
          <cell r="B266"/>
          <cell r="C266"/>
          <cell r="D266"/>
          <cell r="E266"/>
          <cell r="F266"/>
          <cell r="G266"/>
        </row>
        <row r="267">
          <cell r="A267">
            <v>520450</v>
          </cell>
          <cell r="B267">
            <v>31151</v>
          </cell>
          <cell r="C267"/>
          <cell r="D267">
            <v>54048</v>
          </cell>
          <cell r="E267"/>
          <cell r="F267"/>
          <cell r="G267"/>
        </row>
        <row r="268">
          <cell r="A268">
            <v>320010</v>
          </cell>
          <cell r="B268">
            <v>268533</v>
          </cell>
          <cell r="C268"/>
          <cell r="D268">
            <v>44528</v>
          </cell>
          <cell r="E268"/>
          <cell r="F268"/>
          <cell r="G268"/>
        </row>
        <row r="269">
          <cell r="A269">
            <v>320230</v>
          </cell>
          <cell r="B269">
            <v>206564</v>
          </cell>
          <cell r="C269"/>
          <cell r="D269">
            <v>57902</v>
          </cell>
          <cell r="E269"/>
          <cell r="F269"/>
          <cell r="G269"/>
        </row>
        <row r="270">
          <cell r="A270">
            <v>320240</v>
          </cell>
          <cell r="B270">
            <v>334279</v>
          </cell>
          <cell r="C270"/>
          <cell r="D270">
            <v>122735</v>
          </cell>
          <cell r="E270"/>
          <cell r="F270"/>
          <cell r="G270"/>
        </row>
        <row r="271">
          <cell r="A271">
            <v>320470</v>
          </cell>
          <cell r="B271">
            <v>448469</v>
          </cell>
          <cell r="C271">
            <v>2509766</v>
          </cell>
          <cell r="D271">
            <v>127415</v>
          </cell>
          <cell r="E271"/>
          <cell r="F271"/>
          <cell r="G271"/>
        </row>
        <row r="272">
          <cell r="A272">
            <v>350090</v>
          </cell>
          <cell r="B272"/>
          <cell r="C272">
            <v>74848</v>
          </cell>
          <cell r="D272"/>
          <cell r="E272"/>
          <cell r="F272"/>
          <cell r="G272"/>
        </row>
        <row r="273">
          <cell r="A273">
            <v>350140</v>
          </cell>
          <cell r="B273">
            <v>33394</v>
          </cell>
          <cell r="C273">
            <v>110077</v>
          </cell>
          <cell r="D273">
            <v>11714</v>
          </cell>
          <cell r="E273"/>
          <cell r="F273"/>
          <cell r="G273"/>
        </row>
        <row r="274">
          <cell r="A274">
            <v>350280</v>
          </cell>
          <cell r="B274"/>
          <cell r="C274">
            <v>0</v>
          </cell>
          <cell r="D274"/>
          <cell r="E274">
            <v>0</v>
          </cell>
          <cell r="F274"/>
          <cell r="G274">
            <v>0</v>
          </cell>
        </row>
        <row r="275">
          <cell r="A275">
            <v>350320</v>
          </cell>
          <cell r="B275"/>
          <cell r="C275"/>
          <cell r="D275"/>
          <cell r="E275"/>
          <cell r="F275"/>
          <cell r="G275"/>
        </row>
        <row r="276">
          <cell r="A276">
            <v>351170</v>
          </cell>
          <cell r="B276"/>
          <cell r="C276">
            <v>33705</v>
          </cell>
          <cell r="D276"/>
          <cell r="E276"/>
          <cell r="F276"/>
          <cell r="G276"/>
        </row>
        <row r="277">
          <cell r="A277">
            <v>351880</v>
          </cell>
          <cell r="B277"/>
          <cell r="C277"/>
          <cell r="D277"/>
          <cell r="E277"/>
          <cell r="F277"/>
          <cell r="G277"/>
        </row>
        <row r="278">
          <cell r="A278">
            <v>351900</v>
          </cell>
          <cell r="B278"/>
          <cell r="C278"/>
          <cell r="D278"/>
          <cell r="E278"/>
          <cell r="F278"/>
          <cell r="G278"/>
        </row>
        <row r="279">
          <cell r="A279">
            <v>352040</v>
          </cell>
          <cell r="B279"/>
          <cell r="C279">
            <v>12599</v>
          </cell>
          <cell r="D279"/>
          <cell r="E279"/>
          <cell r="F279"/>
          <cell r="G279"/>
        </row>
        <row r="280">
          <cell r="A280">
            <v>352940</v>
          </cell>
          <cell r="B280"/>
          <cell r="C280">
            <v>573</v>
          </cell>
          <cell r="D280"/>
          <cell r="E280"/>
          <cell r="F280"/>
          <cell r="G280"/>
        </row>
        <row r="281">
          <cell r="A281">
            <v>352960</v>
          </cell>
          <cell r="B281"/>
          <cell r="C281"/>
          <cell r="D281"/>
          <cell r="E281"/>
          <cell r="F281"/>
          <cell r="G281"/>
        </row>
        <row r="282">
          <cell r="A282">
            <v>353475</v>
          </cell>
          <cell r="B282"/>
          <cell r="C282">
            <v>898825</v>
          </cell>
          <cell r="D282"/>
          <cell r="E282"/>
          <cell r="F282"/>
          <cell r="G282"/>
        </row>
        <row r="283">
          <cell r="A283">
            <v>353480</v>
          </cell>
          <cell r="B283"/>
          <cell r="C283"/>
          <cell r="D283"/>
          <cell r="E283"/>
          <cell r="F283"/>
          <cell r="G283"/>
        </row>
        <row r="284">
          <cell r="A284">
            <v>353530</v>
          </cell>
          <cell r="B284">
            <v>238543</v>
          </cell>
          <cell r="C284">
            <v>2722222</v>
          </cell>
          <cell r="D284">
            <v>15705</v>
          </cell>
          <cell r="E284"/>
          <cell r="F284"/>
          <cell r="G284"/>
        </row>
        <row r="285">
          <cell r="A285">
            <v>353550</v>
          </cell>
          <cell r="B285">
            <v>486007</v>
          </cell>
          <cell r="C285">
            <v>3001394</v>
          </cell>
          <cell r="D285">
            <v>140675</v>
          </cell>
          <cell r="E285"/>
          <cell r="F285"/>
          <cell r="G285"/>
        </row>
        <row r="286">
          <cell r="A286">
            <v>353670</v>
          </cell>
          <cell r="B286"/>
          <cell r="C286"/>
          <cell r="D286"/>
          <cell r="E286"/>
          <cell r="F286"/>
          <cell r="G286"/>
        </row>
        <row r="287">
          <cell r="A287">
            <v>354140</v>
          </cell>
          <cell r="B287"/>
          <cell r="C287"/>
          <cell r="D287"/>
          <cell r="E287"/>
          <cell r="F287"/>
          <cell r="G287"/>
        </row>
        <row r="288">
          <cell r="A288">
            <v>354320</v>
          </cell>
          <cell r="B288">
            <v>74301</v>
          </cell>
          <cell r="C288">
            <v>324285</v>
          </cell>
          <cell r="D288">
            <v>7336</v>
          </cell>
          <cell r="E288"/>
          <cell r="F288"/>
          <cell r="G288"/>
        </row>
        <row r="289">
          <cell r="A289">
            <v>354750</v>
          </cell>
          <cell r="B289"/>
          <cell r="C289">
            <v>11250</v>
          </cell>
          <cell r="D289"/>
          <cell r="E289"/>
          <cell r="F289"/>
          <cell r="G289"/>
        </row>
        <row r="290">
          <cell r="A290">
            <v>354870</v>
          </cell>
          <cell r="B290"/>
          <cell r="C290"/>
          <cell r="D290"/>
          <cell r="E290"/>
          <cell r="F290"/>
          <cell r="G290"/>
        </row>
        <row r="291">
          <cell r="A291">
            <v>354980</v>
          </cell>
          <cell r="B291"/>
          <cell r="C291"/>
          <cell r="D291"/>
          <cell r="E291"/>
          <cell r="F291"/>
          <cell r="G291"/>
        </row>
        <row r="292">
          <cell r="A292">
            <v>355130</v>
          </cell>
          <cell r="B292"/>
          <cell r="C292">
            <v>249781</v>
          </cell>
          <cell r="D292"/>
          <cell r="E292"/>
          <cell r="F292"/>
          <cell r="G292"/>
        </row>
        <row r="293">
          <cell r="A293">
            <v>410170</v>
          </cell>
          <cell r="B293"/>
          <cell r="C293"/>
          <cell r="D293"/>
          <cell r="E293"/>
          <cell r="F293"/>
          <cell r="G293"/>
        </row>
        <row r="294">
          <cell r="A294">
            <v>410550</v>
          </cell>
          <cell r="B294"/>
          <cell r="C294">
            <v>4468</v>
          </cell>
          <cell r="D294"/>
          <cell r="E294">
            <v>0</v>
          </cell>
          <cell r="F294"/>
          <cell r="G294">
            <v>0</v>
          </cell>
        </row>
        <row r="295">
          <cell r="A295">
            <v>410560</v>
          </cell>
          <cell r="B295">
            <v>70314</v>
          </cell>
          <cell r="C295">
            <v>522252</v>
          </cell>
          <cell r="D295"/>
          <cell r="E295"/>
          <cell r="F295"/>
          <cell r="G295"/>
        </row>
        <row r="296">
          <cell r="A296">
            <v>410657</v>
          </cell>
          <cell r="B296"/>
          <cell r="C296"/>
          <cell r="D296"/>
          <cell r="E296"/>
          <cell r="F296"/>
          <cell r="G296"/>
        </row>
        <row r="297">
          <cell r="A297">
            <v>410690</v>
          </cell>
          <cell r="B297"/>
          <cell r="C297"/>
          <cell r="D297"/>
          <cell r="E297"/>
          <cell r="F297"/>
          <cell r="G297"/>
        </row>
        <row r="298">
          <cell r="A298">
            <v>410773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>
            <v>410860</v>
          </cell>
          <cell r="B299">
            <v>181991</v>
          </cell>
          <cell r="C299">
            <v>382470</v>
          </cell>
          <cell r="D299">
            <v>0</v>
          </cell>
          <cell r="E299"/>
          <cell r="F299">
            <v>0</v>
          </cell>
          <cell r="G299"/>
        </row>
        <row r="300">
          <cell r="A300">
            <v>411010</v>
          </cell>
          <cell r="B300">
            <v>765850</v>
          </cell>
          <cell r="C300">
            <v>3924201</v>
          </cell>
          <cell r="D300"/>
          <cell r="E300"/>
          <cell r="F300"/>
          <cell r="G300"/>
        </row>
        <row r="301">
          <cell r="A301">
            <v>411095</v>
          </cell>
          <cell r="B301"/>
          <cell r="C301">
            <v>88226</v>
          </cell>
          <cell r="D301"/>
          <cell r="E301"/>
          <cell r="F301"/>
          <cell r="G301"/>
        </row>
        <row r="302">
          <cell r="A302">
            <v>411140</v>
          </cell>
          <cell r="B302"/>
          <cell r="C302">
            <v>287037</v>
          </cell>
          <cell r="D302"/>
          <cell r="E302"/>
          <cell r="F302"/>
          <cell r="G302"/>
        </row>
        <row r="303">
          <cell r="A303">
            <v>411240</v>
          </cell>
          <cell r="B303">
            <v>77263</v>
          </cell>
          <cell r="C303">
            <v>399366</v>
          </cell>
          <cell r="D303"/>
          <cell r="E303"/>
          <cell r="F303"/>
          <cell r="G303"/>
        </row>
        <row r="304">
          <cell r="A304">
            <v>411870</v>
          </cell>
          <cell r="B304"/>
          <cell r="C304"/>
          <cell r="D304"/>
          <cell r="E304"/>
          <cell r="F304"/>
          <cell r="G304"/>
        </row>
        <row r="305">
          <cell r="A305">
            <v>411880</v>
          </cell>
          <cell r="B305">
            <v>65195</v>
          </cell>
          <cell r="C305">
            <v>846168</v>
          </cell>
          <cell r="D305"/>
          <cell r="E305"/>
          <cell r="F305"/>
          <cell r="G305"/>
        </row>
        <row r="306">
          <cell r="A306">
            <v>412250</v>
          </cell>
          <cell r="B306"/>
          <cell r="C306">
            <v>1332442</v>
          </cell>
          <cell r="D306"/>
          <cell r="E306"/>
          <cell r="F306"/>
          <cell r="G306"/>
        </row>
        <row r="307">
          <cell r="A307">
            <v>420230</v>
          </cell>
          <cell r="B307"/>
          <cell r="C307"/>
          <cell r="D307"/>
          <cell r="E307"/>
          <cell r="F307"/>
          <cell r="G307"/>
        </row>
        <row r="308">
          <cell r="A308">
            <v>420380</v>
          </cell>
          <cell r="B308">
            <v>0</v>
          </cell>
          <cell r="C308">
            <v>1087217</v>
          </cell>
          <cell r="D308">
            <v>0</v>
          </cell>
          <cell r="E308"/>
          <cell r="F308">
            <v>0</v>
          </cell>
          <cell r="G308"/>
        </row>
        <row r="309">
          <cell r="A309">
            <v>420420</v>
          </cell>
          <cell r="B309">
            <v>4557897</v>
          </cell>
          <cell r="C309">
            <v>28775617</v>
          </cell>
          <cell r="D309"/>
          <cell r="E309"/>
          <cell r="F309"/>
          <cell r="G309"/>
        </row>
        <row r="310">
          <cell r="A310">
            <v>420425</v>
          </cell>
          <cell r="B310">
            <v>393150</v>
          </cell>
          <cell r="C310">
            <v>1394625</v>
          </cell>
          <cell r="D310">
            <v>93919</v>
          </cell>
          <cell r="E310"/>
          <cell r="F310"/>
          <cell r="G310"/>
        </row>
        <row r="311">
          <cell r="A311">
            <v>420430</v>
          </cell>
          <cell r="B311">
            <v>175683</v>
          </cell>
          <cell r="C311">
            <v>768674</v>
          </cell>
          <cell r="D311"/>
          <cell r="E311"/>
          <cell r="F311"/>
          <cell r="G311"/>
        </row>
        <row r="312">
          <cell r="A312">
            <v>420519</v>
          </cell>
          <cell r="B312">
            <v>75566</v>
          </cell>
          <cell r="C312">
            <v>980107</v>
          </cell>
          <cell r="D312">
            <v>21028</v>
          </cell>
          <cell r="E312"/>
          <cell r="F312"/>
          <cell r="G312"/>
        </row>
        <row r="313">
          <cell r="A313">
            <v>420690</v>
          </cell>
          <cell r="B313"/>
          <cell r="C313">
            <v>1365069</v>
          </cell>
          <cell r="D313"/>
          <cell r="E313"/>
          <cell r="F313"/>
          <cell r="G313"/>
        </row>
        <row r="314">
          <cell r="A314">
            <v>421250</v>
          </cell>
          <cell r="B314">
            <v>468879</v>
          </cell>
          <cell r="C314">
            <v>1961898</v>
          </cell>
          <cell r="D314">
            <v>112679</v>
          </cell>
          <cell r="E314"/>
          <cell r="F314"/>
          <cell r="G314"/>
        </row>
        <row r="315">
          <cell r="A315">
            <v>421280</v>
          </cell>
          <cell r="B315">
            <v>560393</v>
          </cell>
          <cell r="C315">
            <v>3632005</v>
          </cell>
          <cell r="D315">
            <v>172911</v>
          </cell>
          <cell r="E315"/>
          <cell r="F315"/>
          <cell r="G315"/>
        </row>
        <row r="316">
          <cell r="A316">
            <v>421350</v>
          </cell>
          <cell r="B316">
            <v>416069</v>
          </cell>
          <cell r="C316">
            <v>2139921</v>
          </cell>
          <cell r="D316">
            <v>112763</v>
          </cell>
          <cell r="E316"/>
          <cell r="F316"/>
          <cell r="G316"/>
        </row>
        <row r="317">
          <cell r="A317">
            <v>430040</v>
          </cell>
          <cell r="B317">
            <v>480670</v>
          </cell>
          <cell r="C317">
            <v>804849</v>
          </cell>
          <cell r="D317">
            <v>122697</v>
          </cell>
          <cell r="E317"/>
          <cell r="F317"/>
          <cell r="G317"/>
        </row>
        <row r="318">
          <cell r="A318">
            <v>430215</v>
          </cell>
          <cell r="B318"/>
          <cell r="C318"/>
          <cell r="D318"/>
          <cell r="E318"/>
          <cell r="F318"/>
          <cell r="G318"/>
        </row>
        <row r="319">
          <cell r="A319">
            <v>430310</v>
          </cell>
          <cell r="B319">
            <v>502767</v>
          </cell>
          <cell r="C319">
            <v>329539</v>
          </cell>
          <cell r="D319"/>
          <cell r="E319"/>
          <cell r="F319"/>
          <cell r="G319"/>
        </row>
        <row r="320">
          <cell r="A320">
            <v>430390</v>
          </cell>
          <cell r="B320"/>
          <cell r="C320">
            <v>2993834</v>
          </cell>
          <cell r="D320"/>
          <cell r="E320"/>
          <cell r="F320"/>
          <cell r="G320"/>
        </row>
        <row r="321">
          <cell r="A321">
            <v>430513</v>
          </cell>
          <cell r="B321">
            <v>39564</v>
          </cell>
          <cell r="C321">
            <v>445668</v>
          </cell>
          <cell r="D321">
            <v>18681</v>
          </cell>
          <cell r="E321"/>
          <cell r="F321"/>
          <cell r="G321"/>
        </row>
        <row r="322">
          <cell r="A322">
            <v>430635</v>
          </cell>
          <cell r="B322"/>
          <cell r="C322"/>
          <cell r="D322"/>
          <cell r="E322"/>
          <cell r="F322"/>
          <cell r="G322"/>
        </row>
        <row r="323">
          <cell r="A323">
            <v>430676</v>
          </cell>
          <cell r="B323">
            <v>262</v>
          </cell>
          <cell r="C323">
            <v>1904506</v>
          </cell>
          <cell r="D323"/>
          <cell r="E323">
            <v>0</v>
          </cell>
          <cell r="F323"/>
          <cell r="G323">
            <v>0</v>
          </cell>
        </row>
        <row r="324">
          <cell r="A324">
            <v>430843</v>
          </cell>
          <cell r="B324">
            <v>22117</v>
          </cell>
          <cell r="C324">
            <v>96594</v>
          </cell>
          <cell r="D324"/>
          <cell r="E324"/>
          <cell r="F324"/>
          <cell r="G324"/>
        </row>
        <row r="325">
          <cell r="A325">
            <v>430940</v>
          </cell>
          <cell r="B325">
            <v>534936</v>
          </cell>
          <cell r="C325">
            <v>3333340</v>
          </cell>
          <cell r="D325">
            <v>143838</v>
          </cell>
          <cell r="E325"/>
          <cell r="F325"/>
          <cell r="G325"/>
        </row>
        <row r="326">
          <cell r="A326">
            <v>431446</v>
          </cell>
          <cell r="B326">
            <v>114090</v>
          </cell>
          <cell r="C326">
            <v>1386999</v>
          </cell>
          <cell r="D326">
            <v>40801</v>
          </cell>
          <cell r="E326"/>
          <cell r="F326"/>
          <cell r="G326"/>
        </row>
        <row r="327">
          <cell r="A327">
            <v>431760</v>
          </cell>
          <cell r="B327">
            <v>704602</v>
          </cell>
          <cell r="C327">
            <v>143168</v>
          </cell>
          <cell r="D327"/>
          <cell r="E327">
            <v>1780706</v>
          </cell>
          <cell r="F327"/>
          <cell r="G327"/>
        </row>
        <row r="328">
          <cell r="A328">
            <v>431790</v>
          </cell>
          <cell r="B328">
            <v>16827</v>
          </cell>
          <cell r="C328">
            <v>948991</v>
          </cell>
          <cell r="D328"/>
          <cell r="E328"/>
          <cell r="F328"/>
          <cell r="G328"/>
        </row>
        <row r="329">
          <cell r="A329">
            <v>432026</v>
          </cell>
          <cell r="B329"/>
          <cell r="C329"/>
          <cell r="D329"/>
          <cell r="E329"/>
          <cell r="F329"/>
          <cell r="G329"/>
        </row>
        <row r="330">
          <cell r="A330">
            <v>432035</v>
          </cell>
          <cell r="B330">
            <v>38805</v>
          </cell>
          <cell r="C330">
            <v>151439</v>
          </cell>
          <cell r="D330">
            <v>11423</v>
          </cell>
          <cell r="E330"/>
          <cell r="F330"/>
          <cell r="G330"/>
        </row>
        <row r="331">
          <cell r="A331">
            <v>432065</v>
          </cell>
          <cell r="B331"/>
          <cell r="C331">
            <v>246938</v>
          </cell>
          <cell r="D331"/>
          <cell r="E331"/>
          <cell r="F331"/>
          <cell r="G331"/>
        </row>
        <row r="332">
          <cell r="A332">
            <v>500110</v>
          </cell>
          <cell r="B332">
            <v>583795</v>
          </cell>
          <cell r="C332">
            <v>2982915</v>
          </cell>
          <cell r="D332"/>
          <cell r="E332"/>
          <cell r="F332"/>
          <cell r="G332"/>
        </row>
        <row r="333">
          <cell r="A333">
            <v>510370</v>
          </cell>
          <cell r="B333"/>
          <cell r="C333">
            <v>60</v>
          </cell>
          <cell r="D333"/>
          <cell r="E333"/>
          <cell r="F333"/>
          <cell r="G333"/>
        </row>
        <row r="334">
          <cell r="A334">
            <v>110034</v>
          </cell>
          <cell r="B334">
            <v>17556</v>
          </cell>
          <cell r="C334">
            <v>1226</v>
          </cell>
          <cell r="D334"/>
          <cell r="E334"/>
          <cell r="F334"/>
          <cell r="G334"/>
        </row>
        <row r="335">
          <cell r="A335">
            <v>240950</v>
          </cell>
          <cell r="B335"/>
          <cell r="C335"/>
          <cell r="D335"/>
          <cell r="E335"/>
          <cell r="F335"/>
          <cell r="G335"/>
        </row>
        <row r="336">
          <cell r="A336">
            <v>261130</v>
          </cell>
          <cell r="B336">
            <v>2512</v>
          </cell>
          <cell r="C336"/>
          <cell r="D336"/>
          <cell r="E336"/>
          <cell r="F336"/>
          <cell r="G336"/>
        </row>
        <row r="337">
          <cell r="A337">
            <v>270800</v>
          </cell>
          <cell r="B337">
            <v>348749</v>
          </cell>
          <cell r="C337">
            <v>187681</v>
          </cell>
          <cell r="D337"/>
          <cell r="E337"/>
          <cell r="F337"/>
          <cell r="G337"/>
        </row>
        <row r="338">
          <cell r="A338">
            <v>280030</v>
          </cell>
          <cell r="B338">
            <v>4288657</v>
          </cell>
          <cell r="C338">
            <v>10087644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>
            <v>290100</v>
          </cell>
          <cell r="B339">
            <v>83225</v>
          </cell>
          <cell r="C339">
            <v>586969</v>
          </cell>
          <cell r="D339">
            <v>0</v>
          </cell>
          <cell r="E339"/>
          <cell r="F339">
            <v>0</v>
          </cell>
          <cell r="G339"/>
        </row>
        <row r="340">
          <cell r="A340">
            <v>291080</v>
          </cell>
          <cell r="B340">
            <v>661865</v>
          </cell>
          <cell r="C340">
            <v>41057141</v>
          </cell>
          <cell r="D340"/>
          <cell r="E340"/>
          <cell r="F340"/>
          <cell r="G340"/>
        </row>
        <row r="341">
          <cell r="A341">
            <v>320013</v>
          </cell>
          <cell r="B341">
            <v>69152</v>
          </cell>
          <cell r="C341"/>
          <cell r="D341">
            <v>19105</v>
          </cell>
          <cell r="E341"/>
          <cell r="F341"/>
          <cell r="G341"/>
        </row>
        <row r="342">
          <cell r="A342">
            <v>320290</v>
          </cell>
          <cell r="B342">
            <v>97249</v>
          </cell>
          <cell r="C342"/>
          <cell r="D342">
            <v>37737</v>
          </cell>
          <cell r="E342"/>
          <cell r="F342"/>
          <cell r="G342"/>
        </row>
        <row r="343">
          <cell r="A343">
            <v>320316</v>
          </cell>
          <cell r="B343">
            <v>217346</v>
          </cell>
          <cell r="C343"/>
          <cell r="D343">
            <v>57915</v>
          </cell>
          <cell r="E343"/>
          <cell r="F343"/>
          <cell r="G343"/>
        </row>
        <row r="344">
          <cell r="A344">
            <v>320332</v>
          </cell>
          <cell r="B344">
            <v>632330</v>
          </cell>
          <cell r="C344"/>
          <cell r="D344">
            <v>200869</v>
          </cell>
          <cell r="E344"/>
          <cell r="F344"/>
          <cell r="G344"/>
        </row>
        <row r="345">
          <cell r="A345">
            <v>350230</v>
          </cell>
          <cell r="B345"/>
          <cell r="C345">
            <v>234291</v>
          </cell>
          <cell r="D345"/>
          <cell r="E345"/>
          <cell r="F345"/>
          <cell r="G345"/>
        </row>
        <row r="346">
          <cell r="A346">
            <v>350370</v>
          </cell>
          <cell r="B346">
            <v>143831</v>
          </cell>
          <cell r="C346">
            <v>420407</v>
          </cell>
          <cell r="D346"/>
          <cell r="E346"/>
          <cell r="F346"/>
          <cell r="G346"/>
        </row>
        <row r="347">
          <cell r="A347">
            <v>350690</v>
          </cell>
          <cell r="B347"/>
          <cell r="C347">
            <v>155569</v>
          </cell>
          <cell r="D347"/>
          <cell r="E347"/>
          <cell r="F347"/>
          <cell r="G347"/>
        </row>
        <row r="348">
          <cell r="A348">
            <v>351190</v>
          </cell>
          <cell r="B348"/>
          <cell r="C348"/>
          <cell r="D348"/>
          <cell r="E348"/>
          <cell r="F348"/>
          <cell r="G348"/>
        </row>
        <row r="349">
          <cell r="A349">
            <v>351290</v>
          </cell>
          <cell r="B349">
            <v>168533</v>
          </cell>
          <cell r="C349">
            <v>756793</v>
          </cell>
          <cell r="D349"/>
          <cell r="E349"/>
          <cell r="F349"/>
          <cell r="G349"/>
        </row>
        <row r="350">
          <cell r="A350">
            <v>351670</v>
          </cell>
          <cell r="B350">
            <v>384830</v>
          </cell>
          <cell r="C350">
            <v>1646742</v>
          </cell>
          <cell r="D350">
            <v>96135</v>
          </cell>
          <cell r="E350">
            <v>0</v>
          </cell>
          <cell r="F350"/>
          <cell r="G350">
            <v>0</v>
          </cell>
        </row>
        <row r="351">
          <cell r="A351">
            <v>351990</v>
          </cell>
          <cell r="B351"/>
          <cell r="C351"/>
          <cell r="D351"/>
          <cell r="E351"/>
          <cell r="F351"/>
          <cell r="G351"/>
        </row>
        <row r="352">
          <cell r="A352">
            <v>352000</v>
          </cell>
          <cell r="B352"/>
          <cell r="C352">
            <v>5014</v>
          </cell>
          <cell r="D352"/>
          <cell r="E352"/>
          <cell r="F352"/>
          <cell r="G352"/>
        </row>
        <row r="353">
          <cell r="A353">
            <v>352140</v>
          </cell>
          <cell r="B353"/>
          <cell r="C353"/>
          <cell r="D353"/>
          <cell r="E353"/>
          <cell r="F353"/>
          <cell r="G353"/>
        </row>
        <row r="354">
          <cell r="A354">
            <v>352240</v>
          </cell>
          <cell r="B354"/>
          <cell r="C354"/>
          <cell r="D354"/>
          <cell r="E354"/>
          <cell r="F354"/>
          <cell r="G354"/>
        </row>
        <row r="355">
          <cell r="A355">
            <v>352750</v>
          </cell>
          <cell r="B355">
            <v>34273</v>
          </cell>
          <cell r="C355">
            <v>361060</v>
          </cell>
          <cell r="D355">
            <v>2624</v>
          </cell>
          <cell r="E355"/>
          <cell r="F355"/>
          <cell r="G355"/>
        </row>
        <row r="356">
          <cell r="A356">
            <v>352930</v>
          </cell>
          <cell r="B356"/>
          <cell r="C356"/>
          <cell r="D356"/>
          <cell r="E356"/>
          <cell r="F356"/>
          <cell r="G356"/>
        </row>
        <row r="357">
          <cell r="A357">
            <v>352965</v>
          </cell>
          <cell r="B357">
            <v>35129</v>
          </cell>
          <cell r="C357">
            <v>121079</v>
          </cell>
          <cell r="D357"/>
          <cell r="E357"/>
          <cell r="F357"/>
          <cell r="G357"/>
        </row>
        <row r="358">
          <cell r="A358">
            <v>353060</v>
          </cell>
          <cell r="B358"/>
          <cell r="C358"/>
          <cell r="D358"/>
          <cell r="E358"/>
          <cell r="F358"/>
          <cell r="G358"/>
        </row>
        <row r="359">
          <cell r="A359">
            <v>353100</v>
          </cell>
          <cell r="B359"/>
          <cell r="C359"/>
          <cell r="D359"/>
          <cell r="E359"/>
          <cell r="F359"/>
          <cell r="G359"/>
        </row>
        <row r="360">
          <cell r="A360">
            <v>353330</v>
          </cell>
          <cell r="B360">
            <v>65194</v>
          </cell>
          <cell r="C360">
            <v>382399</v>
          </cell>
          <cell r="D360">
            <v>22307</v>
          </cell>
          <cell r="E360">
            <v>0</v>
          </cell>
          <cell r="F360"/>
          <cell r="G360">
            <v>0</v>
          </cell>
        </row>
        <row r="361">
          <cell r="A361">
            <v>353500</v>
          </cell>
          <cell r="B361">
            <v>135489</v>
          </cell>
          <cell r="C361"/>
          <cell r="D361"/>
          <cell r="E361"/>
          <cell r="F361"/>
          <cell r="G361"/>
        </row>
        <row r="362">
          <cell r="A362">
            <v>353520</v>
          </cell>
          <cell r="B362">
            <v>54997</v>
          </cell>
          <cell r="C362">
            <v>498643</v>
          </cell>
          <cell r="D362"/>
          <cell r="E362"/>
          <cell r="F362"/>
          <cell r="G362"/>
        </row>
        <row r="363">
          <cell r="A363">
            <v>353560</v>
          </cell>
          <cell r="B363"/>
          <cell r="C363"/>
          <cell r="D363"/>
          <cell r="E363">
            <v>283528</v>
          </cell>
          <cell r="F363"/>
          <cell r="G363"/>
        </row>
        <row r="364">
          <cell r="A364">
            <v>353590</v>
          </cell>
          <cell r="B364"/>
          <cell r="C364">
            <v>127022</v>
          </cell>
          <cell r="D364"/>
          <cell r="E364"/>
          <cell r="F364"/>
          <cell r="G364"/>
        </row>
        <row r="365">
          <cell r="A365">
            <v>354010</v>
          </cell>
          <cell r="B365">
            <v>84075</v>
          </cell>
          <cell r="C365">
            <v>529378</v>
          </cell>
          <cell r="D365">
            <v>8891</v>
          </cell>
          <cell r="E365"/>
          <cell r="F365"/>
          <cell r="G365"/>
        </row>
        <row r="366">
          <cell r="A366">
            <v>354040</v>
          </cell>
          <cell r="B366"/>
          <cell r="C366"/>
          <cell r="D366"/>
          <cell r="E366"/>
          <cell r="F366"/>
          <cell r="G366"/>
        </row>
        <row r="367">
          <cell r="A367">
            <v>355255</v>
          </cell>
          <cell r="B367"/>
          <cell r="C367"/>
          <cell r="D367"/>
          <cell r="E367"/>
          <cell r="F367"/>
          <cell r="G367"/>
        </row>
        <row r="368">
          <cell r="A368">
            <v>355330</v>
          </cell>
          <cell r="B368">
            <v>35084</v>
          </cell>
          <cell r="C368">
            <v>546219</v>
          </cell>
          <cell r="D368"/>
          <cell r="E368"/>
          <cell r="F368"/>
          <cell r="G368"/>
        </row>
        <row r="369">
          <cell r="A369">
            <v>355710</v>
          </cell>
          <cell r="B369"/>
          <cell r="C369"/>
          <cell r="D369"/>
          <cell r="E369"/>
          <cell r="F369"/>
          <cell r="G369"/>
        </row>
        <row r="370">
          <cell r="A370">
            <v>410260</v>
          </cell>
          <cell r="B370">
            <v>153004</v>
          </cell>
          <cell r="C370">
            <v>1449495</v>
          </cell>
          <cell r="D370"/>
          <cell r="E370"/>
          <cell r="F370"/>
          <cell r="G370"/>
        </row>
        <row r="371">
          <cell r="A371">
            <v>410315</v>
          </cell>
          <cell r="B371">
            <v>75015</v>
          </cell>
          <cell r="C371">
            <v>498244</v>
          </cell>
          <cell r="D371"/>
          <cell r="E371"/>
          <cell r="F371"/>
          <cell r="G371"/>
        </row>
        <row r="372">
          <cell r="A372">
            <v>410480</v>
          </cell>
          <cell r="B372"/>
          <cell r="C372"/>
          <cell r="D372"/>
          <cell r="E372"/>
          <cell r="F372"/>
          <cell r="G372"/>
        </row>
        <row r="373">
          <cell r="A373">
            <v>410712</v>
          </cell>
          <cell r="B373"/>
          <cell r="C373">
            <v>115771</v>
          </cell>
          <cell r="D373"/>
          <cell r="E373"/>
          <cell r="F373"/>
          <cell r="G373"/>
        </row>
        <row r="374">
          <cell r="A374">
            <v>410832</v>
          </cell>
          <cell r="B374">
            <v>50543</v>
          </cell>
          <cell r="C374">
            <v>239335</v>
          </cell>
          <cell r="D374"/>
          <cell r="E374"/>
          <cell r="F374"/>
          <cell r="G374"/>
        </row>
        <row r="375">
          <cell r="A375">
            <v>410845</v>
          </cell>
          <cell r="B375"/>
          <cell r="C375"/>
          <cell r="D375"/>
          <cell r="E375"/>
          <cell r="F375"/>
          <cell r="G375"/>
        </row>
        <row r="376">
          <cell r="A376">
            <v>411220</v>
          </cell>
          <cell r="B376">
            <v>0</v>
          </cell>
          <cell r="C376"/>
          <cell r="D376">
            <v>0</v>
          </cell>
          <cell r="E376"/>
          <cell r="F376">
            <v>0</v>
          </cell>
          <cell r="G376"/>
        </row>
        <row r="377">
          <cell r="A377">
            <v>411420</v>
          </cell>
          <cell r="B377"/>
          <cell r="C377"/>
          <cell r="D377"/>
          <cell r="E377"/>
          <cell r="F377"/>
          <cell r="G377"/>
        </row>
        <row r="378">
          <cell r="A378">
            <v>411605</v>
          </cell>
          <cell r="B378">
            <v>10793</v>
          </cell>
          <cell r="C378">
            <v>16000</v>
          </cell>
          <cell r="D378"/>
          <cell r="E378">
            <v>25647</v>
          </cell>
          <cell r="F378"/>
          <cell r="G378"/>
        </row>
        <row r="379">
          <cell r="A379">
            <v>411650</v>
          </cell>
          <cell r="B379"/>
          <cell r="C379">
            <v>229218</v>
          </cell>
          <cell r="D379"/>
          <cell r="E379">
            <v>0</v>
          </cell>
          <cell r="F379"/>
          <cell r="G379">
            <v>0</v>
          </cell>
        </row>
        <row r="380">
          <cell r="A380">
            <v>411729</v>
          </cell>
          <cell r="B380"/>
          <cell r="C380">
            <v>235371</v>
          </cell>
          <cell r="D380"/>
          <cell r="E380"/>
          <cell r="F380"/>
          <cell r="G380"/>
        </row>
        <row r="381">
          <cell r="A381">
            <v>411745</v>
          </cell>
          <cell r="B381"/>
          <cell r="C381"/>
          <cell r="D381"/>
          <cell r="E381"/>
          <cell r="F381"/>
          <cell r="G381"/>
        </row>
        <row r="382">
          <cell r="A382">
            <v>411840</v>
          </cell>
          <cell r="B382"/>
          <cell r="C382">
            <v>2953</v>
          </cell>
          <cell r="D382"/>
          <cell r="E382">
            <v>1448408</v>
          </cell>
          <cell r="F382"/>
          <cell r="G382"/>
        </row>
        <row r="383">
          <cell r="A383">
            <v>412033</v>
          </cell>
          <cell r="B383">
            <v>70150</v>
          </cell>
          <cell r="C383">
            <v>327962</v>
          </cell>
          <cell r="D383"/>
          <cell r="E383"/>
          <cell r="F383"/>
          <cell r="G383"/>
        </row>
        <row r="384">
          <cell r="A384">
            <v>412100</v>
          </cell>
          <cell r="B384"/>
          <cell r="C384">
            <v>516015</v>
          </cell>
          <cell r="D384"/>
          <cell r="E384"/>
          <cell r="F384"/>
          <cell r="G384"/>
        </row>
        <row r="385">
          <cell r="A385">
            <v>412700</v>
          </cell>
          <cell r="B385">
            <v>48831</v>
          </cell>
          <cell r="C385"/>
          <cell r="D385"/>
          <cell r="E385"/>
          <cell r="F385"/>
          <cell r="G385"/>
        </row>
        <row r="386">
          <cell r="A386">
            <v>412790</v>
          </cell>
          <cell r="B386">
            <v>109117</v>
          </cell>
          <cell r="C386">
            <v>269384</v>
          </cell>
          <cell r="D386"/>
          <cell r="E386"/>
          <cell r="F386"/>
          <cell r="G386"/>
        </row>
        <row r="387">
          <cell r="A387">
            <v>420125</v>
          </cell>
          <cell r="B387">
            <v>242221</v>
          </cell>
          <cell r="C387">
            <v>1314413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</row>
        <row r="388">
          <cell r="A388">
            <v>420130</v>
          </cell>
          <cell r="B388">
            <v>811444</v>
          </cell>
          <cell r="C388">
            <v>3884206</v>
          </cell>
          <cell r="D388">
            <v>235522</v>
          </cell>
          <cell r="E388"/>
          <cell r="F388"/>
          <cell r="G388"/>
        </row>
        <row r="389">
          <cell r="A389">
            <v>420170</v>
          </cell>
          <cell r="B389"/>
          <cell r="C389">
            <v>473313</v>
          </cell>
          <cell r="D389"/>
          <cell r="E389"/>
          <cell r="F389"/>
          <cell r="G389"/>
        </row>
        <row r="390">
          <cell r="A390">
            <v>420195</v>
          </cell>
          <cell r="B390">
            <v>217417</v>
          </cell>
          <cell r="C390">
            <v>372765</v>
          </cell>
          <cell r="D390">
            <v>52409</v>
          </cell>
          <cell r="E390"/>
          <cell r="F390"/>
          <cell r="G390"/>
        </row>
        <row r="391">
          <cell r="A391">
            <v>420580</v>
          </cell>
          <cell r="B391"/>
          <cell r="C391"/>
          <cell r="D391"/>
          <cell r="E391"/>
          <cell r="F391"/>
          <cell r="G391"/>
        </row>
        <row r="392">
          <cell r="A392">
            <v>420860</v>
          </cell>
          <cell r="B392">
            <v>84737</v>
          </cell>
          <cell r="C392">
            <v>230824</v>
          </cell>
          <cell r="D392">
            <v>25449</v>
          </cell>
          <cell r="E392"/>
          <cell r="F392"/>
          <cell r="G392"/>
        </row>
        <row r="393">
          <cell r="A393">
            <v>421315</v>
          </cell>
          <cell r="B393"/>
          <cell r="C393"/>
          <cell r="D393"/>
          <cell r="E393"/>
          <cell r="F393"/>
          <cell r="G393"/>
        </row>
        <row r="394">
          <cell r="A394">
            <v>421850</v>
          </cell>
          <cell r="B394">
            <v>67242</v>
          </cell>
          <cell r="C394">
            <v>227187</v>
          </cell>
          <cell r="D394"/>
          <cell r="E394"/>
          <cell r="F394"/>
          <cell r="G394"/>
        </row>
        <row r="395">
          <cell r="A395">
            <v>430120</v>
          </cell>
          <cell r="B395">
            <v>20380</v>
          </cell>
          <cell r="C395">
            <v>1290718</v>
          </cell>
          <cell r="D395"/>
          <cell r="E395"/>
          <cell r="F395"/>
          <cell r="G395"/>
        </row>
        <row r="396">
          <cell r="A396">
            <v>430140</v>
          </cell>
          <cell r="B396">
            <v>108171</v>
          </cell>
          <cell r="C396">
            <v>320257</v>
          </cell>
          <cell r="D396">
            <v>43993</v>
          </cell>
          <cell r="E396"/>
          <cell r="F396"/>
          <cell r="G396"/>
        </row>
        <row r="397">
          <cell r="A397">
            <v>430250</v>
          </cell>
          <cell r="B397">
            <v>48881</v>
          </cell>
          <cell r="C397">
            <v>466160</v>
          </cell>
          <cell r="D397"/>
          <cell r="E397"/>
          <cell r="F397"/>
          <cell r="G397"/>
        </row>
        <row r="398">
          <cell r="A398">
            <v>430420</v>
          </cell>
          <cell r="B398">
            <v>351311</v>
          </cell>
          <cell r="C398">
            <v>15132952</v>
          </cell>
          <cell r="D398"/>
          <cell r="E398"/>
          <cell r="F398"/>
          <cell r="G398"/>
        </row>
        <row r="399">
          <cell r="A399">
            <v>430512</v>
          </cell>
          <cell r="B399">
            <v>52262</v>
          </cell>
          <cell r="C399">
            <v>93113</v>
          </cell>
          <cell r="D399"/>
          <cell r="E399"/>
          <cell r="F399"/>
          <cell r="G399"/>
        </row>
        <row r="400">
          <cell r="A400">
            <v>430710</v>
          </cell>
          <cell r="B400">
            <v>68093</v>
          </cell>
          <cell r="C400">
            <v>13217147</v>
          </cell>
          <cell r="D400">
            <v>20525</v>
          </cell>
          <cell r="E400"/>
          <cell r="F400"/>
          <cell r="G400"/>
        </row>
        <row r="401">
          <cell r="A401">
            <v>430960</v>
          </cell>
          <cell r="B401">
            <v>257939</v>
          </cell>
          <cell r="C401">
            <v>1801688</v>
          </cell>
          <cell r="D401"/>
          <cell r="E401"/>
          <cell r="F401"/>
          <cell r="G401"/>
        </row>
        <row r="402">
          <cell r="A402">
            <v>430965</v>
          </cell>
          <cell r="B402">
            <v>86355</v>
          </cell>
          <cell r="C402">
            <v>1168218</v>
          </cell>
          <cell r="D402">
            <v>17717</v>
          </cell>
          <cell r="E402"/>
          <cell r="F402"/>
          <cell r="G402"/>
        </row>
        <row r="403">
          <cell r="A403">
            <v>430990</v>
          </cell>
          <cell r="B403">
            <v>63828</v>
          </cell>
          <cell r="C403">
            <v>230191</v>
          </cell>
          <cell r="D403">
            <v>16146</v>
          </cell>
          <cell r="E403"/>
          <cell r="F403"/>
          <cell r="G403"/>
        </row>
        <row r="404">
          <cell r="A404">
            <v>431113</v>
          </cell>
          <cell r="B404">
            <v>20336</v>
          </cell>
          <cell r="C404">
            <v>1165094</v>
          </cell>
          <cell r="D404">
            <v>7079</v>
          </cell>
          <cell r="E404"/>
          <cell r="F404">
            <v>0</v>
          </cell>
          <cell r="G404"/>
        </row>
        <row r="405">
          <cell r="A405">
            <v>431150</v>
          </cell>
          <cell r="B405">
            <v>25853</v>
          </cell>
          <cell r="C405">
            <v>142574</v>
          </cell>
          <cell r="D405">
            <v>9321</v>
          </cell>
          <cell r="E405">
            <v>0</v>
          </cell>
          <cell r="F405"/>
          <cell r="G405">
            <v>0</v>
          </cell>
        </row>
        <row r="406">
          <cell r="A406">
            <v>431215</v>
          </cell>
          <cell r="B406">
            <v>116594</v>
          </cell>
          <cell r="C406">
            <v>293876</v>
          </cell>
          <cell r="D406"/>
          <cell r="E406"/>
          <cell r="F406"/>
          <cell r="G406"/>
        </row>
        <row r="407">
          <cell r="A407">
            <v>431225</v>
          </cell>
          <cell r="B407">
            <v>86072</v>
          </cell>
          <cell r="C407">
            <v>921337</v>
          </cell>
          <cell r="D407">
            <v>23413</v>
          </cell>
          <cell r="E407"/>
          <cell r="F407"/>
          <cell r="G407"/>
        </row>
        <row r="408">
          <cell r="A408">
            <v>431460</v>
          </cell>
          <cell r="B408">
            <v>82668</v>
          </cell>
          <cell r="C408">
            <v>867605</v>
          </cell>
          <cell r="D408">
            <v>25965</v>
          </cell>
          <cell r="E408"/>
          <cell r="F408"/>
          <cell r="G408"/>
        </row>
        <row r="409">
          <cell r="A409">
            <v>431490</v>
          </cell>
          <cell r="B409"/>
          <cell r="C409">
            <v>73024419</v>
          </cell>
          <cell r="D409"/>
          <cell r="E409">
            <v>34998808</v>
          </cell>
          <cell r="F409"/>
          <cell r="G409"/>
        </row>
        <row r="410">
          <cell r="A410">
            <v>431507</v>
          </cell>
          <cell r="B410"/>
          <cell r="C410"/>
          <cell r="D410"/>
          <cell r="E410"/>
          <cell r="F410"/>
          <cell r="G410"/>
        </row>
        <row r="411">
          <cell r="A411">
            <v>431630</v>
          </cell>
          <cell r="B411"/>
          <cell r="C411">
            <v>1181274</v>
          </cell>
          <cell r="D411"/>
          <cell r="E411">
            <v>0</v>
          </cell>
          <cell r="F411"/>
          <cell r="G411">
            <v>0</v>
          </cell>
        </row>
        <row r="412">
          <cell r="A412">
            <v>431700</v>
          </cell>
          <cell r="B412">
            <v>59633</v>
          </cell>
          <cell r="C412">
            <v>175679</v>
          </cell>
          <cell r="D412">
            <v>18431</v>
          </cell>
          <cell r="E412"/>
          <cell r="F412"/>
          <cell r="G412"/>
        </row>
        <row r="413">
          <cell r="A413">
            <v>431740</v>
          </cell>
          <cell r="B413"/>
          <cell r="C413"/>
          <cell r="D413"/>
          <cell r="E413"/>
          <cell r="F413"/>
          <cell r="G413"/>
        </row>
        <row r="414">
          <cell r="A414">
            <v>431973</v>
          </cell>
          <cell r="B414"/>
          <cell r="C414"/>
          <cell r="D414"/>
          <cell r="E414"/>
          <cell r="F414"/>
          <cell r="G414"/>
        </row>
        <row r="415">
          <cell r="A415">
            <v>432135</v>
          </cell>
          <cell r="B415">
            <v>33312</v>
          </cell>
          <cell r="C415">
            <v>201919</v>
          </cell>
          <cell r="D415">
            <v>8302</v>
          </cell>
          <cell r="E415"/>
          <cell r="F415"/>
          <cell r="G415"/>
        </row>
        <row r="416">
          <cell r="A416">
            <v>432166</v>
          </cell>
          <cell r="B416"/>
          <cell r="C416"/>
          <cell r="D416"/>
          <cell r="E416"/>
          <cell r="F416"/>
          <cell r="G416"/>
        </row>
        <row r="417">
          <cell r="A417">
            <v>432210</v>
          </cell>
          <cell r="B417"/>
          <cell r="C417">
            <v>1048654</v>
          </cell>
          <cell r="D417"/>
          <cell r="E417"/>
          <cell r="F417"/>
          <cell r="G417"/>
        </row>
        <row r="418">
          <cell r="A418">
            <v>432230</v>
          </cell>
          <cell r="B418"/>
          <cell r="C418"/>
          <cell r="D418"/>
          <cell r="E418"/>
          <cell r="F418"/>
          <cell r="G418"/>
        </row>
        <row r="419">
          <cell r="A419">
            <v>432330</v>
          </cell>
          <cell r="B419">
            <v>20848</v>
          </cell>
          <cell r="C419">
            <v>205480</v>
          </cell>
          <cell r="D419"/>
          <cell r="E419"/>
          <cell r="F419"/>
          <cell r="G419"/>
        </row>
        <row r="420">
          <cell r="A420">
            <v>500290</v>
          </cell>
          <cell r="B420"/>
          <cell r="C420">
            <v>1166806</v>
          </cell>
          <cell r="D420"/>
          <cell r="E420"/>
          <cell r="F420"/>
          <cell r="G420"/>
        </row>
        <row r="421">
          <cell r="A421">
            <v>510550</v>
          </cell>
          <cell r="B421">
            <v>48888</v>
          </cell>
          <cell r="C421">
            <v>37894</v>
          </cell>
          <cell r="D421">
            <v>15347</v>
          </cell>
          <cell r="E421"/>
          <cell r="F421"/>
          <cell r="G421"/>
        </row>
        <row r="422">
          <cell r="A422">
            <v>520547</v>
          </cell>
          <cell r="B422"/>
          <cell r="C422"/>
          <cell r="D422"/>
          <cell r="E422"/>
          <cell r="F422"/>
          <cell r="G422"/>
        </row>
        <row r="423">
          <cell r="A423">
            <v>140023</v>
          </cell>
          <cell r="B423">
            <v>39185</v>
          </cell>
          <cell r="C423">
            <v>143224</v>
          </cell>
          <cell r="D423">
            <v>9168</v>
          </cell>
          <cell r="E423">
            <v>107256</v>
          </cell>
          <cell r="F423"/>
          <cell r="G423"/>
        </row>
        <row r="424">
          <cell r="A424">
            <v>221080</v>
          </cell>
          <cell r="B424">
            <v>1891</v>
          </cell>
          <cell r="C424">
            <v>28490</v>
          </cell>
          <cell r="D424"/>
          <cell r="E424"/>
          <cell r="F424"/>
          <cell r="G424"/>
        </row>
        <row r="425">
          <cell r="A425">
            <v>291685</v>
          </cell>
          <cell r="B425">
            <v>124653</v>
          </cell>
          <cell r="C425">
            <v>357794</v>
          </cell>
          <cell r="D425"/>
          <cell r="E425"/>
          <cell r="F425"/>
          <cell r="G425"/>
        </row>
        <row r="426">
          <cell r="A426">
            <v>292265</v>
          </cell>
          <cell r="B426"/>
          <cell r="C426">
            <v>162886</v>
          </cell>
          <cell r="D426"/>
          <cell r="E426"/>
          <cell r="F426"/>
          <cell r="G426"/>
        </row>
        <row r="427">
          <cell r="A427">
            <v>320140</v>
          </cell>
          <cell r="B427">
            <v>387357</v>
          </cell>
          <cell r="C427">
            <v>2453288</v>
          </cell>
          <cell r="D427">
            <v>5419</v>
          </cell>
          <cell r="E427"/>
          <cell r="F427"/>
          <cell r="G427"/>
        </row>
        <row r="428">
          <cell r="A428">
            <v>320260</v>
          </cell>
          <cell r="B428">
            <v>123496</v>
          </cell>
          <cell r="C428"/>
          <cell r="D428">
            <v>32287</v>
          </cell>
          <cell r="E428"/>
          <cell r="F428"/>
          <cell r="G428"/>
        </row>
        <row r="429">
          <cell r="A429">
            <v>320380</v>
          </cell>
          <cell r="B429">
            <v>81913</v>
          </cell>
          <cell r="C429"/>
          <cell r="D429">
            <v>22080</v>
          </cell>
          <cell r="E429"/>
          <cell r="F429">
            <v>0</v>
          </cell>
          <cell r="G429"/>
        </row>
        <row r="430">
          <cell r="A430">
            <v>320420</v>
          </cell>
          <cell r="B430">
            <v>96337</v>
          </cell>
          <cell r="C430"/>
          <cell r="D430">
            <v>27714</v>
          </cell>
          <cell r="E430"/>
          <cell r="F430"/>
          <cell r="G430"/>
        </row>
        <row r="431">
          <cell r="A431">
            <v>320465</v>
          </cell>
          <cell r="B431">
            <v>6363</v>
          </cell>
          <cell r="C431"/>
          <cell r="D431">
            <v>4203</v>
          </cell>
          <cell r="E431"/>
          <cell r="F431"/>
          <cell r="G431"/>
        </row>
        <row r="432">
          <cell r="A432">
            <v>350270</v>
          </cell>
          <cell r="B432"/>
          <cell r="C432">
            <v>97243</v>
          </cell>
          <cell r="D432"/>
          <cell r="E432">
            <v>111848</v>
          </cell>
          <cell r="F432"/>
          <cell r="G432"/>
        </row>
        <row r="433">
          <cell r="A433">
            <v>350340</v>
          </cell>
          <cell r="B433">
            <v>39234</v>
          </cell>
          <cell r="C433">
            <v>38849</v>
          </cell>
          <cell r="D433"/>
          <cell r="E433"/>
          <cell r="F433"/>
          <cell r="G433"/>
        </row>
        <row r="434">
          <cell r="A434">
            <v>350600</v>
          </cell>
          <cell r="B434"/>
          <cell r="C434"/>
          <cell r="D434"/>
          <cell r="E434"/>
          <cell r="F434"/>
          <cell r="G434"/>
        </row>
        <row r="435">
          <cell r="A435">
            <v>350680</v>
          </cell>
          <cell r="B435"/>
          <cell r="C435">
            <v>491398</v>
          </cell>
          <cell r="D435"/>
          <cell r="E435"/>
          <cell r="F435"/>
          <cell r="G435"/>
        </row>
        <row r="436">
          <cell r="A436">
            <v>350750</v>
          </cell>
          <cell r="B436"/>
          <cell r="C436"/>
          <cell r="D436"/>
          <cell r="E436"/>
          <cell r="F436"/>
          <cell r="G436"/>
        </row>
        <row r="437">
          <cell r="A437">
            <v>350840</v>
          </cell>
          <cell r="B437"/>
          <cell r="C437">
            <v>3013</v>
          </cell>
          <cell r="D437"/>
          <cell r="E437"/>
          <cell r="F437"/>
          <cell r="G437"/>
        </row>
        <row r="438">
          <cell r="A438">
            <v>351330</v>
          </cell>
          <cell r="B438">
            <v>46650</v>
          </cell>
          <cell r="C438">
            <v>473652</v>
          </cell>
          <cell r="D438">
            <v>3355</v>
          </cell>
          <cell r="E438"/>
          <cell r="F438"/>
          <cell r="G438"/>
        </row>
        <row r="439">
          <cell r="A439">
            <v>351590</v>
          </cell>
          <cell r="B439"/>
          <cell r="C439"/>
          <cell r="D439"/>
          <cell r="E439"/>
          <cell r="F439"/>
          <cell r="G439"/>
        </row>
        <row r="440">
          <cell r="A440">
            <v>352110</v>
          </cell>
          <cell r="B440"/>
          <cell r="C440"/>
          <cell r="D440"/>
          <cell r="E440"/>
          <cell r="F440"/>
          <cell r="G440"/>
        </row>
        <row r="441">
          <cell r="A441">
            <v>352910</v>
          </cell>
          <cell r="B441"/>
          <cell r="C441"/>
          <cell r="D441"/>
          <cell r="E441"/>
          <cell r="F441"/>
          <cell r="G441"/>
        </row>
        <row r="442">
          <cell r="A442">
            <v>353010</v>
          </cell>
          <cell r="B442"/>
          <cell r="C442">
            <v>1707825</v>
          </cell>
          <cell r="D442"/>
          <cell r="E442"/>
          <cell r="F442"/>
          <cell r="G442"/>
        </row>
        <row r="443">
          <cell r="A443">
            <v>353920</v>
          </cell>
          <cell r="B443"/>
          <cell r="C443"/>
          <cell r="D443"/>
          <cell r="E443"/>
          <cell r="F443"/>
          <cell r="G443"/>
        </row>
        <row r="444">
          <cell r="A444">
            <v>354550</v>
          </cell>
          <cell r="B444"/>
          <cell r="C444"/>
          <cell r="D444"/>
          <cell r="E444"/>
          <cell r="F444"/>
          <cell r="G444"/>
        </row>
        <row r="445">
          <cell r="A445">
            <v>355030</v>
          </cell>
          <cell r="B445"/>
          <cell r="C445"/>
          <cell r="D445"/>
          <cell r="E445"/>
          <cell r="F445"/>
          <cell r="G445"/>
        </row>
        <row r="446">
          <cell r="A446">
            <v>355100</v>
          </cell>
          <cell r="B446"/>
          <cell r="C446"/>
          <cell r="D446"/>
          <cell r="E446"/>
          <cell r="F446"/>
          <cell r="G446"/>
        </row>
        <row r="447">
          <cell r="A447">
            <v>355360</v>
          </cell>
          <cell r="B447"/>
          <cell r="C447">
            <v>4729</v>
          </cell>
          <cell r="D447"/>
          <cell r="E447"/>
          <cell r="F447"/>
          <cell r="G447"/>
        </row>
        <row r="448">
          <cell r="A448">
            <v>355660</v>
          </cell>
          <cell r="B448"/>
          <cell r="C448"/>
          <cell r="D448"/>
          <cell r="E448"/>
          <cell r="F448"/>
          <cell r="G448"/>
        </row>
        <row r="449">
          <cell r="A449">
            <v>410305</v>
          </cell>
          <cell r="B449">
            <v>0</v>
          </cell>
          <cell r="C449"/>
          <cell r="D449">
            <v>0</v>
          </cell>
          <cell r="E449"/>
          <cell r="F449">
            <v>0</v>
          </cell>
          <cell r="G449"/>
        </row>
        <row r="450">
          <cell r="A450">
            <v>410340</v>
          </cell>
          <cell r="B450"/>
          <cell r="C450">
            <v>208359</v>
          </cell>
          <cell r="D450"/>
          <cell r="E450">
            <v>0</v>
          </cell>
          <cell r="F450"/>
          <cell r="G450">
            <v>0</v>
          </cell>
        </row>
        <row r="451">
          <cell r="A451">
            <v>410420</v>
          </cell>
          <cell r="B451"/>
          <cell r="C451"/>
          <cell r="D451"/>
          <cell r="E451"/>
          <cell r="F451"/>
          <cell r="G451"/>
        </row>
        <row r="452">
          <cell r="A452">
            <v>410645</v>
          </cell>
          <cell r="B452"/>
          <cell r="C452"/>
          <cell r="D452"/>
          <cell r="E452"/>
          <cell r="F452"/>
          <cell r="G452"/>
        </row>
        <row r="453">
          <cell r="A453">
            <v>410965</v>
          </cell>
          <cell r="B453"/>
          <cell r="C453"/>
          <cell r="D453"/>
          <cell r="E453"/>
          <cell r="F453"/>
          <cell r="G453"/>
        </row>
        <row r="454">
          <cell r="A454">
            <v>411300</v>
          </cell>
          <cell r="B454"/>
          <cell r="C454"/>
          <cell r="D454"/>
          <cell r="E454"/>
          <cell r="F454"/>
          <cell r="G454"/>
        </row>
        <row r="455">
          <cell r="A455">
            <v>411720</v>
          </cell>
          <cell r="B455">
            <v>52483</v>
          </cell>
          <cell r="C455">
            <v>146770</v>
          </cell>
          <cell r="D455"/>
          <cell r="E455"/>
          <cell r="F455"/>
          <cell r="G455"/>
        </row>
        <row r="456">
          <cell r="A456">
            <v>411750</v>
          </cell>
          <cell r="B456">
            <v>0</v>
          </cell>
          <cell r="C456">
            <v>1516324</v>
          </cell>
          <cell r="D456">
            <v>0</v>
          </cell>
          <cell r="E456"/>
          <cell r="F456">
            <v>0</v>
          </cell>
          <cell r="G456"/>
        </row>
        <row r="457">
          <cell r="A457">
            <v>411970</v>
          </cell>
          <cell r="B457">
            <v>99665</v>
          </cell>
          <cell r="C457">
            <v>476922</v>
          </cell>
          <cell r="D457"/>
          <cell r="E457">
            <v>0</v>
          </cell>
          <cell r="F457"/>
          <cell r="G457">
            <v>0</v>
          </cell>
        </row>
        <row r="458">
          <cell r="A458">
            <v>412460</v>
          </cell>
          <cell r="B458">
            <v>139040</v>
          </cell>
          <cell r="C458">
            <v>486102</v>
          </cell>
          <cell r="D458">
            <v>47736</v>
          </cell>
          <cell r="E458"/>
          <cell r="F458">
            <v>0</v>
          </cell>
          <cell r="G458"/>
        </row>
        <row r="459">
          <cell r="A459">
            <v>412570</v>
          </cell>
          <cell r="B459"/>
          <cell r="C459">
            <v>1059342</v>
          </cell>
          <cell r="D459"/>
          <cell r="E459"/>
          <cell r="F459"/>
          <cell r="G459"/>
        </row>
        <row r="460">
          <cell r="A460">
            <v>420460</v>
          </cell>
          <cell r="B460">
            <v>3442410</v>
          </cell>
          <cell r="C460">
            <v>9646531</v>
          </cell>
          <cell r="D460">
            <v>783221</v>
          </cell>
          <cell r="E460">
            <v>0</v>
          </cell>
          <cell r="F460"/>
          <cell r="G460">
            <v>0</v>
          </cell>
        </row>
        <row r="461">
          <cell r="A461">
            <v>420700</v>
          </cell>
          <cell r="B461">
            <v>823823</v>
          </cell>
          <cell r="C461">
            <v>2228267</v>
          </cell>
          <cell r="D461">
            <v>231071</v>
          </cell>
          <cell r="E461"/>
          <cell r="F461"/>
          <cell r="G461"/>
        </row>
        <row r="462">
          <cell r="A462">
            <v>420800</v>
          </cell>
          <cell r="B462">
            <v>149354</v>
          </cell>
          <cell r="C462">
            <v>911130</v>
          </cell>
          <cell r="D462"/>
          <cell r="E462"/>
          <cell r="F462"/>
          <cell r="G462"/>
        </row>
        <row r="463">
          <cell r="A463">
            <v>421590</v>
          </cell>
          <cell r="B463">
            <v>126534</v>
          </cell>
          <cell r="C463">
            <v>533408</v>
          </cell>
          <cell r="D463">
            <v>39322</v>
          </cell>
          <cell r="E463"/>
          <cell r="F463"/>
          <cell r="G463"/>
        </row>
        <row r="464">
          <cell r="A464">
            <v>421840</v>
          </cell>
          <cell r="B464">
            <v>111650</v>
          </cell>
          <cell r="C464">
            <v>1189486</v>
          </cell>
          <cell r="D464">
            <v>28499</v>
          </cell>
          <cell r="E464"/>
          <cell r="F464"/>
          <cell r="G464"/>
        </row>
        <row r="465">
          <cell r="A465">
            <v>430010</v>
          </cell>
          <cell r="B465">
            <v>214690</v>
          </cell>
          <cell r="C465">
            <v>1883972</v>
          </cell>
          <cell r="D465">
            <v>66200</v>
          </cell>
          <cell r="E465"/>
          <cell r="F465"/>
          <cell r="G465"/>
        </row>
        <row r="466">
          <cell r="A466">
            <v>430087</v>
          </cell>
          <cell r="B466">
            <v>13073</v>
          </cell>
          <cell r="C466">
            <v>104839</v>
          </cell>
          <cell r="D466"/>
          <cell r="E466"/>
          <cell r="F466"/>
          <cell r="G466"/>
        </row>
        <row r="467">
          <cell r="A467">
            <v>430130</v>
          </cell>
          <cell r="B467">
            <v>155737</v>
          </cell>
          <cell r="C467">
            <v>974772</v>
          </cell>
          <cell r="D467">
            <v>43229</v>
          </cell>
          <cell r="E467"/>
          <cell r="F467"/>
          <cell r="G467"/>
        </row>
        <row r="468">
          <cell r="A468">
            <v>430180</v>
          </cell>
          <cell r="B468">
            <v>4</v>
          </cell>
          <cell r="C468"/>
          <cell r="D468"/>
          <cell r="E468"/>
          <cell r="F468"/>
          <cell r="G468"/>
        </row>
        <row r="469">
          <cell r="A469">
            <v>430225</v>
          </cell>
          <cell r="B469"/>
          <cell r="C469"/>
          <cell r="D469"/>
          <cell r="E469"/>
          <cell r="F469"/>
          <cell r="G469"/>
        </row>
        <row r="470">
          <cell r="A470">
            <v>430235</v>
          </cell>
          <cell r="B470">
            <v>145341</v>
          </cell>
          <cell r="C470">
            <v>541119</v>
          </cell>
          <cell r="D470"/>
          <cell r="E470"/>
          <cell r="F470"/>
          <cell r="G470"/>
        </row>
        <row r="471">
          <cell r="A471">
            <v>430367</v>
          </cell>
          <cell r="B471"/>
          <cell r="C471">
            <v>640941</v>
          </cell>
          <cell r="D471"/>
          <cell r="E471"/>
          <cell r="F471"/>
          <cell r="G471"/>
        </row>
        <row r="472">
          <cell r="A472">
            <v>430469</v>
          </cell>
          <cell r="B472">
            <v>47153</v>
          </cell>
          <cell r="C472">
            <v>176780</v>
          </cell>
          <cell r="D472"/>
          <cell r="E472"/>
          <cell r="F472"/>
          <cell r="G472"/>
        </row>
        <row r="473">
          <cell r="A473">
            <v>430520</v>
          </cell>
          <cell r="B473">
            <v>148032</v>
          </cell>
          <cell r="C473">
            <v>857734</v>
          </cell>
          <cell r="D473"/>
          <cell r="E473"/>
          <cell r="F473"/>
          <cell r="G473"/>
        </row>
        <row r="474">
          <cell r="A474">
            <v>430605</v>
          </cell>
          <cell r="B474">
            <v>47490</v>
          </cell>
          <cell r="C474">
            <v>498978</v>
          </cell>
          <cell r="D474">
            <v>14820</v>
          </cell>
          <cell r="E474"/>
          <cell r="F474"/>
          <cell r="G474"/>
        </row>
        <row r="475">
          <cell r="A475">
            <v>430640</v>
          </cell>
          <cell r="B475"/>
          <cell r="C475"/>
          <cell r="D475"/>
          <cell r="E475"/>
          <cell r="F475"/>
          <cell r="G475"/>
        </row>
        <row r="476">
          <cell r="A476">
            <v>430807</v>
          </cell>
          <cell r="B476"/>
          <cell r="C476"/>
          <cell r="D476"/>
          <cell r="E476"/>
          <cell r="F476"/>
          <cell r="G476"/>
        </row>
        <row r="477">
          <cell r="A477">
            <v>431065</v>
          </cell>
          <cell r="B477">
            <v>9089</v>
          </cell>
          <cell r="C477">
            <v>338093</v>
          </cell>
          <cell r="D477"/>
          <cell r="E477">
            <v>0</v>
          </cell>
          <cell r="F477"/>
          <cell r="G477">
            <v>0</v>
          </cell>
        </row>
        <row r="478">
          <cell r="A478">
            <v>431070</v>
          </cell>
          <cell r="B478"/>
          <cell r="C478"/>
          <cell r="D478"/>
          <cell r="E478"/>
          <cell r="F478"/>
          <cell r="G478"/>
        </row>
        <row r="479">
          <cell r="A479">
            <v>431100</v>
          </cell>
          <cell r="B479">
            <v>174855</v>
          </cell>
          <cell r="C479">
            <v>1576459</v>
          </cell>
          <cell r="D479">
            <v>43410</v>
          </cell>
          <cell r="E479"/>
          <cell r="F479"/>
          <cell r="G479"/>
        </row>
        <row r="480">
          <cell r="A480">
            <v>431217</v>
          </cell>
          <cell r="B480"/>
          <cell r="C480"/>
          <cell r="D480"/>
          <cell r="E480"/>
          <cell r="F480"/>
          <cell r="G480"/>
        </row>
        <row r="481">
          <cell r="A481">
            <v>431237</v>
          </cell>
          <cell r="B481">
            <v>49897</v>
          </cell>
          <cell r="C481">
            <v>188853</v>
          </cell>
          <cell r="D481">
            <v>16190</v>
          </cell>
          <cell r="E481"/>
          <cell r="F481">
            <v>0</v>
          </cell>
          <cell r="G481"/>
        </row>
        <row r="482">
          <cell r="A482">
            <v>431270</v>
          </cell>
          <cell r="B482"/>
          <cell r="C482">
            <v>0</v>
          </cell>
          <cell r="D482"/>
          <cell r="E482">
            <v>0</v>
          </cell>
          <cell r="F482"/>
          <cell r="G482">
            <v>0</v>
          </cell>
        </row>
        <row r="483">
          <cell r="A483">
            <v>431308</v>
          </cell>
          <cell r="B483">
            <v>2870</v>
          </cell>
          <cell r="C483">
            <v>143013</v>
          </cell>
          <cell r="D483"/>
          <cell r="E483"/>
          <cell r="F483"/>
          <cell r="G483"/>
        </row>
        <row r="484">
          <cell r="A484">
            <v>431320</v>
          </cell>
          <cell r="B484">
            <v>138979</v>
          </cell>
          <cell r="C484">
            <v>1448908</v>
          </cell>
          <cell r="D484">
            <v>34027</v>
          </cell>
          <cell r="E484"/>
          <cell r="F484"/>
          <cell r="G484"/>
        </row>
        <row r="485">
          <cell r="A485">
            <v>431417</v>
          </cell>
          <cell r="B485">
            <v>67281</v>
          </cell>
          <cell r="C485">
            <v>680091</v>
          </cell>
          <cell r="D485">
            <v>22245</v>
          </cell>
          <cell r="E485"/>
          <cell r="F485"/>
          <cell r="G485"/>
        </row>
        <row r="486">
          <cell r="A486">
            <v>431480</v>
          </cell>
          <cell r="B486">
            <v>357066</v>
          </cell>
          <cell r="C486">
            <v>2349207</v>
          </cell>
          <cell r="D486">
            <v>107408</v>
          </cell>
          <cell r="E486">
            <v>414990</v>
          </cell>
          <cell r="F486"/>
          <cell r="G486"/>
        </row>
        <row r="487">
          <cell r="A487">
            <v>431505</v>
          </cell>
          <cell r="B487"/>
          <cell r="C487"/>
          <cell r="D487"/>
          <cell r="E487"/>
          <cell r="F487"/>
          <cell r="G487"/>
        </row>
        <row r="488">
          <cell r="A488">
            <v>431570</v>
          </cell>
          <cell r="B488">
            <v>280223</v>
          </cell>
          <cell r="C488">
            <v>31064899</v>
          </cell>
          <cell r="D488">
            <v>75642</v>
          </cell>
          <cell r="E488"/>
          <cell r="F488"/>
          <cell r="G488"/>
        </row>
        <row r="489">
          <cell r="A489">
            <v>431675</v>
          </cell>
          <cell r="B489">
            <v>237005</v>
          </cell>
          <cell r="C489"/>
          <cell r="D489"/>
          <cell r="E489">
            <v>1300088</v>
          </cell>
          <cell r="F489"/>
          <cell r="G489"/>
        </row>
        <row r="490">
          <cell r="A490">
            <v>431950</v>
          </cell>
          <cell r="B490">
            <v>179749</v>
          </cell>
          <cell r="C490">
            <v>2057296</v>
          </cell>
          <cell r="D490">
            <v>58667</v>
          </cell>
          <cell r="E490"/>
          <cell r="F490"/>
          <cell r="G490"/>
        </row>
        <row r="491">
          <cell r="A491">
            <v>432023</v>
          </cell>
          <cell r="B491"/>
          <cell r="C491">
            <v>575163</v>
          </cell>
          <cell r="D491"/>
          <cell r="E491"/>
          <cell r="F491"/>
          <cell r="G491"/>
        </row>
        <row r="492">
          <cell r="A492">
            <v>432070</v>
          </cell>
          <cell r="B492">
            <v>47901</v>
          </cell>
          <cell r="C492">
            <v>873675</v>
          </cell>
          <cell r="D492"/>
          <cell r="E492"/>
          <cell r="F492"/>
          <cell r="G492"/>
        </row>
        <row r="493">
          <cell r="A493">
            <v>432100</v>
          </cell>
          <cell r="B493">
            <v>174041</v>
          </cell>
          <cell r="C493">
            <v>695886</v>
          </cell>
          <cell r="D493">
            <v>57178</v>
          </cell>
          <cell r="E493"/>
          <cell r="F493"/>
          <cell r="G493"/>
        </row>
        <row r="494">
          <cell r="A494">
            <v>432232</v>
          </cell>
          <cell r="B494">
            <v>31647</v>
          </cell>
          <cell r="C494">
            <v>557547</v>
          </cell>
          <cell r="D494">
            <v>11161</v>
          </cell>
          <cell r="E494"/>
          <cell r="F494"/>
          <cell r="G494"/>
        </row>
        <row r="495">
          <cell r="A495">
            <v>432335</v>
          </cell>
          <cell r="B495">
            <v>72167</v>
          </cell>
          <cell r="C495">
            <v>175498</v>
          </cell>
          <cell r="D495"/>
          <cell r="E495"/>
          <cell r="F495"/>
          <cell r="G495"/>
        </row>
        <row r="496">
          <cell r="A496">
            <v>500330</v>
          </cell>
          <cell r="B496">
            <v>442191</v>
          </cell>
          <cell r="C496">
            <v>2756053</v>
          </cell>
          <cell r="D496"/>
          <cell r="E496"/>
          <cell r="F496"/>
          <cell r="G496"/>
        </row>
        <row r="497">
          <cell r="A497">
            <v>510335</v>
          </cell>
          <cell r="B497">
            <v>33100</v>
          </cell>
          <cell r="C497">
            <v>525398</v>
          </cell>
          <cell r="D497">
            <v>15173</v>
          </cell>
          <cell r="E497"/>
          <cell r="F497"/>
          <cell r="G497"/>
        </row>
        <row r="498">
          <cell r="A498">
            <v>510629</v>
          </cell>
          <cell r="B498"/>
          <cell r="C498">
            <v>10</v>
          </cell>
          <cell r="D498"/>
          <cell r="E498"/>
          <cell r="F498"/>
          <cell r="G498"/>
        </row>
        <row r="499">
          <cell r="A499">
            <v>510890</v>
          </cell>
          <cell r="B499">
            <v>76499</v>
          </cell>
          <cell r="C499">
            <v>218277</v>
          </cell>
          <cell r="D499">
            <v>19338</v>
          </cell>
          <cell r="E499"/>
          <cell r="F499"/>
          <cell r="G499"/>
        </row>
        <row r="500">
          <cell r="A500">
            <v>520110</v>
          </cell>
          <cell r="B500">
            <v>104565</v>
          </cell>
          <cell r="C500">
            <v>1205451</v>
          </cell>
          <cell r="D500">
            <v>25097</v>
          </cell>
          <cell r="E500"/>
          <cell r="F500"/>
          <cell r="G500"/>
        </row>
        <row r="501">
          <cell r="A501">
            <v>130260</v>
          </cell>
          <cell r="B501">
            <v>13065625</v>
          </cell>
          <cell r="C501">
            <v>225373046</v>
          </cell>
          <cell r="D501"/>
          <cell r="E501"/>
          <cell r="F501"/>
          <cell r="G501"/>
        </row>
        <row r="502">
          <cell r="A502">
            <v>240170</v>
          </cell>
          <cell r="B502"/>
          <cell r="C502">
            <v>11294</v>
          </cell>
          <cell r="D502"/>
          <cell r="E502"/>
          <cell r="F502"/>
          <cell r="G502"/>
        </row>
        <row r="503">
          <cell r="A503">
            <v>240710</v>
          </cell>
          <cell r="B503">
            <v>56413</v>
          </cell>
          <cell r="C503"/>
          <cell r="D503"/>
          <cell r="E503"/>
          <cell r="F503"/>
          <cell r="G503"/>
        </row>
        <row r="504">
          <cell r="A504">
            <v>270860</v>
          </cell>
          <cell r="B504"/>
          <cell r="C504">
            <v>34105</v>
          </cell>
          <cell r="D504"/>
          <cell r="E504"/>
          <cell r="F504"/>
          <cell r="G504"/>
        </row>
        <row r="505">
          <cell r="A505">
            <v>292660</v>
          </cell>
          <cell r="B505"/>
          <cell r="C505">
            <v>682780</v>
          </cell>
          <cell r="D505"/>
          <cell r="E505"/>
          <cell r="F505"/>
          <cell r="G505"/>
        </row>
        <row r="506">
          <cell r="A506">
            <v>320350</v>
          </cell>
          <cell r="B506">
            <v>39518</v>
          </cell>
          <cell r="C506"/>
          <cell r="D506">
            <v>13874</v>
          </cell>
          <cell r="E506"/>
          <cell r="F506"/>
          <cell r="G506"/>
        </row>
        <row r="507">
          <cell r="A507">
            <v>320370</v>
          </cell>
          <cell r="B507">
            <v>155431</v>
          </cell>
          <cell r="C507">
            <v>0</v>
          </cell>
          <cell r="D507">
            <v>46291</v>
          </cell>
          <cell r="E507">
            <v>0</v>
          </cell>
          <cell r="F507"/>
          <cell r="G507">
            <v>0</v>
          </cell>
        </row>
        <row r="508">
          <cell r="A508">
            <v>320450</v>
          </cell>
          <cell r="B508">
            <v>95513</v>
          </cell>
          <cell r="C508">
            <v>615654</v>
          </cell>
          <cell r="D508">
            <v>20529</v>
          </cell>
          <cell r="E508">
            <v>0</v>
          </cell>
          <cell r="F508">
            <v>0</v>
          </cell>
          <cell r="G508">
            <v>0</v>
          </cell>
        </row>
        <row r="509">
          <cell r="A509">
            <v>320490</v>
          </cell>
          <cell r="B509">
            <v>611011</v>
          </cell>
          <cell r="C509">
            <v>0</v>
          </cell>
          <cell r="D509">
            <v>216288</v>
          </cell>
          <cell r="E509">
            <v>0</v>
          </cell>
          <cell r="F509"/>
          <cell r="G509">
            <v>0</v>
          </cell>
        </row>
        <row r="510">
          <cell r="A510">
            <v>320503</v>
          </cell>
          <cell r="B510">
            <v>267483</v>
          </cell>
          <cell r="C510">
            <v>2933764</v>
          </cell>
          <cell r="D510">
            <v>83933</v>
          </cell>
          <cell r="E510">
            <v>0</v>
          </cell>
          <cell r="F510"/>
          <cell r="G510">
            <v>0</v>
          </cell>
        </row>
        <row r="511">
          <cell r="A511">
            <v>320515</v>
          </cell>
          <cell r="B511">
            <v>143300</v>
          </cell>
          <cell r="C511">
            <v>1375989</v>
          </cell>
          <cell r="D511">
            <v>43279</v>
          </cell>
          <cell r="E511"/>
          <cell r="F511"/>
          <cell r="G511"/>
        </row>
        <row r="512">
          <cell r="A512">
            <v>350060</v>
          </cell>
          <cell r="B512"/>
          <cell r="C512">
            <v>131784</v>
          </cell>
          <cell r="D512"/>
          <cell r="E512"/>
          <cell r="F512"/>
          <cell r="G512"/>
        </row>
        <row r="513">
          <cell r="A513">
            <v>350430</v>
          </cell>
          <cell r="B513">
            <v>73202</v>
          </cell>
          <cell r="C513">
            <v>60317</v>
          </cell>
          <cell r="D513">
            <v>5102</v>
          </cell>
          <cell r="E513">
            <v>0</v>
          </cell>
          <cell r="F513"/>
          <cell r="G513">
            <v>0</v>
          </cell>
        </row>
        <row r="514">
          <cell r="A514">
            <v>350470</v>
          </cell>
          <cell r="B514">
            <v>26795</v>
          </cell>
          <cell r="C514">
            <v>174275</v>
          </cell>
          <cell r="D514">
            <v>1773</v>
          </cell>
          <cell r="E514">
            <v>0</v>
          </cell>
          <cell r="F514">
            <v>0</v>
          </cell>
          <cell r="G514">
            <v>0</v>
          </cell>
        </row>
        <row r="515">
          <cell r="A515">
            <v>350590</v>
          </cell>
          <cell r="B515"/>
          <cell r="C515"/>
          <cell r="D515"/>
          <cell r="E515"/>
          <cell r="F515"/>
          <cell r="G515"/>
        </row>
        <row r="516">
          <cell r="A516">
            <v>351080</v>
          </cell>
          <cell r="B516">
            <v>0</v>
          </cell>
          <cell r="C516"/>
          <cell r="D516">
            <v>0</v>
          </cell>
          <cell r="E516"/>
          <cell r="F516">
            <v>0</v>
          </cell>
          <cell r="G516"/>
        </row>
        <row r="517">
          <cell r="A517">
            <v>351370</v>
          </cell>
          <cell r="B517"/>
          <cell r="C517">
            <v>793</v>
          </cell>
          <cell r="D517"/>
          <cell r="E517"/>
          <cell r="F517"/>
          <cell r="G517"/>
        </row>
        <row r="518">
          <cell r="A518">
            <v>351410</v>
          </cell>
          <cell r="B518">
            <v>214229</v>
          </cell>
          <cell r="C518">
            <v>920836</v>
          </cell>
          <cell r="D518">
            <v>59287</v>
          </cell>
          <cell r="E518">
            <v>0</v>
          </cell>
          <cell r="F518"/>
          <cell r="G518">
            <v>0</v>
          </cell>
        </row>
        <row r="519">
          <cell r="A519">
            <v>351800</v>
          </cell>
          <cell r="B519"/>
          <cell r="C519">
            <v>0</v>
          </cell>
          <cell r="D519"/>
          <cell r="E519">
            <v>0</v>
          </cell>
          <cell r="F519"/>
          <cell r="G519">
            <v>0</v>
          </cell>
        </row>
        <row r="520">
          <cell r="A520">
            <v>351830</v>
          </cell>
          <cell r="B520"/>
          <cell r="C520"/>
          <cell r="D520"/>
          <cell r="E520"/>
          <cell r="F520"/>
          <cell r="G520"/>
        </row>
        <row r="521">
          <cell r="A521">
            <v>352115</v>
          </cell>
          <cell r="B521">
            <v>100323</v>
          </cell>
          <cell r="C521">
            <v>311243</v>
          </cell>
          <cell r="D521">
            <v>23615</v>
          </cell>
          <cell r="E521">
            <v>0</v>
          </cell>
          <cell r="F521">
            <v>0</v>
          </cell>
          <cell r="G521">
            <v>0</v>
          </cell>
        </row>
        <row r="522">
          <cell r="A522">
            <v>352470</v>
          </cell>
          <cell r="B522"/>
          <cell r="C522"/>
          <cell r="D522"/>
          <cell r="E522"/>
          <cell r="F522"/>
          <cell r="G522"/>
        </row>
        <row r="523">
          <cell r="A523">
            <v>353250</v>
          </cell>
          <cell r="B523">
            <v>86063</v>
          </cell>
          <cell r="C523">
            <v>42313</v>
          </cell>
          <cell r="D523">
            <v>22236</v>
          </cell>
          <cell r="E523">
            <v>0</v>
          </cell>
          <cell r="F523"/>
          <cell r="G523">
            <v>0</v>
          </cell>
        </row>
        <row r="524">
          <cell r="A524">
            <v>353290</v>
          </cell>
          <cell r="B524"/>
          <cell r="C524"/>
          <cell r="D524"/>
          <cell r="E524"/>
          <cell r="F524"/>
          <cell r="G524"/>
        </row>
        <row r="525">
          <cell r="A525">
            <v>353640</v>
          </cell>
          <cell r="B525"/>
          <cell r="C525"/>
          <cell r="D525"/>
          <cell r="E525"/>
          <cell r="F525"/>
          <cell r="G525"/>
        </row>
        <row r="526">
          <cell r="A526">
            <v>354880</v>
          </cell>
          <cell r="B526"/>
          <cell r="C526"/>
          <cell r="D526"/>
          <cell r="E526"/>
          <cell r="F526"/>
          <cell r="G526"/>
        </row>
        <row r="527">
          <cell r="A527">
            <v>355570</v>
          </cell>
          <cell r="B527"/>
          <cell r="C527"/>
          <cell r="D527"/>
          <cell r="E527"/>
          <cell r="F527"/>
          <cell r="G527"/>
        </row>
        <row r="528">
          <cell r="A528">
            <v>410050</v>
          </cell>
          <cell r="B528"/>
          <cell r="C528">
            <v>1036940</v>
          </cell>
          <cell r="D528"/>
          <cell r="E528"/>
          <cell r="F528"/>
          <cell r="G528"/>
        </row>
        <row r="529">
          <cell r="A529">
            <v>410440</v>
          </cell>
          <cell r="B529">
            <v>209157</v>
          </cell>
          <cell r="C529">
            <v>1765133</v>
          </cell>
          <cell r="D529"/>
          <cell r="E529"/>
          <cell r="F529"/>
          <cell r="G529"/>
        </row>
        <row r="530">
          <cell r="A530">
            <v>410890</v>
          </cell>
          <cell r="B530"/>
          <cell r="C530"/>
          <cell r="D530"/>
          <cell r="E530"/>
          <cell r="F530"/>
          <cell r="G530"/>
        </row>
        <row r="531">
          <cell r="A531">
            <v>410910</v>
          </cell>
          <cell r="B531">
            <v>31388</v>
          </cell>
          <cell r="C531">
            <v>159381</v>
          </cell>
          <cell r="D531"/>
          <cell r="E531"/>
          <cell r="F531"/>
          <cell r="G531"/>
        </row>
        <row r="532">
          <cell r="A532">
            <v>411280</v>
          </cell>
          <cell r="B532">
            <v>9501</v>
          </cell>
          <cell r="C532">
            <v>68856</v>
          </cell>
          <cell r="D532">
            <v>3654</v>
          </cell>
          <cell r="E532"/>
          <cell r="F532"/>
          <cell r="G532"/>
        </row>
        <row r="533">
          <cell r="A533">
            <v>411295</v>
          </cell>
          <cell r="B533"/>
          <cell r="C533"/>
          <cell r="D533"/>
          <cell r="E533"/>
          <cell r="F533"/>
          <cell r="G533"/>
        </row>
        <row r="534">
          <cell r="A534">
            <v>411320</v>
          </cell>
          <cell r="B534">
            <v>166619</v>
          </cell>
          <cell r="C534">
            <v>531445</v>
          </cell>
          <cell r="D534"/>
          <cell r="E534"/>
          <cell r="F534"/>
          <cell r="G534"/>
        </row>
        <row r="535">
          <cell r="A535">
            <v>411660</v>
          </cell>
          <cell r="B535">
            <v>53884</v>
          </cell>
          <cell r="C535">
            <v>0</v>
          </cell>
          <cell r="D535">
            <v>17680</v>
          </cell>
          <cell r="E535">
            <v>0</v>
          </cell>
          <cell r="F535"/>
          <cell r="G535">
            <v>0</v>
          </cell>
        </row>
        <row r="536">
          <cell r="A536">
            <v>411670</v>
          </cell>
          <cell r="B536">
            <v>0</v>
          </cell>
          <cell r="C536"/>
          <cell r="D536">
            <v>0</v>
          </cell>
          <cell r="E536"/>
          <cell r="F536">
            <v>0</v>
          </cell>
          <cell r="G536"/>
        </row>
        <row r="537">
          <cell r="A537">
            <v>411950</v>
          </cell>
          <cell r="B537">
            <v>35884</v>
          </cell>
          <cell r="C537"/>
          <cell r="D537"/>
          <cell r="E537"/>
          <cell r="F537"/>
          <cell r="G537"/>
        </row>
        <row r="538">
          <cell r="A538">
            <v>412060</v>
          </cell>
          <cell r="B538">
            <v>609144</v>
          </cell>
          <cell r="C538">
            <v>2204397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</row>
        <row r="539">
          <cell r="A539">
            <v>412125</v>
          </cell>
          <cell r="B539">
            <v>25217</v>
          </cell>
          <cell r="C539">
            <v>7090</v>
          </cell>
          <cell r="D539"/>
          <cell r="E539">
            <v>285688</v>
          </cell>
          <cell r="F539"/>
          <cell r="G539"/>
        </row>
        <row r="540">
          <cell r="A540">
            <v>412170</v>
          </cell>
          <cell r="B540">
            <v>383635</v>
          </cell>
          <cell r="C540">
            <v>2210524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</row>
        <row r="541">
          <cell r="A541">
            <v>412402</v>
          </cell>
          <cell r="B541"/>
          <cell r="C541"/>
          <cell r="D541"/>
          <cell r="E541"/>
          <cell r="F541"/>
          <cell r="G541"/>
        </row>
        <row r="542">
          <cell r="A542">
            <v>412796</v>
          </cell>
          <cell r="B542">
            <v>0</v>
          </cell>
          <cell r="C542">
            <v>1153337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>
            <v>420630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>
            <v>420870</v>
          </cell>
          <cell r="B544"/>
          <cell r="C544"/>
          <cell r="D544"/>
          <cell r="E544"/>
          <cell r="F544"/>
          <cell r="G544"/>
        </row>
        <row r="545">
          <cell r="A545">
            <v>420880</v>
          </cell>
          <cell r="B545">
            <v>143659</v>
          </cell>
          <cell r="C545">
            <v>175900</v>
          </cell>
          <cell r="D545">
            <v>38177</v>
          </cell>
          <cell r="E545"/>
          <cell r="F545"/>
          <cell r="G545"/>
        </row>
        <row r="546">
          <cell r="A546">
            <v>420920</v>
          </cell>
          <cell r="B546">
            <v>43844</v>
          </cell>
          <cell r="C546">
            <v>174570</v>
          </cell>
          <cell r="D546">
            <v>14008</v>
          </cell>
          <cell r="E546"/>
          <cell r="F546">
            <v>0</v>
          </cell>
          <cell r="G546"/>
        </row>
        <row r="547">
          <cell r="A547">
            <v>420960</v>
          </cell>
          <cell r="B547">
            <v>157877</v>
          </cell>
          <cell r="C547">
            <v>635020</v>
          </cell>
          <cell r="D547">
            <v>38856</v>
          </cell>
          <cell r="E547"/>
          <cell r="F547"/>
          <cell r="G547"/>
        </row>
        <row r="548">
          <cell r="A548">
            <v>420985</v>
          </cell>
          <cell r="B548">
            <v>63008</v>
          </cell>
          <cell r="C548">
            <v>432365</v>
          </cell>
          <cell r="D548">
            <v>17913</v>
          </cell>
          <cell r="E548"/>
          <cell r="F548"/>
          <cell r="G548"/>
        </row>
        <row r="549">
          <cell r="A549">
            <v>421010</v>
          </cell>
          <cell r="B549">
            <v>599405</v>
          </cell>
          <cell r="C549">
            <v>2517255</v>
          </cell>
          <cell r="D549">
            <v>166205</v>
          </cell>
          <cell r="E549"/>
          <cell r="F549"/>
          <cell r="G549"/>
        </row>
        <row r="550">
          <cell r="A550">
            <v>421185</v>
          </cell>
          <cell r="B550"/>
          <cell r="C550">
            <v>36491</v>
          </cell>
          <cell r="D550"/>
          <cell r="E550"/>
          <cell r="F550"/>
          <cell r="G550"/>
        </row>
        <row r="551">
          <cell r="A551">
            <v>421220</v>
          </cell>
          <cell r="B551">
            <v>234491</v>
          </cell>
          <cell r="C551">
            <v>244390</v>
          </cell>
          <cell r="D551">
            <v>62765</v>
          </cell>
          <cell r="E551">
            <v>0</v>
          </cell>
          <cell r="F551">
            <v>0</v>
          </cell>
          <cell r="G551">
            <v>0</v>
          </cell>
        </row>
        <row r="552">
          <cell r="A552">
            <v>421770</v>
          </cell>
          <cell r="B552"/>
          <cell r="C552">
            <v>780737</v>
          </cell>
          <cell r="D552"/>
          <cell r="E552"/>
          <cell r="F552"/>
          <cell r="G552"/>
        </row>
        <row r="553">
          <cell r="A553">
            <v>421970</v>
          </cell>
          <cell r="B553">
            <v>465250</v>
          </cell>
          <cell r="C553">
            <v>2591033</v>
          </cell>
          <cell r="D553">
            <v>161523</v>
          </cell>
          <cell r="E553">
            <v>0</v>
          </cell>
          <cell r="F553">
            <v>0</v>
          </cell>
          <cell r="G553">
            <v>0</v>
          </cell>
        </row>
        <row r="554">
          <cell r="A554">
            <v>430085</v>
          </cell>
          <cell r="B554">
            <v>18704</v>
          </cell>
          <cell r="C554">
            <v>313788</v>
          </cell>
          <cell r="D554">
            <v>5866</v>
          </cell>
          <cell r="E554"/>
          <cell r="F554"/>
          <cell r="G554"/>
        </row>
        <row r="555">
          <cell r="A555">
            <v>430150</v>
          </cell>
          <cell r="B555">
            <v>141622</v>
          </cell>
          <cell r="C555">
            <v>561632</v>
          </cell>
          <cell r="D555">
            <v>38937</v>
          </cell>
          <cell r="E555"/>
          <cell r="F555"/>
          <cell r="G555"/>
        </row>
        <row r="556">
          <cell r="A556">
            <v>430355</v>
          </cell>
          <cell r="B556"/>
          <cell r="C556"/>
          <cell r="D556"/>
          <cell r="E556"/>
          <cell r="F556"/>
          <cell r="G556"/>
        </row>
        <row r="557">
          <cell r="A557">
            <v>430462</v>
          </cell>
          <cell r="B557">
            <v>21187</v>
          </cell>
          <cell r="C557">
            <v>169453</v>
          </cell>
          <cell r="D557"/>
          <cell r="E557">
            <v>0</v>
          </cell>
          <cell r="F557"/>
          <cell r="G557">
            <v>0</v>
          </cell>
        </row>
        <row r="558">
          <cell r="A558">
            <v>430480</v>
          </cell>
          <cell r="B558"/>
          <cell r="C558"/>
          <cell r="D558"/>
          <cell r="E558"/>
          <cell r="F558"/>
          <cell r="G558"/>
        </row>
        <row r="559">
          <cell r="A559">
            <v>430543</v>
          </cell>
          <cell r="B559">
            <v>23542</v>
          </cell>
          <cell r="C559">
            <v>784267</v>
          </cell>
          <cell r="D559">
            <v>5918</v>
          </cell>
          <cell r="E559"/>
          <cell r="F559"/>
          <cell r="G559"/>
        </row>
        <row r="560">
          <cell r="A560">
            <v>430580</v>
          </cell>
          <cell r="B560">
            <v>121386</v>
          </cell>
          <cell r="C560">
            <v>522252</v>
          </cell>
          <cell r="D560">
            <v>33750</v>
          </cell>
          <cell r="E560">
            <v>0</v>
          </cell>
          <cell r="F560">
            <v>0</v>
          </cell>
          <cell r="G560">
            <v>0</v>
          </cell>
        </row>
        <row r="561">
          <cell r="A561">
            <v>430673</v>
          </cell>
          <cell r="B561">
            <v>120508</v>
          </cell>
          <cell r="C561">
            <v>641464</v>
          </cell>
          <cell r="D561"/>
          <cell r="E561"/>
          <cell r="F561"/>
          <cell r="G561"/>
        </row>
        <row r="562">
          <cell r="A562">
            <v>430680</v>
          </cell>
          <cell r="B562"/>
          <cell r="C562"/>
          <cell r="D562"/>
          <cell r="E562"/>
          <cell r="F562"/>
          <cell r="G562"/>
        </row>
        <row r="563">
          <cell r="A563">
            <v>430820</v>
          </cell>
          <cell r="B563">
            <v>629089</v>
          </cell>
          <cell r="C563">
            <v>1076837</v>
          </cell>
          <cell r="D563"/>
          <cell r="E563"/>
          <cell r="F563"/>
          <cell r="G563"/>
        </row>
        <row r="564">
          <cell r="A564">
            <v>430905</v>
          </cell>
          <cell r="B564">
            <v>117104</v>
          </cell>
          <cell r="C564">
            <v>61947723</v>
          </cell>
          <cell r="D564">
            <v>28476</v>
          </cell>
          <cell r="E564"/>
          <cell r="F564"/>
          <cell r="G564"/>
        </row>
        <row r="565">
          <cell r="A565">
            <v>430950</v>
          </cell>
          <cell r="B565">
            <v>104463</v>
          </cell>
          <cell r="C565">
            <v>860522</v>
          </cell>
          <cell r="D565">
            <v>29749</v>
          </cell>
          <cell r="E565"/>
          <cell r="F565"/>
          <cell r="G565"/>
        </row>
        <row r="566">
          <cell r="A566">
            <v>431080</v>
          </cell>
          <cell r="B566">
            <v>163460</v>
          </cell>
          <cell r="C566">
            <v>290995</v>
          </cell>
          <cell r="D566"/>
          <cell r="E566"/>
          <cell r="F566"/>
          <cell r="G566"/>
        </row>
        <row r="567">
          <cell r="A567">
            <v>431162</v>
          </cell>
          <cell r="B567"/>
          <cell r="C567"/>
          <cell r="D567"/>
          <cell r="E567"/>
          <cell r="F567"/>
          <cell r="G567"/>
        </row>
        <row r="568">
          <cell r="A568">
            <v>431238</v>
          </cell>
          <cell r="B568"/>
          <cell r="C568"/>
          <cell r="D568"/>
          <cell r="E568"/>
          <cell r="F568"/>
          <cell r="G568"/>
        </row>
        <row r="569">
          <cell r="A569">
            <v>431244</v>
          </cell>
          <cell r="B569">
            <v>26308</v>
          </cell>
          <cell r="C569">
            <v>70213</v>
          </cell>
          <cell r="D569">
            <v>7498</v>
          </cell>
          <cell r="E569"/>
          <cell r="F569"/>
          <cell r="G569"/>
        </row>
        <row r="570">
          <cell r="A570">
            <v>431275</v>
          </cell>
          <cell r="B570"/>
          <cell r="C570">
            <v>0</v>
          </cell>
          <cell r="D570"/>
          <cell r="E570">
            <v>0</v>
          </cell>
          <cell r="F570"/>
          <cell r="G570">
            <v>0</v>
          </cell>
        </row>
        <row r="571">
          <cell r="A571">
            <v>431403</v>
          </cell>
          <cell r="B571">
            <v>56331</v>
          </cell>
          <cell r="C571">
            <v>199500</v>
          </cell>
          <cell r="D571"/>
          <cell r="E571"/>
          <cell r="F571"/>
          <cell r="G571"/>
        </row>
        <row r="572">
          <cell r="A572">
            <v>431510</v>
          </cell>
          <cell r="B572"/>
          <cell r="C572">
            <v>0</v>
          </cell>
          <cell r="D572"/>
          <cell r="E572">
            <v>0</v>
          </cell>
          <cell r="F572"/>
          <cell r="G572">
            <v>0</v>
          </cell>
        </row>
        <row r="573">
          <cell r="A573">
            <v>431540</v>
          </cell>
          <cell r="B573"/>
          <cell r="C573"/>
          <cell r="D573"/>
          <cell r="E573"/>
          <cell r="F573"/>
          <cell r="G573"/>
        </row>
        <row r="574">
          <cell r="A574">
            <v>431580</v>
          </cell>
          <cell r="B574"/>
          <cell r="C574"/>
          <cell r="D574"/>
          <cell r="E574"/>
          <cell r="F574"/>
          <cell r="G574"/>
        </row>
        <row r="575">
          <cell r="A575">
            <v>431595</v>
          </cell>
          <cell r="B575">
            <v>54244</v>
          </cell>
          <cell r="C575">
            <v>318578</v>
          </cell>
          <cell r="D575"/>
          <cell r="E575"/>
          <cell r="F575"/>
          <cell r="G575"/>
        </row>
        <row r="576">
          <cell r="A576">
            <v>431750</v>
          </cell>
          <cell r="B576">
            <v>542558</v>
          </cell>
          <cell r="C576">
            <v>2437774</v>
          </cell>
          <cell r="D576"/>
          <cell r="E576">
            <v>0</v>
          </cell>
          <cell r="F576"/>
          <cell r="G576">
            <v>0</v>
          </cell>
        </row>
        <row r="577">
          <cell r="A577">
            <v>431860</v>
          </cell>
          <cell r="B577">
            <v>61762</v>
          </cell>
          <cell r="C577">
            <v>232315</v>
          </cell>
          <cell r="D577"/>
          <cell r="E577"/>
          <cell r="F577"/>
          <cell r="G577"/>
        </row>
        <row r="578">
          <cell r="A578">
            <v>432045</v>
          </cell>
          <cell r="B578">
            <v>89950</v>
          </cell>
          <cell r="C578">
            <v>275359</v>
          </cell>
          <cell r="D578"/>
          <cell r="E578"/>
          <cell r="F578"/>
          <cell r="G578"/>
        </row>
        <row r="579">
          <cell r="A579">
            <v>432143</v>
          </cell>
          <cell r="B579">
            <v>23440</v>
          </cell>
          <cell r="C579">
            <v>15666</v>
          </cell>
          <cell r="D579"/>
          <cell r="E579">
            <v>0</v>
          </cell>
          <cell r="F579"/>
          <cell r="G579">
            <v>0</v>
          </cell>
        </row>
        <row r="580">
          <cell r="A580">
            <v>432145</v>
          </cell>
          <cell r="B580"/>
          <cell r="C580"/>
          <cell r="D580"/>
          <cell r="E580"/>
          <cell r="F580"/>
          <cell r="G580"/>
        </row>
        <row r="581">
          <cell r="A581">
            <v>432180</v>
          </cell>
          <cell r="B581"/>
          <cell r="C581"/>
          <cell r="D581"/>
          <cell r="E581"/>
          <cell r="F581"/>
          <cell r="G581"/>
        </row>
        <row r="582">
          <cell r="A582">
            <v>432235</v>
          </cell>
          <cell r="B582"/>
          <cell r="C582"/>
          <cell r="D582"/>
          <cell r="E582"/>
          <cell r="F582"/>
          <cell r="G582"/>
        </row>
        <row r="583">
          <cell r="A583">
            <v>432240</v>
          </cell>
          <cell r="B583">
            <v>347865</v>
          </cell>
          <cell r="C583">
            <v>2066417</v>
          </cell>
          <cell r="D583">
            <v>90168</v>
          </cell>
          <cell r="E583"/>
          <cell r="F583"/>
          <cell r="G583"/>
        </row>
        <row r="584">
          <cell r="A584">
            <v>432250</v>
          </cell>
          <cell r="B584">
            <v>523303</v>
          </cell>
          <cell r="C584"/>
          <cell r="D584"/>
          <cell r="E584"/>
          <cell r="F584"/>
          <cell r="G584"/>
        </row>
        <row r="585">
          <cell r="A585">
            <v>500830</v>
          </cell>
          <cell r="B585"/>
          <cell r="C585">
            <v>39267</v>
          </cell>
          <cell r="D585"/>
          <cell r="E585"/>
          <cell r="F585"/>
          <cell r="G585"/>
        </row>
        <row r="586">
          <cell r="A586">
            <v>510040</v>
          </cell>
          <cell r="B586"/>
          <cell r="C586">
            <v>924556</v>
          </cell>
          <cell r="D586"/>
          <cell r="E586"/>
          <cell r="F586"/>
          <cell r="G586"/>
        </row>
        <row r="587">
          <cell r="A587">
            <v>510730</v>
          </cell>
          <cell r="B587">
            <v>66786</v>
          </cell>
          <cell r="C587">
            <v>219657</v>
          </cell>
          <cell r="D587">
            <v>20268</v>
          </cell>
          <cell r="E587"/>
          <cell r="F587"/>
          <cell r="G587"/>
        </row>
        <row r="588">
          <cell r="A588">
            <v>230530</v>
          </cell>
          <cell r="B588"/>
          <cell r="C588"/>
          <cell r="D588"/>
          <cell r="E588"/>
          <cell r="F588"/>
          <cell r="G588"/>
        </row>
        <row r="589">
          <cell r="A589">
            <v>292750</v>
          </cell>
          <cell r="B589"/>
          <cell r="C589">
            <v>113718</v>
          </cell>
          <cell r="D589"/>
          <cell r="E589">
            <v>0</v>
          </cell>
          <cell r="F589"/>
          <cell r="G589">
            <v>0</v>
          </cell>
        </row>
        <row r="590">
          <cell r="A590">
            <v>320020</v>
          </cell>
          <cell r="B590">
            <v>113562</v>
          </cell>
          <cell r="C590"/>
          <cell r="D590">
            <v>38524</v>
          </cell>
          <cell r="E590"/>
          <cell r="F590"/>
          <cell r="G590"/>
        </row>
        <row r="591">
          <cell r="A591">
            <v>320100</v>
          </cell>
          <cell r="B591">
            <v>156056</v>
          </cell>
          <cell r="C591">
            <v>874174</v>
          </cell>
          <cell r="D591">
            <v>46049</v>
          </cell>
          <cell r="E591"/>
          <cell r="F591"/>
          <cell r="G591"/>
        </row>
        <row r="592">
          <cell r="A592">
            <v>320270</v>
          </cell>
          <cell r="B592">
            <v>113759</v>
          </cell>
          <cell r="C592">
            <v>479683</v>
          </cell>
          <cell r="D592">
            <v>25515</v>
          </cell>
          <cell r="E592">
            <v>0</v>
          </cell>
          <cell r="F592"/>
          <cell r="G592">
            <v>0</v>
          </cell>
        </row>
        <row r="593">
          <cell r="A593">
            <v>320360</v>
          </cell>
          <cell r="B593">
            <v>4</v>
          </cell>
          <cell r="C593"/>
          <cell r="D593">
            <v>1</v>
          </cell>
          <cell r="E593"/>
          <cell r="F593"/>
          <cell r="G593"/>
        </row>
        <row r="594">
          <cell r="A594">
            <v>320405</v>
          </cell>
          <cell r="B594">
            <v>165043</v>
          </cell>
          <cell r="C594"/>
          <cell r="D594">
            <v>63426</v>
          </cell>
          <cell r="E594"/>
          <cell r="F594"/>
          <cell r="G594"/>
        </row>
        <row r="595">
          <cell r="A595">
            <v>320455</v>
          </cell>
          <cell r="B595">
            <v>335392</v>
          </cell>
          <cell r="C595">
            <v>998442</v>
          </cell>
          <cell r="D595">
            <v>80925</v>
          </cell>
          <cell r="E595"/>
          <cell r="F595"/>
          <cell r="G595"/>
        </row>
        <row r="596">
          <cell r="A596">
            <v>330415</v>
          </cell>
          <cell r="B596"/>
          <cell r="C596"/>
          <cell r="D596"/>
          <cell r="E596"/>
          <cell r="F596"/>
          <cell r="G596"/>
        </row>
        <row r="597">
          <cell r="A597">
            <v>350500</v>
          </cell>
          <cell r="B597"/>
          <cell r="C597">
            <v>171977</v>
          </cell>
          <cell r="D597"/>
          <cell r="E597"/>
          <cell r="F597"/>
          <cell r="G597"/>
        </row>
        <row r="598">
          <cell r="A598">
            <v>351070</v>
          </cell>
          <cell r="B598"/>
          <cell r="C598"/>
          <cell r="D598"/>
          <cell r="E598"/>
          <cell r="F598"/>
          <cell r="G598"/>
        </row>
        <row r="599">
          <cell r="A599">
            <v>351270</v>
          </cell>
          <cell r="B599"/>
          <cell r="C599"/>
          <cell r="D599"/>
          <cell r="E599"/>
          <cell r="F599"/>
          <cell r="G599"/>
        </row>
        <row r="600">
          <cell r="A600">
            <v>351640</v>
          </cell>
          <cell r="B600"/>
          <cell r="C600"/>
          <cell r="D600"/>
          <cell r="E600"/>
          <cell r="F600"/>
          <cell r="G600"/>
        </row>
        <row r="601">
          <cell r="A601">
            <v>351790</v>
          </cell>
          <cell r="B601">
            <v>107469</v>
          </cell>
          <cell r="C601">
            <v>689566</v>
          </cell>
          <cell r="D601">
            <v>20635</v>
          </cell>
          <cell r="E601">
            <v>0</v>
          </cell>
          <cell r="F601"/>
          <cell r="G601">
            <v>0</v>
          </cell>
        </row>
        <row r="602">
          <cell r="A602">
            <v>351940</v>
          </cell>
          <cell r="B602"/>
          <cell r="C602"/>
          <cell r="D602"/>
          <cell r="E602"/>
          <cell r="F602"/>
          <cell r="G602"/>
        </row>
        <row r="603">
          <cell r="A603">
            <v>352190</v>
          </cell>
          <cell r="B603"/>
          <cell r="C603"/>
          <cell r="D603"/>
          <cell r="E603"/>
          <cell r="F603"/>
          <cell r="G603"/>
        </row>
        <row r="604">
          <cell r="A604">
            <v>352585</v>
          </cell>
          <cell r="B604">
            <v>32757</v>
          </cell>
          <cell r="C604">
            <v>125018</v>
          </cell>
          <cell r="D604">
            <v>8982</v>
          </cell>
          <cell r="E604"/>
          <cell r="F604"/>
          <cell r="G604"/>
        </row>
        <row r="605">
          <cell r="A605">
            <v>352900</v>
          </cell>
          <cell r="B605"/>
          <cell r="C605"/>
          <cell r="D605"/>
          <cell r="E605"/>
          <cell r="F605"/>
          <cell r="G605"/>
        </row>
        <row r="606">
          <cell r="A606">
            <v>353050</v>
          </cell>
          <cell r="B606"/>
          <cell r="C606">
            <v>235</v>
          </cell>
          <cell r="D606"/>
          <cell r="E606"/>
          <cell r="F606"/>
          <cell r="G606"/>
        </row>
        <row r="607">
          <cell r="A607">
            <v>353260</v>
          </cell>
          <cell r="B607">
            <v>154403</v>
          </cell>
          <cell r="C607">
            <v>652692</v>
          </cell>
          <cell r="D607">
            <v>41003</v>
          </cell>
          <cell r="E607"/>
          <cell r="F607"/>
          <cell r="G607"/>
        </row>
        <row r="608">
          <cell r="A608">
            <v>353625</v>
          </cell>
          <cell r="B608"/>
          <cell r="C608"/>
          <cell r="D608"/>
          <cell r="E608"/>
          <cell r="F608"/>
          <cell r="G608"/>
        </row>
        <row r="609">
          <cell r="A609">
            <v>353810</v>
          </cell>
          <cell r="B609"/>
          <cell r="C609">
            <v>791211</v>
          </cell>
          <cell r="D609"/>
          <cell r="E609"/>
          <cell r="F609"/>
          <cell r="G609"/>
        </row>
        <row r="610">
          <cell r="A610">
            <v>353900</v>
          </cell>
          <cell r="B610"/>
          <cell r="C610"/>
          <cell r="D610"/>
          <cell r="E610"/>
          <cell r="F610"/>
          <cell r="G610"/>
        </row>
        <row r="611">
          <cell r="A611">
            <v>353940</v>
          </cell>
          <cell r="B611">
            <v>4692</v>
          </cell>
          <cell r="C611">
            <v>17260</v>
          </cell>
          <cell r="D611">
            <v>1110</v>
          </cell>
          <cell r="E611"/>
          <cell r="F611"/>
          <cell r="G611"/>
        </row>
        <row r="612">
          <cell r="A612">
            <v>353960</v>
          </cell>
          <cell r="B612">
            <v>8627</v>
          </cell>
          <cell r="C612">
            <v>43106</v>
          </cell>
          <cell r="D612">
            <v>1944</v>
          </cell>
          <cell r="E612"/>
          <cell r="F612"/>
          <cell r="G612"/>
        </row>
        <row r="613">
          <cell r="A613">
            <v>354070</v>
          </cell>
          <cell r="B613"/>
          <cell r="C613"/>
          <cell r="D613"/>
          <cell r="E613"/>
          <cell r="F613"/>
          <cell r="G613"/>
        </row>
        <row r="614">
          <cell r="A614">
            <v>354560</v>
          </cell>
          <cell r="B614">
            <v>73799</v>
          </cell>
          <cell r="C614">
            <v>595538</v>
          </cell>
          <cell r="D614"/>
          <cell r="E614"/>
          <cell r="F614"/>
          <cell r="G614"/>
        </row>
        <row r="615">
          <cell r="A615">
            <v>354850</v>
          </cell>
          <cell r="B615"/>
          <cell r="C615"/>
          <cell r="D615"/>
          <cell r="E615"/>
          <cell r="F615"/>
          <cell r="G615"/>
        </row>
        <row r="616">
          <cell r="A616">
            <v>354900</v>
          </cell>
          <cell r="B616">
            <v>53751</v>
          </cell>
          <cell r="C616">
            <v>450749</v>
          </cell>
          <cell r="D616"/>
          <cell r="E616"/>
          <cell r="F616"/>
          <cell r="G616"/>
        </row>
        <row r="617">
          <cell r="A617">
            <v>355220</v>
          </cell>
          <cell r="B617"/>
          <cell r="C617"/>
          <cell r="D617"/>
          <cell r="E617"/>
          <cell r="F617"/>
          <cell r="G617"/>
        </row>
        <row r="618">
          <cell r="A618">
            <v>410060</v>
          </cell>
          <cell r="B618">
            <v>114638</v>
          </cell>
          <cell r="C618">
            <v>536365</v>
          </cell>
          <cell r="D618">
            <v>40811</v>
          </cell>
          <cell r="E618"/>
          <cell r="F618">
            <v>0</v>
          </cell>
          <cell r="G618"/>
        </row>
        <row r="619">
          <cell r="A619">
            <v>410405</v>
          </cell>
          <cell r="B619"/>
          <cell r="C619">
            <v>334337</v>
          </cell>
          <cell r="D619"/>
          <cell r="E619"/>
          <cell r="F619"/>
          <cell r="G619"/>
        </row>
        <row r="620">
          <cell r="A620">
            <v>410450</v>
          </cell>
          <cell r="B620"/>
          <cell r="C620"/>
          <cell r="D620"/>
          <cell r="E620"/>
          <cell r="F620"/>
          <cell r="G620"/>
        </row>
        <row r="621">
          <cell r="A621">
            <v>410660</v>
          </cell>
          <cell r="B621"/>
          <cell r="C621"/>
          <cell r="D621"/>
          <cell r="E621"/>
          <cell r="F621"/>
          <cell r="G621"/>
        </row>
        <row r="622">
          <cell r="A622">
            <v>410880</v>
          </cell>
          <cell r="B622"/>
          <cell r="C622">
            <v>2950598</v>
          </cell>
          <cell r="D622"/>
          <cell r="E622"/>
          <cell r="F622"/>
          <cell r="G622"/>
        </row>
        <row r="623">
          <cell r="A623">
            <v>411180</v>
          </cell>
          <cell r="B623">
            <v>10884</v>
          </cell>
          <cell r="C623">
            <v>24967</v>
          </cell>
          <cell r="D623">
            <v>2913</v>
          </cell>
          <cell r="E623"/>
          <cell r="F623"/>
          <cell r="G623"/>
        </row>
        <row r="624">
          <cell r="A624">
            <v>411380</v>
          </cell>
          <cell r="B624"/>
          <cell r="C624"/>
          <cell r="D624"/>
          <cell r="E624"/>
          <cell r="F624"/>
          <cell r="G624"/>
        </row>
        <row r="625">
          <cell r="A625">
            <v>411400</v>
          </cell>
          <cell r="B625"/>
          <cell r="C625"/>
          <cell r="D625"/>
          <cell r="E625"/>
          <cell r="F625"/>
          <cell r="G625"/>
        </row>
        <row r="626">
          <cell r="A626">
            <v>411450</v>
          </cell>
          <cell r="B626"/>
          <cell r="C626"/>
          <cell r="D626"/>
          <cell r="E626"/>
          <cell r="F626"/>
          <cell r="G626"/>
        </row>
        <row r="627">
          <cell r="A627">
            <v>411575</v>
          </cell>
          <cell r="B627"/>
          <cell r="C627"/>
          <cell r="D627"/>
          <cell r="E627"/>
          <cell r="F627"/>
          <cell r="G627"/>
        </row>
        <row r="628">
          <cell r="A628">
            <v>412380</v>
          </cell>
          <cell r="B628"/>
          <cell r="C628"/>
          <cell r="D628"/>
          <cell r="E628"/>
          <cell r="F628"/>
          <cell r="G628"/>
        </row>
        <row r="629">
          <cell r="A629">
            <v>412730</v>
          </cell>
          <cell r="B629"/>
          <cell r="C629">
            <v>1111057</v>
          </cell>
          <cell r="D629"/>
          <cell r="E629">
            <v>0</v>
          </cell>
          <cell r="F629"/>
          <cell r="G629">
            <v>0</v>
          </cell>
        </row>
        <row r="630">
          <cell r="A630">
            <v>420010</v>
          </cell>
          <cell r="B630"/>
          <cell r="C630"/>
          <cell r="D630"/>
          <cell r="E630"/>
          <cell r="F630"/>
          <cell r="G630"/>
        </row>
        <row r="631">
          <cell r="A631">
            <v>420020</v>
          </cell>
          <cell r="B631">
            <v>119979</v>
          </cell>
          <cell r="C631">
            <v>7934423</v>
          </cell>
          <cell r="D631"/>
          <cell r="E631"/>
          <cell r="F631"/>
          <cell r="G631"/>
        </row>
        <row r="632">
          <cell r="A632">
            <v>420545</v>
          </cell>
          <cell r="B632">
            <v>443958</v>
          </cell>
          <cell r="C632">
            <v>2861097</v>
          </cell>
          <cell r="D632">
            <v>131064</v>
          </cell>
          <cell r="E632"/>
          <cell r="F632"/>
          <cell r="G632"/>
        </row>
        <row r="633">
          <cell r="A633">
            <v>420710</v>
          </cell>
          <cell r="B633">
            <v>227073</v>
          </cell>
          <cell r="C633">
            <v>1546743</v>
          </cell>
          <cell r="D633">
            <v>60902</v>
          </cell>
          <cell r="E633"/>
          <cell r="F633"/>
          <cell r="G633"/>
        </row>
        <row r="634">
          <cell r="A634">
            <v>421480</v>
          </cell>
          <cell r="B634">
            <v>608481</v>
          </cell>
          <cell r="C634">
            <v>8286223</v>
          </cell>
          <cell r="D634"/>
          <cell r="E634"/>
          <cell r="F634"/>
          <cell r="G634"/>
        </row>
        <row r="635">
          <cell r="A635">
            <v>421530</v>
          </cell>
          <cell r="B635"/>
          <cell r="C635">
            <v>400052</v>
          </cell>
          <cell r="D635"/>
          <cell r="E635"/>
          <cell r="F635"/>
          <cell r="G635"/>
        </row>
        <row r="636">
          <cell r="A636">
            <v>430066</v>
          </cell>
          <cell r="B636"/>
          <cell r="C636"/>
          <cell r="D636"/>
          <cell r="E636"/>
          <cell r="F636"/>
          <cell r="G636"/>
        </row>
        <row r="637">
          <cell r="A637">
            <v>430100</v>
          </cell>
          <cell r="B637">
            <v>292357</v>
          </cell>
          <cell r="C637">
            <v>999236</v>
          </cell>
          <cell r="D637"/>
          <cell r="E637"/>
          <cell r="F637"/>
          <cell r="G637"/>
        </row>
        <row r="638">
          <cell r="A638">
            <v>430105</v>
          </cell>
          <cell r="B638">
            <v>129308</v>
          </cell>
          <cell r="C638">
            <v>878093</v>
          </cell>
          <cell r="D638">
            <v>27651</v>
          </cell>
          <cell r="E638"/>
          <cell r="F638"/>
          <cell r="G638"/>
        </row>
        <row r="639">
          <cell r="A639">
            <v>430544</v>
          </cell>
          <cell r="B639"/>
          <cell r="C639"/>
          <cell r="D639"/>
          <cell r="E639"/>
          <cell r="F639"/>
          <cell r="G639"/>
        </row>
        <row r="640">
          <cell r="A640">
            <v>430620</v>
          </cell>
          <cell r="B640">
            <v>148242</v>
          </cell>
          <cell r="C640">
            <v>893142</v>
          </cell>
          <cell r="D640"/>
          <cell r="E640"/>
          <cell r="F640"/>
          <cell r="G640"/>
        </row>
        <row r="641">
          <cell r="A641">
            <v>430740</v>
          </cell>
          <cell r="B641"/>
          <cell r="C641">
            <v>187174</v>
          </cell>
          <cell r="D641"/>
          <cell r="E641"/>
          <cell r="F641"/>
          <cell r="G641"/>
        </row>
        <row r="642">
          <cell r="A642">
            <v>430860</v>
          </cell>
          <cell r="B642"/>
          <cell r="C642"/>
          <cell r="D642"/>
          <cell r="E642"/>
          <cell r="F642"/>
          <cell r="G642"/>
        </row>
        <row r="643">
          <cell r="A643">
            <v>430900</v>
          </cell>
          <cell r="B643"/>
          <cell r="C643"/>
          <cell r="D643"/>
          <cell r="E643"/>
          <cell r="F643"/>
          <cell r="G643"/>
        </row>
        <row r="644">
          <cell r="A644">
            <v>430920</v>
          </cell>
          <cell r="B644">
            <v>489236</v>
          </cell>
          <cell r="C644">
            <v>48840554</v>
          </cell>
          <cell r="D644"/>
          <cell r="E644"/>
          <cell r="F644"/>
          <cell r="G644"/>
        </row>
        <row r="645">
          <cell r="A645">
            <v>430975</v>
          </cell>
          <cell r="B645"/>
          <cell r="C645"/>
          <cell r="D645"/>
          <cell r="E645"/>
          <cell r="F645"/>
          <cell r="G645"/>
        </row>
        <row r="646">
          <cell r="A646">
            <v>431036</v>
          </cell>
          <cell r="B646">
            <v>27867</v>
          </cell>
          <cell r="C646">
            <v>106985</v>
          </cell>
          <cell r="D646"/>
          <cell r="E646"/>
          <cell r="F646"/>
          <cell r="G646"/>
        </row>
        <row r="647">
          <cell r="A647">
            <v>431175</v>
          </cell>
          <cell r="B647">
            <v>111528</v>
          </cell>
          <cell r="C647">
            <v>318567</v>
          </cell>
          <cell r="D647">
            <v>34079</v>
          </cell>
          <cell r="E647"/>
          <cell r="F647"/>
          <cell r="G647"/>
        </row>
        <row r="648">
          <cell r="A648">
            <v>431250</v>
          </cell>
          <cell r="B648">
            <v>80379</v>
          </cell>
          <cell r="C648">
            <v>799375</v>
          </cell>
          <cell r="D648"/>
          <cell r="E648">
            <v>0</v>
          </cell>
          <cell r="F648"/>
          <cell r="G648">
            <v>0</v>
          </cell>
        </row>
        <row r="649">
          <cell r="A649">
            <v>431330</v>
          </cell>
          <cell r="B649">
            <v>279012</v>
          </cell>
          <cell r="C649">
            <v>1322517</v>
          </cell>
          <cell r="D649"/>
          <cell r="E649"/>
          <cell r="F649"/>
          <cell r="G649"/>
        </row>
        <row r="650">
          <cell r="A650">
            <v>431365</v>
          </cell>
          <cell r="B650">
            <v>50935</v>
          </cell>
          <cell r="C650">
            <v>701116</v>
          </cell>
          <cell r="D650">
            <v>15625</v>
          </cell>
          <cell r="E650"/>
          <cell r="F650"/>
          <cell r="G650"/>
        </row>
        <row r="651">
          <cell r="A651">
            <v>431449</v>
          </cell>
          <cell r="B651"/>
          <cell r="C651">
            <v>983919</v>
          </cell>
          <cell r="D651"/>
          <cell r="E651"/>
          <cell r="F651"/>
          <cell r="G651"/>
        </row>
        <row r="652">
          <cell r="A652">
            <v>431520</v>
          </cell>
          <cell r="B652">
            <v>29713</v>
          </cell>
          <cell r="C652">
            <v>271935</v>
          </cell>
          <cell r="D652">
            <v>9199</v>
          </cell>
          <cell r="E652"/>
          <cell r="F652"/>
          <cell r="G652"/>
        </row>
        <row r="653">
          <cell r="A653">
            <v>431730</v>
          </cell>
          <cell r="B653">
            <v>90437</v>
          </cell>
          <cell r="C653">
            <v>625694</v>
          </cell>
          <cell r="D653">
            <v>18570</v>
          </cell>
          <cell r="E653">
            <v>0</v>
          </cell>
          <cell r="F653"/>
          <cell r="G653">
            <v>0</v>
          </cell>
        </row>
        <row r="654">
          <cell r="A654">
            <v>431890</v>
          </cell>
          <cell r="B654"/>
          <cell r="C654">
            <v>0</v>
          </cell>
          <cell r="D654"/>
          <cell r="E654">
            <v>0</v>
          </cell>
          <cell r="F654"/>
          <cell r="G654">
            <v>0</v>
          </cell>
        </row>
        <row r="655">
          <cell r="A655">
            <v>431920</v>
          </cell>
          <cell r="B655"/>
          <cell r="C655"/>
          <cell r="D655"/>
          <cell r="E655"/>
          <cell r="F655"/>
          <cell r="G655"/>
        </row>
        <row r="656">
          <cell r="A656">
            <v>431930</v>
          </cell>
          <cell r="B656">
            <v>44819</v>
          </cell>
          <cell r="C656">
            <v>268379</v>
          </cell>
          <cell r="D656"/>
          <cell r="E656"/>
          <cell r="F656"/>
          <cell r="G656"/>
        </row>
        <row r="657">
          <cell r="A657">
            <v>432032</v>
          </cell>
          <cell r="B657"/>
          <cell r="C657">
            <v>279872</v>
          </cell>
          <cell r="D657"/>
          <cell r="E657"/>
          <cell r="F657"/>
          <cell r="G657"/>
        </row>
        <row r="658">
          <cell r="A658">
            <v>432220</v>
          </cell>
          <cell r="B658">
            <v>144915</v>
          </cell>
          <cell r="C658">
            <v>509793</v>
          </cell>
          <cell r="D658">
            <v>43867</v>
          </cell>
          <cell r="E658"/>
          <cell r="F658"/>
          <cell r="G658"/>
        </row>
        <row r="659">
          <cell r="A659">
            <v>510263</v>
          </cell>
          <cell r="B659">
            <v>19606</v>
          </cell>
          <cell r="C659"/>
          <cell r="D659"/>
          <cell r="E659"/>
          <cell r="F659"/>
          <cell r="G659"/>
        </row>
        <row r="660">
          <cell r="A660">
            <v>510610</v>
          </cell>
          <cell r="B660">
            <v>37681</v>
          </cell>
          <cell r="C660">
            <v>774725</v>
          </cell>
          <cell r="D660">
            <v>30877</v>
          </cell>
          <cell r="E660"/>
          <cell r="F660"/>
          <cell r="G660"/>
        </row>
        <row r="661">
          <cell r="A661">
            <v>510780</v>
          </cell>
          <cell r="B661">
            <v>71894</v>
          </cell>
          <cell r="C661">
            <v>337955</v>
          </cell>
          <cell r="D661">
            <v>15015</v>
          </cell>
          <cell r="E661"/>
          <cell r="F661"/>
          <cell r="G661"/>
        </row>
        <row r="662">
          <cell r="A662">
            <v>521250</v>
          </cell>
          <cell r="B662">
            <v>1113763</v>
          </cell>
          <cell r="C662">
            <v>12261376</v>
          </cell>
          <cell r="D662">
            <v>274373</v>
          </cell>
          <cell r="E662"/>
          <cell r="F662"/>
          <cell r="G662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Não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Não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Não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Não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Não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Não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Não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Não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Não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Não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Não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Não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Não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Não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Não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Não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Não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Não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Não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Não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Não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Não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Não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Não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Não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Não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Não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Não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Não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Não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Não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Não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Não</v>
      </c>
      <c r="F2578" s="10" t="str">
        <f>VLOOKUP(A2578,Planilha1!A:Y,21,FALSE)</f>
        <v>Não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Não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Não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Não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Não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Não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Não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Não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Não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Não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Não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Não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Não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Não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Não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Não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Não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Não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Não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Não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Não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Não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Não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Não</v>
      </c>
      <c r="F3233" s="10" t="str">
        <f>VLOOKUP(A3233,Planilha1!A:Y,21,FALSE)</f>
        <v>Não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Não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Não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Não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Não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Não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Não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Não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Não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Não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Não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Não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Não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Não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Não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Não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Não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Não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Não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22651</v>
      </c>
      <c r="E5">
        <f>IFERROR(VLOOKUP(A5,[1]Monitoramento_Base_somente_disp!$A:$J,8,FALSE),0)</f>
        <v>6117896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982</v>
      </c>
      <c r="E6">
        <f>IFERROR(VLOOKUP(A6,[1]Monitoramento_Base_somente_disp!$A:$J,8,FALSE),0)</f>
        <v>37268283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13423833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2132812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3552759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31082</v>
      </c>
      <c r="E12">
        <f>IFERROR(VLOOKUP(A12,[1]Monitoramento_Base_somente_disp!$A:$J,8,FALSE),0)</f>
        <v>5874668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1587</v>
      </c>
      <c r="E13">
        <f>IFERROR(VLOOKUP(A13,[1]Monitoramento_Base_somente_disp!$A:$J,8,FALSE),0)</f>
        <v>36845873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35088</v>
      </c>
      <c r="E14">
        <f>IFERROR(VLOOKUP(A14,[1]Monitoramento_Base_somente_disp!$A:$J,8,FALSE),0)</f>
        <v>12105197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38665</v>
      </c>
      <c r="E15">
        <f>IFERROR(VLOOKUP(A15,[1]Monitoramento_Base_somente_disp!$A:$J,8,FALSE),0)</f>
        <v>12154833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15591150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2992176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0</v>
      </c>
      <c r="E18">
        <f>IFERROR(VLOOKUP(A18,[1]Monitoramento_Base_somente_disp!$A:$J,8,FALSE),0)</f>
        <v>35798265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3591945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4738</v>
      </c>
      <c r="E21">
        <f>IFERROR(VLOOKUP(A21,[1]Monitoramento_Base_somente_disp!$A:$J,8,FALSE),0)</f>
        <v>9294583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9900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1435824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3569</v>
      </c>
      <c r="E25">
        <f>IFERROR(VLOOKUP(A25,[1]Monitoramento_Base_somente_disp!$A:$J,8,FALSE),0)</f>
        <v>3220782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1916991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47126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7428</v>
      </c>
      <c r="E27">
        <f>IFERROR(VLOOKUP(A27,[1]Monitoramento_Base_somente_disp!$A:$J,8,FALSE),0)</f>
        <v>5159987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13550</v>
      </c>
      <c r="E28">
        <f>IFERROR(VLOOKUP(A28,[1]Monitoramento_Base_somente_disp!$A:$J,8,FALSE),0)</f>
        <v>8530109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3322026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6341</v>
      </c>
      <c r="E30">
        <f>IFERROR(VLOOKUP(A30,[1]Monitoramento_Base_somente_disp!$A:$J,8,FALSE),0)</f>
        <v>976138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5676</v>
      </c>
      <c r="E31">
        <f>IFERROR(VLOOKUP(A31,[1]Monitoramento_Base_somente_disp!$A:$J,8,FALSE),0)</f>
        <v>1710025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10427</v>
      </c>
      <c r="E32">
        <f>IFERROR(VLOOKUP(A32,[1]Monitoramento_Base_somente_disp!$A:$J,8,FALSE),0)</f>
        <v>2760135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449361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4544507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8847</v>
      </c>
      <c r="E35">
        <f>IFERROR(VLOOKUP(A35,[1]Monitoramento_Base_somente_disp!$A:$J,8,FALSE),0)</f>
        <v>5674991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250</v>
      </c>
      <c r="E37">
        <f>IFERROR(VLOOKUP(A37,[1]Monitoramento_Base_somente_disp!$A:$J,8,FALSE),0)</f>
        <v>2217609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17285</v>
      </c>
      <c r="E38">
        <f>IFERROR(VLOOKUP(A38,[1]Monitoramento_Base_somente_disp!$A:$J,8,FALSE),0)</f>
        <v>9267560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372</v>
      </c>
      <c r="E39">
        <f>IFERROR(VLOOKUP(A39,[1]Monitoramento_Base_somente_disp!$A:$J,8,FALSE),0)</f>
        <v>3526743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39574</v>
      </c>
      <c r="E40">
        <f>IFERROR(VLOOKUP(A40,[1]Monitoramento_Base_somente_disp!$A:$J,8,FALSE),0)</f>
        <v>10316574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20852</v>
      </c>
      <c r="E41">
        <f>IFERROR(VLOOKUP(A41,[1]Monitoramento_Base_somente_disp!$A:$J,8,FALSE),0)</f>
        <v>7724133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29465</v>
      </c>
      <c r="E44">
        <f>IFERROR(VLOOKUP(A44,[1]Monitoramento_Base_somente_disp!$A:$J,8,FALSE),0)</f>
        <v>22043137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30605</v>
      </c>
      <c r="E45">
        <f>IFERROR(VLOOKUP(A45,[1]Monitoramento_Base_somente_disp!$A:$J,8,FALSE),0)</f>
        <v>54081448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16015</v>
      </c>
      <c r="E46">
        <f>IFERROR(VLOOKUP(A46,[1]Monitoramento_Base_somente_disp!$A:$J,8,FALSE),0)</f>
        <v>4643932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56527</v>
      </c>
      <c r="E47">
        <f>IFERROR(VLOOKUP(A47,[1]Monitoramento_Base_somente_disp!$A:$J,8,FALSE),0)</f>
        <v>9814947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907396</v>
      </c>
      <c r="I48">
        <f>IFERROR(VLOOKUP(A48,[2]Sheet1!$A:$I,5,FALSE),0)</f>
        <v>33769509</v>
      </c>
      <c r="J48">
        <f>IFERROR(VLOOKUP(A48,[2]Sheet1!$A:$I,6,FALSE),0)</f>
        <v>0</v>
      </c>
      <c r="K48">
        <f>IFERROR(VLOOKUP(A48,[2]Sheet1!$A:$I,7,FALSE),0)</f>
        <v>30461416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191</v>
      </c>
      <c r="E49">
        <f>IFERROR(VLOOKUP(A49,[1]Monitoramento_Base_somente_disp!$A:$J,8,FALSE),0)</f>
        <v>10776077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8048142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0</v>
      </c>
      <c r="E54">
        <f>IFERROR(VLOOKUP(A54,[1]Monitoramento_Base_somente_disp!$A:$J,8,FALSE),0)</f>
        <v>8920190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2370</v>
      </c>
      <c r="E57">
        <f>IFERROR(VLOOKUP(A57,[1]Monitoramento_Base_somente_disp!$A:$J,8,FALSE),0)</f>
        <v>4474472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3537954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2159199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45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21313098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4944029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32384</v>
      </c>
      <c r="E70">
        <f>IFERROR(VLOOKUP(A70,[1]Monitoramento_Base_somente_disp!$A:$J,8,FALSE),0)</f>
        <v>10988527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19013</v>
      </c>
      <c r="E73">
        <f>IFERROR(VLOOKUP(A73,[1]Monitoramento_Base_somente_disp!$A:$J,8,FALSE),0)</f>
        <v>3409100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17223</v>
      </c>
      <c r="E74">
        <f>IFERROR(VLOOKUP(A74,[1]Monitoramento_Base_somente_disp!$A:$J,8,FALSE),0)</f>
        <v>5638814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0</v>
      </c>
      <c r="E76">
        <f>IFERROR(VLOOKUP(A76,[1]Monitoramento_Base_somente_disp!$A:$J,8,FALSE),0)</f>
        <v>1765918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257</v>
      </c>
      <c r="E81">
        <f>IFERROR(VLOOKUP(A81,[1]Monitoramento_Base_somente_disp!$A:$J,8,FALSE),0)</f>
        <v>7956860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4612</v>
      </c>
      <c r="E82">
        <f>IFERROR(VLOOKUP(A82,[1]Monitoramento_Base_somente_disp!$A:$J,8,FALSE),0)</f>
        <v>66896999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17253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2173275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747630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11544687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31262</v>
      </c>
      <c r="E93">
        <f>IFERROR(VLOOKUP(A93,[1]Monitoramento_Base_somente_disp!$A:$J,8,FALSE),0)</f>
        <v>3699500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6509970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7557849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1475289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2964</v>
      </c>
      <c r="E100">
        <f>IFERROR(VLOOKUP(A100,[1]Monitoramento_Base_somente_disp!$A:$J,8,FALSE),0)</f>
        <v>8352498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9168</v>
      </c>
      <c r="Q102">
        <f>IFERROR(VLOOKUP(A102,[3]Sheet1!$A:$G,5,FALSE),0)</f>
        <v>107256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1177</v>
      </c>
      <c r="E103">
        <f>IFERROR(VLOOKUP(A103,[1]Monitoramento_Base_somente_disp!$A:$J,8,FALSE),0)</f>
        <v>1944366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400050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2035</v>
      </c>
      <c r="E107">
        <f>IFERROR(VLOOKUP(A107,[1]Monitoramento_Base_somente_disp!$A:$J,8,FALSE),0)</f>
        <v>1253396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27414369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1640088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10597</v>
      </c>
      <c r="E111">
        <f>IFERROR(VLOOKUP(A111,[1]Monitoramento_Base_somente_disp!$A:$J,8,FALSE),0)</f>
        <v>8620592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16425</v>
      </c>
      <c r="E113">
        <f>IFERROR(VLOOKUP(A113,[1]Monitoramento_Base_somente_disp!$A:$J,8,FALSE),0)</f>
        <v>3665287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9635</v>
      </c>
      <c r="E115">
        <f>IFERROR(VLOOKUP(A115,[1]Monitoramento_Base_somente_disp!$A:$J,8,FALSE),0)</f>
        <v>36006545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2351</v>
      </c>
      <c r="E118">
        <f>IFERROR(VLOOKUP(A118,[1]Monitoramento_Base_somente_disp!$A:$J,8,FALSE),0)</f>
        <v>1663429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991737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10755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24606342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1113</v>
      </c>
      <c r="E123">
        <f>IFERROR(VLOOKUP(A123,[1]Monitoramento_Base_somente_disp!$A:$J,8,FALSE),0)</f>
        <v>7454355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20700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1235277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1511748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224352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2</v>
      </c>
      <c r="E129">
        <f>IFERROR(VLOOKUP(A129,[1]Monitoramento_Base_somente_disp!$A:$J,8,FALSE),0)</f>
        <v>16375706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659466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33597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14569083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260163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5140062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218571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57376</v>
      </c>
      <c r="E139">
        <f>IFERROR(VLOOKUP(A139,[1]Monitoramento_Base_somente_disp!$A:$J,8,FALSE),0)</f>
        <v>1448878717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663309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2784</v>
      </c>
      <c r="E141">
        <f>IFERROR(VLOOKUP(A141,[1]Monitoramento_Base_somente_disp!$A:$J,8,FALSE),0)</f>
        <v>1970329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0</v>
      </c>
      <c r="E142">
        <f>IFERROR(VLOOKUP(A142,[1]Monitoramento_Base_somente_disp!$A:$J,8,FALSE),0)</f>
        <v>5278428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Não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2606211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1021725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1295</v>
      </c>
      <c r="E147">
        <f>IFERROR(VLOOKUP(A147,[1]Monitoramento_Base_somente_disp!$A:$J,8,FALSE),0)</f>
        <v>4831824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1379664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3638736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998289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1008693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5642</v>
      </c>
      <c r="E154">
        <f>IFERROR(VLOOKUP(A154,[1]Monitoramento_Base_somente_disp!$A:$J,8,FALSE),0)</f>
        <v>8149014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107694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2479140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1090170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33772</v>
      </c>
      <c r="E165">
        <f>IFERROR(VLOOKUP(A165,[1]Monitoramento_Base_somente_disp!$A:$J,8,FALSE),0)</f>
        <v>10606309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4827</v>
      </c>
      <c r="E167">
        <f>IFERROR(VLOOKUP(A167,[1]Monitoramento_Base_somente_disp!$A:$J,8,FALSE),0)</f>
        <v>3827237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854559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7339185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228996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27648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24924</v>
      </c>
      <c r="E172">
        <f>IFERROR(VLOOKUP(A172,[1]Monitoramento_Base_somente_disp!$A:$J,8,FALSE),0)</f>
        <v>21718693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5694</v>
      </c>
      <c r="E173">
        <f>IFERROR(VLOOKUP(A173,[1]Monitoramento_Base_somente_disp!$A:$J,8,FALSE),0)</f>
        <v>1458860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3349</v>
      </c>
      <c r="E174">
        <f>IFERROR(VLOOKUP(A174,[1]Monitoramento_Base_somente_disp!$A:$J,8,FALSE),0)</f>
        <v>1488116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0</v>
      </c>
      <c r="E175">
        <f>IFERROR(VLOOKUP(A175,[1]Monitoramento_Base_somente_disp!$A:$J,8,FALSE),0)</f>
        <v>18810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720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2615</v>
      </c>
      <c r="E179">
        <f>IFERROR(VLOOKUP(A179,[1]Monitoramento_Base_somente_disp!$A:$J,8,FALSE),0)</f>
        <v>1259204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462456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307215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2448882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38685</v>
      </c>
      <c r="E187">
        <f>IFERROR(VLOOKUP(A187,[1]Monitoramento_Base_somente_disp!$A:$J,8,FALSE),0)</f>
        <v>33261102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2310021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2066202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1074735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3457215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70110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1043</v>
      </c>
      <c r="E197">
        <f>IFERROR(VLOOKUP(A197,[1]Monitoramento_Base_somente_disp!$A:$J,8,FALSE),0)</f>
        <v>13601172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636336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445566</v>
      </c>
      <c r="C199">
        <f>IFERROR(VLOOKUP(A199,[1]Monitoramento_Base_somente_disp!$A:$J,6,FALSE),0)</f>
        <v>14015154</v>
      </c>
      <c r="D199">
        <f>IFERROR(VLOOKUP(A199,[1]Monitoramento_Base_somente_disp!$A:$J,7,FALSE),0)</f>
        <v>105934</v>
      </c>
      <c r="E199">
        <f>IFERROR(VLOOKUP(A199,[1]Monitoramento_Base_somente_disp!$A:$J,8,FALSE),0)</f>
        <v>3898627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1111086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7461182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725184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2494845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8593713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4263228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20644</v>
      </c>
      <c r="E209">
        <f>IFERROR(VLOOKUP(A209,[1]Monitoramento_Base_somente_disp!$A:$J,8,FALSE),0)</f>
        <v>5726363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916281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4917</v>
      </c>
      <c r="E212">
        <f>IFERROR(VLOOKUP(A212,[1]Monitoramento_Base_somente_disp!$A:$J,8,FALSE),0)</f>
        <v>854117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11767</v>
      </c>
      <c r="E216">
        <f>IFERROR(VLOOKUP(A216,[1]Monitoramento_Base_somente_disp!$A:$J,8,FALSE),0)</f>
        <v>33694954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2258469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2341431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4017</v>
      </c>
      <c r="E219">
        <f>IFERROR(VLOOKUP(A219,[1]Monitoramento_Base_somente_disp!$A:$J,8,FALSE),0)</f>
        <v>1146698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1363</v>
      </c>
      <c r="E220">
        <f>IFERROR(VLOOKUP(A220,[1]Monitoramento_Base_somente_disp!$A:$J,8,FALSE),0)</f>
        <v>1333940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11204</v>
      </c>
      <c r="E221">
        <f>IFERROR(VLOOKUP(A221,[1]Monitoramento_Base_somente_disp!$A:$J,8,FALSE),0)</f>
        <v>1908371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11503</v>
      </c>
      <c r="E222">
        <f>IFERROR(VLOOKUP(A222,[1]Monitoramento_Base_somente_disp!$A:$J,8,FALSE),0)</f>
        <v>2757147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7882</v>
      </c>
      <c r="E223">
        <f>IFERROR(VLOOKUP(A223,[1]Monitoramento_Base_somente_disp!$A:$J,8,FALSE),0)</f>
        <v>727595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7145</v>
      </c>
      <c r="E224">
        <f>IFERROR(VLOOKUP(A224,[1]Monitoramento_Base_somente_disp!$A:$J,8,FALSE),0)</f>
        <v>608567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732</v>
      </c>
      <c r="E225">
        <f>IFERROR(VLOOKUP(A225,[1]Monitoramento_Base_somente_disp!$A:$J,8,FALSE),0)</f>
        <v>864156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5559</v>
      </c>
      <c r="E226">
        <f>IFERROR(VLOOKUP(A226,[1]Monitoramento_Base_somente_disp!$A:$J,8,FALSE),0)</f>
        <v>4249783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9964</v>
      </c>
      <c r="E227">
        <f>IFERROR(VLOOKUP(A227,[1]Monitoramento_Base_somente_disp!$A:$J,8,FALSE),0)</f>
        <v>578431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300</v>
      </c>
      <c r="E228">
        <f>IFERROR(VLOOKUP(A228,[1]Monitoramento_Base_somente_disp!$A:$J,8,FALSE),0)</f>
        <v>29355741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411332</v>
      </c>
      <c r="O228">
        <f>IFERROR(VLOOKUP(A228,[3]Sheet1!$A:$G,3,FALSE),0)</f>
        <v>3422380</v>
      </c>
      <c r="P228">
        <f>IFERROR(VLOOKUP(A228,[3]Sheet1!$A:$G,4,FALSE),0)</f>
        <v>150095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4179</v>
      </c>
      <c r="E229">
        <f>IFERROR(VLOOKUP(A229,[1]Monitoramento_Base_somente_disp!$A:$J,8,FALSE),0)</f>
        <v>1280430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26873</v>
      </c>
      <c r="E230">
        <f>IFERROR(VLOOKUP(A230,[1]Monitoramento_Base_somente_disp!$A:$J,8,FALSE),0)</f>
        <v>4080830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6150</v>
      </c>
      <c r="E231">
        <f>IFERROR(VLOOKUP(A231,[1]Monitoramento_Base_somente_disp!$A:$J,8,FALSE),0)</f>
        <v>1801801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33164</v>
      </c>
      <c r="E232">
        <f>IFERROR(VLOOKUP(A232,[1]Monitoramento_Base_somente_disp!$A:$J,8,FALSE),0)</f>
        <v>2418287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0</v>
      </c>
      <c r="E233">
        <f>IFERROR(VLOOKUP(A233,[1]Monitoramento_Base_somente_disp!$A:$J,8,FALSE),0)</f>
        <v>108666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1757</v>
      </c>
      <c r="E234">
        <f>IFERROR(VLOOKUP(A234,[1]Monitoramento_Base_somente_disp!$A:$J,8,FALSE),0)</f>
        <v>4392646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411</v>
      </c>
      <c r="E235">
        <f>IFERROR(VLOOKUP(A235,[1]Monitoramento_Base_somente_disp!$A:$J,8,FALSE),0)</f>
        <v>417572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10902</v>
      </c>
      <c r="E236">
        <f>IFERROR(VLOOKUP(A236,[1]Monitoramento_Base_somente_disp!$A:$J,8,FALSE),0)</f>
        <v>1648534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830073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10835</v>
      </c>
      <c r="E238">
        <f>IFERROR(VLOOKUP(A238,[1]Monitoramento_Base_somente_disp!$A:$J,8,FALSE),0)</f>
        <v>1655869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4565</v>
      </c>
      <c r="E239">
        <f>IFERROR(VLOOKUP(A239,[1]Monitoramento_Base_somente_disp!$A:$J,8,FALSE),0)</f>
        <v>1762760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1854</v>
      </c>
      <c r="E240">
        <f>IFERROR(VLOOKUP(A240,[1]Monitoramento_Base_somente_disp!$A:$J,8,FALSE),0)</f>
        <v>2023950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1291</v>
      </c>
      <c r="E241">
        <f>IFERROR(VLOOKUP(A241,[1]Monitoramento_Base_somente_disp!$A:$J,8,FALSE),0)</f>
        <v>1406324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10148</v>
      </c>
      <c r="E242">
        <f>IFERROR(VLOOKUP(A242,[1]Monitoramento_Base_somente_disp!$A:$J,8,FALSE),0)</f>
        <v>1479809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12051</v>
      </c>
      <c r="E243">
        <f>IFERROR(VLOOKUP(A243,[1]Monitoramento_Base_somente_disp!$A:$J,8,FALSE),0)</f>
        <v>1502450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2593</v>
      </c>
      <c r="E244">
        <f>IFERROR(VLOOKUP(A244,[1]Monitoramento_Base_somente_disp!$A:$J,8,FALSE),0)</f>
        <v>789133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14</v>
      </c>
      <c r="E245">
        <f>IFERROR(VLOOKUP(A245,[1]Monitoramento_Base_somente_disp!$A:$J,8,FALSE),0)</f>
        <v>414187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205</v>
      </c>
      <c r="E246">
        <f>IFERROR(VLOOKUP(A246,[1]Monitoramento_Base_somente_disp!$A:$J,8,FALSE),0)</f>
        <v>1532739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14145</v>
      </c>
      <c r="E247">
        <f>IFERROR(VLOOKUP(A247,[1]Monitoramento_Base_somente_disp!$A:$J,8,FALSE),0)</f>
        <v>1681553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47655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1593</v>
      </c>
      <c r="E249">
        <f>IFERROR(VLOOKUP(A249,[1]Monitoramento_Base_somente_disp!$A:$J,8,FALSE),0)</f>
        <v>160299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0</v>
      </c>
      <c r="E250">
        <f>IFERROR(VLOOKUP(A250,[1]Monitoramento_Base_somente_disp!$A:$J,8,FALSE),0)</f>
        <v>2144968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31792</v>
      </c>
      <c r="C251">
        <f>IFERROR(VLOOKUP(A251,[1]Monitoramento_Base_somente_disp!$A:$J,6,FALSE),0)</f>
        <v>2856583</v>
      </c>
      <c r="D251">
        <f>IFERROR(VLOOKUP(A251,[1]Monitoramento_Base_somente_disp!$A:$J,7,FALSE),0)</f>
        <v>8619</v>
      </c>
      <c r="E251">
        <f>IFERROR(VLOOKUP(A251,[1]Monitoramento_Base_somente_disp!$A:$J,8,FALSE),0)</f>
        <v>1026948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7049</v>
      </c>
      <c r="E252">
        <f>IFERROR(VLOOKUP(A252,[1]Monitoramento_Base_somente_disp!$A:$J,8,FALSE),0)</f>
        <v>701785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120</v>
      </c>
      <c r="E253">
        <f>IFERROR(VLOOKUP(A253,[1]Monitoramento_Base_somente_disp!$A:$J,8,FALSE),0)</f>
        <v>1250187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819</v>
      </c>
      <c r="E254">
        <f>IFERROR(VLOOKUP(A254,[1]Monitoramento_Base_somente_disp!$A:$J,8,FALSE),0)</f>
        <v>127305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202364</v>
      </c>
      <c r="C255">
        <f>IFERROR(VLOOKUP(A255,[1]Monitoramento_Base_somente_disp!$A:$J,6,FALSE),0)</f>
        <v>30686155</v>
      </c>
      <c r="D255">
        <f>IFERROR(VLOOKUP(A255,[1]Monitoramento_Base_somente_disp!$A:$J,7,FALSE),0)</f>
        <v>77455</v>
      </c>
      <c r="E255">
        <f>IFERROR(VLOOKUP(A255,[1]Monitoramento_Base_somente_disp!$A:$J,8,FALSE),0)</f>
        <v>10403004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28879</v>
      </c>
      <c r="E256">
        <f>IFERROR(VLOOKUP(A256,[1]Monitoramento_Base_somente_disp!$A:$J,8,FALSE),0)</f>
        <v>1244851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26064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7419</v>
      </c>
      <c r="E258">
        <f>IFERROR(VLOOKUP(A258,[1]Monitoramento_Base_somente_disp!$A:$J,8,FALSE),0)</f>
        <v>274381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4770</v>
      </c>
      <c r="E259">
        <f>IFERROR(VLOOKUP(A259,[1]Monitoramento_Base_somente_disp!$A:$J,8,FALSE),0)</f>
        <v>1046031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42807754</v>
      </c>
      <c r="D260">
        <f>IFERROR(VLOOKUP(A260,[1]Monitoramento_Base_somente_disp!$A:$J,7,FALSE),0)</f>
        <v>15145</v>
      </c>
      <c r="E260">
        <f>IFERROR(VLOOKUP(A260,[1]Monitoramento_Base_somente_disp!$A:$J,8,FALSE),0)</f>
        <v>13544685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190</v>
      </c>
      <c r="E261">
        <f>IFERROR(VLOOKUP(A261,[1]Monitoramento_Base_somente_disp!$A:$J,8,FALSE),0)</f>
        <v>2637625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0</v>
      </c>
      <c r="E262">
        <f>IFERROR(VLOOKUP(A262,[1]Monitoramento_Base_somente_disp!$A:$J,8,FALSE),0)</f>
        <v>3860127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36</v>
      </c>
      <c r="E263">
        <f>IFERROR(VLOOKUP(A263,[1]Monitoramento_Base_somente_disp!$A:$J,8,FALSE),0)</f>
        <v>1035145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1692</v>
      </c>
      <c r="E264">
        <f>IFERROR(VLOOKUP(A264,[1]Monitoramento_Base_somente_disp!$A:$J,8,FALSE),0)</f>
        <v>423197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6478</v>
      </c>
      <c r="E265">
        <f>IFERROR(VLOOKUP(A265,[1]Monitoramento_Base_somente_disp!$A:$J,8,FALSE),0)</f>
        <v>755559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2900</v>
      </c>
      <c r="E266">
        <f>IFERROR(VLOOKUP(A266,[1]Monitoramento_Base_somente_disp!$A:$J,8,FALSE),0)</f>
        <v>1505739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3942</v>
      </c>
      <c r="E267">
        <f>IFERROR(VLOOKUP(A267,[1]Monitoramento_Base_somente_disp!$A:$J,8,FALSE),0)</f>
        <v>1538853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68316</v>
      </c>
      <c r="C268">
        <f>IFERROR(VLOOKUP(A268,[1]Monitoramento_Base_somente_disp!$A:$J,6,FALSE),0)</f>
        <v>9755343</v>
      </c>
      <c r="D268">
        <f>IFERROR(VLOOKUP(A268,[1]Monitoramento_Base_somente_disp!$A:$J,7,FALSE),0)</f>
        <v>21618</v>
      </c>
      <c r="E268">
        <f>IFERROR(VLOOKUP(A268,[1]Monitoramento_Base_somente_disp!$A:$J,8,FALSE),0)</f>
        <v>2838087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0</v>
      </c>
      <c r="E269">
        <f>IFERROR(VLOOKUP(A269,[1]Monitoramento_Base_somente_disp!$A:$J,8,FALSE),0)</f>
        <v>714267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38</v>
      </c>
      <c r="E270">
        <f>IFERROR(VLOOKUP(A270,[1]Monitoramento_Base_somente_disp!$A:$J,8,FALSE),0)</f>
        <v>1006790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0</v>
      </c>
      <c r="E271">
        <f>IFERROR(VLOOKUP(A271,[1]Monitoramento_Base_somente_disp!$A:$J,8,FALSE),0)</f>
        <v>1478340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Não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421</v>
      </c>
      <c r="E272">
        <f>IFERROR(VLOOKUP(A272,[1]Monitoramento_Base_somente_disp!$A:$J,8,FALSE),0)</f>
        <v>1742529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6386</v>
      </c>
      <c r="E273">
        <f>IFERROR(VLOOKUP(A273,[1]Monitoramento_Base_somente_disp!$A:$J,8,FALSE),0)</f>
        <v>1082345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184</v>
      </c>
      <c r="E274">
        <f>IFERROR(VLOOKUP(A274,[1]Monitoramento_Base_somente_disp!$A:$J,8,FALSE),0)</f>
        <v>1409551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2690</v>
      </c>
      <c r="E275">
        <f>IFERROR(VLOOKUP(A275,[1]Monitoramento_Base_somente_disp!$A:$J,8,FALSE),0)</f>
        <v>4287281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134976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1366113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6027</v>
      </c>
      <c r="E278">
        <f>IFERROR(VLOOKUP(A278,[1]Monitoramento_Base_somente_disp!$A:$J,8,FALSE),0)</f>
        <v>441516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9150</v>
      </c>
      <c r="E279">
        <f>IFERROR(VLOOKUP(A279,[1]Monitoramento_Base_somente_disp!$A:$J,8,FALSE),0)</f>
        <v>1723462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10161</v>
      </c>
      <c r="E280">
        <f>IFERROR(VLOOKUP(A280,[1]Monitoramento_Base_somente_disp!$A:$J,8,FALSE),0)</f>
        <v>1391316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23658</v>
      </c>
      <c r="E281">
        <f>IFERROR(VLOOKUP(A281,[1]Monitoramento_Base_somente_disp!$A:$J,8,FALSE),0)</f>
        <v>1976938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8187</v>
      </c>
      <c r="E282">
        <f>IFERROR(VLOOKUP(A282,[1]Monitoramento_Base_somente_disp!$A:$J,8,FALSE),0)</f>
        <v>2490790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1114</v>
      </c>
      <c r="E283">
        <f>IFERROR(VLOOKUP(A283,[1]Monitoramento_Base_somente_disp!$A:$J,8,FALSE),0)</f>
        <v>173546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0</v>
      </c>
      <c r="E284">
        <f>IFERROR(VLOOKUP(A284,[1]Monitoramento_Base_somente_disp!$A:$J,8,FALSE),0)</f>
        <v>1148274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6476</v>
      </c>
      <c r="E285">
        <f>IFERROR(VLOOKUP(A285,[1]Monitoramento_Base_somente_disp!$A:$J,8,FALSE),0)</f>
        <v>3832358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0</v>
      </c>
      <c r="E286">
        <f>IFERROR(VLOOKUP(A286,[1]Monitoramento_Base_somente_disp!$A:$J,8,FALSE),0)</f>
        <v>473976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0</v>
      </c>
      <c r="E287">
        <f>IFERROR(VLOOKUP(A287,[1]Monitoramento_Base_somente_disp!$A:$J,8,FALSE),0)</f>
        <v>1244860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4860</v>
      </c>
      <c r="E288">
        <f>IFERROR(VLOOKUP(A288,[1]Monitoramento_Base_somente_disp!$A:$J,8,FALSE),0)</f>
        <v>539051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6807</v>
      </c>
      <c r="E289">
        <f>IFERROR(VLOOKUP(A289,[1]Monitoramento_Base_somente_disp!$A:$J,8,FALSE),0)</f>
        <v>1552170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297270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8883</v>
      </c>
      <c r="E291">
        <f>IFERROR(VLOOKUP(A291,[1]Monitoramento_Base_somente_disp!$A:$J,8,FALSE),0)</f>
        <v>1175209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8325</v>
      </c>
      <c r="E292">
        <f>IFERROR(VLOOKUP(A292,[1]Monitoramento_Base_somente_disp!$A:$J,8,FALSE),0)</f>
        <v>962984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30</v>
      </c>
      <c r="E293">
        <f>IFERROR(VLOOKUP(A293,[1]Monitoramento_Base_somente_disp!$A:$J,8,FALSE),0)</f>
        <v>291645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2794</v>
      </c>
      <c r="E294">
        <f>IFERROR(VLOOKUP(A294,[1]Monitoramento_Base_somente_disp!$A:$J,8,FALSE),0)</f>
        <v>1029766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124713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10</v>
      </c>
      <c r="E296">
        <f>IFERROR(VLOOKUP(A296,[1]Monitoramento_Base_somente_disp!$A:$J,8,FALSE),0)</f>
        <v>2424116973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10319</v>
      </c>
      <c r="E297">
        <f>IFERROR(VLOOKUP(A297,[1]Monitoramento_Base_somente_disp!$A:$J,8,FALSE),0)</f>
        <v>3080239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1265</v>
      </c>
      <c r="E298">
        <f>IFERROR(VLOOKUP(A298,[1]Monitoramento_Base_somente_disp!$A:$J,8,FALSE),0)</f>
        <v>1507818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7661</v>
      </c>
      <c r="E299">
        <f>IFERROR(VLOOKUP(A299,[1]Monitoramento_Base_somente_disp!$A:$J,8,FALSE),0)</f>
        <v>764637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13556</v>
      </c>
      <c r="E300">
        <f>IFERROR(VLOOKUP(A300,[1]Monitoramento_Base_somente_disp!$A:$J,8,FALSE),0)</f>
        <v>1549756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0</v>
      </c>
      <c r="E301">
        <f>IFERROR(VLOOKUP(A301,[1]Monitoramento_Base_somente_disp!$A:$J,8,FALSE),0)</f>
        <v>3641976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48</v>
      </c>
      <c r="E302">
        <f>IFERROR(VLOOKUP(A302,[1]Monitoramento_Base_somente_disp!$A:$J,8,FALSE),0)</f>
        <v>82245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11304</v>
      </c>
      <c r="E303">
        <f>IFERROR(VLOOKUP(A303,[1]Monitoramento_Base_somente_disp!$A:$J,8,FALSE),0)</f>
        <v>2194053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1443</v>
      </c>
      <c r="E304">
        <f>IFERROR(VLOOKUP(A304,[1]Monitoramento_Base_somente_disp!$A:$J,8,FALSE),0)</f>
        <v>1732479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566</v>
      </c>
      <c r="E305">
        <f>IFERROR(VLOOKUP(A305,[1]Monitoramento_Base_somente_disp!$A:$J,8,FALSE),0)</f>
        <v>392166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4391</v>
      </c>
      <c r="E306">
        <f>IFERROR(VLOOKUP(A306,[1]Monitoramento_Base_somente_disp!$A:$J,8,FALSE),0)</f>
        <v>971492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12054</v>
      </c>
      <c r="E307">
        <f>IFERROR(VLOOKUP(A307,[1]Monitoramento_Base_somente_disp!$A:$J,8,FALSE),0)</f>
        <v>2117182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423</v>
      </c>
      <c r="E308">
        <f>IFERROR(VLOOKUP(A308,[1]Monitoramento_Base_somente_disp!$A:$J,8,FALSE),0)</f>
        <v>343916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1780843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30</v>
      </c>
      <c r="E310">
        <f>IFERROR(VLOOKUP(A310,[1]Monitoramento_Base_somente_disp!$A:$J,8,FALSE),0)</f>
        <v>1608570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12</v>
      </c>
      <c r="E311">
        <f>IFERROR(VLOOKUP(A311,[1]Monitoramento_Base_somente_disp!$A:$J,8,FALSE),0)</f>
        <v>60285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4329</v>
      </c>
      <c r="E312">
        <f>IFERROR(VLOOKUP(A312,[1]Monitoramento_Base_somente_disp!$A:$J,8,FALSE),0)</f>
        <v>1210723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843</v>
      </c>
      <c r="E313">
        <f>IFERROR(VLOOKUP(A313,[1]Monitoramento_Base_somente_disp!$A:$J,8,FALSE),0)</f>
        <v>1097664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3499</v>
      </c>
      <c r="E314">
        <f>IFERROR(VLOOKUP(A314,[1]Monitoramento_Base_somente_disp!$A:$J,8,FALSE),0)</f>
        <v>2099689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1389</v>
      </c>
      <c r="E315">
        <f>IFERROR(VLOOKUP(A315,[1]Monitoramento_Base_somente_disp!$A:$J,8,FALSE),0)</f>
        <v>1819899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18956</v>
      </c>
      <c r="E316">
        <f>IFERROR(VLOOKUP(A316,[1]Monitoramento_Base_somente_disp!$A:$J,8,FALSE),0)</f>
        <v>7039685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4436</v>
      </c>
      <c r="E317">
        <f>IFERROR(VLOOKUP(A317,[1]Monitoramento_Base_somente_disp!$A:$J,8,FALSE),0)</f>
        <v>370575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627</v>
      </c>
      <c r="E318">
        <f>IFERROR(VLOOKUP(A318,[1]Monitoramento_Base_somente_disp!$A:$J,8,FALSE),0)</f>
        <v>68655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625068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587286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1226259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420</v>
      </c>
      <c r="E325">
        <f>IFERROR(VLOOKUP(A325,[1]Monitoramento_Base_somente_disp!$A:$J,8,FALSE),0)</f>
        <v>5484381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649107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750483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3248415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494856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334278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3978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0</v>
      </c>
      <c r="E341">
        <f>IFERROR(VLOOKUP(A341,[1]Monitoramento_Base_somente_disp!$A:$J,8,FALSE),0)</f>
        <v>2041282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1325241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1095675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11409</v>
      </c>
      <c r="E349">
        <f>IFERROR(VLOOKUP(A349,[1]Monitoramento_Base_somente_disp!$A:$J,8,FALSE),0)</f>
        <v>2485613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16594524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413973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1222740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1253961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6335</v>
      </c>
      <c r="E359">
        <f>IFERROR(VLOOKUP(A359,[1]Monitoramento_Base_somente_disp!$A:$J,8,FALSE),0)</f>
        <v>1427363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461574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379224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3426174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802899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13500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235368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463950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1058850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44190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536589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63450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286083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10346</v>
      </c>
      <c r="E394">
        <f>IFERROR(VLOOKUP(A394,[1]Monitoramento_Base_somente_disp!$A:$J,8,FALSE),0)</f>
        <v>705646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2146608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1687</v>
      </c>
      <c r="E397">
        <f>IFERROR(VLOOKUP(A397,[1]Monitoramento_Base_somente_disp!$A:$J,8,FALSE),0)</f>
        <v>1968466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174096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1142154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0</v>
      </c>
      <c r="E403">
        <f>IFERROR(VLOOKUP(A403,[1]Monitoramento_Base_somente_disp!$A:$J,8,FALSE),0)</f>
        <v>1651356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430200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40</v>
      </c>
      <c r="E408">
        <f>IFERROR(VLOOKUP(A408,[1]Monitoramento_Base_somente_disp!$A:$J,8,FALSE),0)</f>
        <v>392816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1056303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205839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4743081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0</v>
      </c>
      <c r="E416">
        <f>IFERROR(VLOOKUP(A416,[1]Monitoramento_Base_somente_disp!$A:$J,8,FALSE),0)</f>
        <v>347934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158157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248058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13171</v>
      </c>
      <c r="E423">
        <f>IFERROR(VLOOKUP(A423,[1]Monitoramento_Base_somente_disp!$A:$J,8,FALSE),0)</f>
        <v>5213689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2346</v>
      </c>
      <c r="E425">
        <f>IFERROR(VLOOKUP(A425,[1]Monitoramento_Base_somente_disp!$A:$J,8,FALSE),0)</f>
        <v>2025420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2379</v>
      </c>
      <c r="E429">
        <f>IFERROR(VLOOKUP(A429,[1]Monitoramento_Base_somente_disp!$A:$J,8,FALSE),0)</f>
        <v>864508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669447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429957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222057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134</v>
      </c>
      <c r="E439">
        <f>IFERROR(VLOOKUP(A439,[1]Monitoramento_Base_somente_disp!$A:$J,8,FALSE),0)</f>
        <v>1782525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1030689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10744</v>
      </c>
      <c r="E441">
        <f>IFERROR(VLOOKUP(A441,[1]Monitoramento_Base_somente_disp!$A:$J,8,FALSE),0)</f>
        <v>3486948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4403039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3228</v>
      </c>
      <c r="E443">
        <f>IFERROR(VLOOKUP(A443,[1]Monitoramento_Base_somente_disp!$A:$J,8,FALSE),0)</f>
        <v>815731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0</v>
      </c>
      <c r="E444">
        <f>IFERROR(VLOOKUP(A444,[1]Monitoramento_Base_somente_disp!$A:$J,8,FALSE),0)</f>
        <v>952470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2359827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4928049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129915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64995606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1182933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1336</v>
      </c>
      <c r="E450">
        <f>IFERROR(VLOOKUP(A450,[1]Monitoramento_Base_somente_disp!$A:$J,8,FALSE),0)</f>
        <v>1994475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2684</v>
      </c>
      <c r="E451">
        <f>IFERROR(VLOOKUP(A451,[1]Monitoramento_Base_somente_disp!$A:$J,8,FALSE),0)</f>
        <v>4135764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11664</v>
      </c>
      <c r="E453">
        <f>IFERROR(VLOOKUP(A453,[1]Monitoramento_Base_somente_disp!$A:$J,8,FALSE),0)</f>
        <v>585354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13174074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10991</v>
      </c>
      <c r="E457">
        <f>IFERROR(VLOOKUP(A457,[1]Monitoramento_Base_somente_disp!$A:$J,8,FALSE),0)</f>
        <v>2317264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11519</v>
      </c>
      <c r="E458">
        <f>IFERROR(VLOOKUP(A458,[1]Monitoramento_Base_somente_disp!$A:$J,8,FALSE),0)</f>
        <v>1591708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12083</v>
      </c>
      <c r="E459">
        <f>IFERROR(VLOOKUP(A459,[1]Monitoramento_Base_somente_disp!$A:$J,8,FALSE),0)</f>
        <v>855566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0</v>
      </c>
      <c r="E461">
        <f>IFERROR(VLOOKUP(A461,[1]Monitoramento_Base_somente_disp!$A:$J,8,FALSE),0)</f>
        <v>548784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929412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2050</v>
      </c>
      <c r="E463">
        <f>IFERROR(VLOOKUP(A463,[1]Monitoramento_Base_somente_disp!$A:$J,8,FALSE),0)</f>
        <v>653179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24930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1368</v>
      </c>
      <c r="E465">
        <f>IFERROR(VLOOKUP(A465,[1]Monitoramento_Base_somente_disp!$A:$J,8,FALSE),0)</f>
        <v>678344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6152</v>
      </c>
      <c r="E466">
        <f>IFERROR(VLOOKUP(A466,[1]Monitoramento_Base_somente_disp!$A:$J,8,FALSE),0)</f>
        <v>15692368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0</v>
      </c>
      <c r="E467">
        <f>IFERROR(VLOOKUP(A467,[1]Monitoramento_Base_somente_disp!$A:$J,8,FALSE),0)</f>
        <v>1802124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837</v>
      </c>
      <c r="E468">
        <f>IFERROR(VLOOKUP(A468,[1]Monitoramento_Base_somente_disp!$A:$J,8,FALSE),0)</f>
        <v>226503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0</v>
      </c>
      <c r="E469">
        <f>IFERROR(VLOOKUP(A469,[1]Monitoramento_Base_somente_disp!$A:$J,8,FALSE),0)</f>
        <v>3728574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1951380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0</v>
      </c>
      <c r="E471">
        <f>IFERROR(VLOOKUP(A471,[1]Monitoramento_Base_somente_disp!$A:$J,8,FALSE),0)</f>
        <v>4131252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579</v>
      </c>
      <c r="E472">
        <f>IFERROR(VLOOKUP(A472,[1]Monitoramento_Base_somente_disp!$A:$J,8,FALSE),0)</f>
        <v>1884359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3413</v>
      </c>
      <c r="E473">
        <f>IFERROR(VLOOKUP(A473,[1]Monitoramento_Base_somente_disp!$A:$J,8,FALSE),0)</f>
        <v>5971572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0</v>
      </c>
      <c r="E474">
        <f>IFERROR(VLOOKUP(A474,[1]Monitoramento_Base_somente_disp!$A:$J,8,FALSE),0)</f>
        <v>360718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2241</v>
      </c>
      <c r="E476">
        <f>IFERROR(VLOOKUP(A476,[1]Monitoramento_Base_somente_disp!$A:$J,8,FALSE),0)</f>
        <v>2799135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0</v>
      </c>
      <c r="E477">
        <f>IFERROR(VLOOKUP(A477,[1]Monitoramento_Base_somente_disp!$A:$J,8,FALSE),0)</f>
        <v>234459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4560</v>
      </c>
      <c r="E478">
        <f>IFERROR(VLOOKUP(A478,[1]Monitoramento_Base_somente_disp!$A:$J,8,FALSE),0)</f>
        <v>3046723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999405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4130</v>
      </c>
      <c r="E480">
        <f>IFERROR(VLOOKUP(A480,[1]Monitoramento_Base_somente_disp!$A:$J,8,FALSE),0)</f>
        <v>2217168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3084</v>
      </c>
      <c r="E481">
        <f>IFERROR(VLOOKUP(A481,[1]Monitoramento_Base_somente_disp!$A:$J,8,FALSE),0)</f>
        <v>426538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1486</v>
      </c>
      <c r="E482">
        <f>IFERROR(VLOOKUP(A482,[1]Monitoramento_Base_somente_disp!$A:$J,8,FALSE),0)</f>
        <v>1900097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1860</v>
      </c>
      <c r="E483">
        <f>IFERROR(VLOOKUP(A483,[1]Monitoramento_Base_somente_disp!$A:$J,8,FALSE),0)</f>
        <v>2974797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677565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106</v>
      </c>
      <c r="E485">
        <f>IFERROR(VLOOKUP(A485,[1]Monitoramento_Base_somente_disp!$A:$J,8,FALSE),0)</f>
        <v>5550776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0</v>
      </c>
      <c r="E486">
        <f>IFERROR(VLOOKUP(A486,[1]Monitoramento_Base_somente_disp!$A:$J,8,FALSE),0)</f>
        <v>453924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1643</v>
      </c>
      <c r="E487">
        <f>IFERROR(VLOOKUP(A487,[1]Monitoramento_Base_somente_disp!$A:$J,8,FALSE),0)</f>
        <v>585397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151596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1551141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0</v>
      </c>
      <c r="E490">
        <f>IFERROR(VLOOKUP(A490,[1]Monitoramento_Base_somente_disp!$A:$J,8,FALSE),0)</f>
        <v>5356762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36</v>
      </c>
      <c r="E491">
        <f>IFERROR(VLOOKUP(A491,[1]Monitoramento_Base_somente_disp!$A:$J,8,FALSE),0)</f>
        <v>1537560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0</v>
      </c>
      <c r="E492">
        <f>IFERROR(VLOOKUP(A492,[1]Monitoramento_Base_somente_disp!$A:$J,8,FALSE),0)</f>
        <v>1349244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440</v>
      </c>
      <c r="E493">
        <f>IFERROR(VLOOKUP(A493,[1]Monitoramento_Base_somente_disp!$A:$J,8,FALSE),0)</f>
        <v>2201182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3950</v>
      </c>
      <c r="E495">
        <f>IFERROR(VLOOKUP(A495,[1]Monitoramento_Base_somente_disp!$A:$J,8,FALSE),0)</f>
        <v>1939482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2678886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10260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4023</v>
      </c>
      <c r="E498">
        <f>IFERROR(VLOOKUP(A498,[1]Monitoramento_Base_somente_disp!$A:$J,8,FALSE),0)</f>
        <v>478001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1704366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1273</v>
      </c>
      <c r="E500">
        <f>IFERROR(VLOOKUP(A500,[1]Monitoramento_Base_somente_disp!$A:$J,8,FALSE),0)</f>
        <v>342205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1172</v>
      </c>
      <c r="E501">
        <f>IFERROR(VLOOKUP(A501,[1]Monitoramento_Base_somente_disp!$A:$J,8,FALSE),0)</f>
        <v>4553907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7526</v>
      </c>
      <c r="E502">
        <f>IFERROR(VLOOKUP(A502,[1]Monitoramento_Base_somente_disp!$A:$J,8,FALSE),0)</f>
        <v>1074411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14</v>
      </c>
      <c r="E503">
        <f>IFERROR(VLOOKUP(A503,[1]Monitoramento_Base_somente_disp!$A:$J,8,FALSE),0)</f>
        <v>1641880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0</v>
      </c>
      <c r="E504">
        <f>IFERROR(VLOOKUP(A504,[1]Monitoramento_Base_somente_disp!$A:$J,8,FALSE),0)</f>
        <v>103680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1274</v>
      </c>
      <c r="E505">
        <f>IFERROR(VLOOKUP(A505,[1]Monitoramento_Base_somente_disp!$A:$J,8,FALSE),0)</f>
        <v>605050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1426383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7279</v>
      </c>
      <c r="E507">
        <f>IFERROR(VLOOKUP(A507,[1]Monitoramento_Base_somente_disp!$A:$J,8,FALSE),0)</f>
        <v>690524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538</v>
      </c>
      <c r="E508">
        <f>IFERROR(VLOOKUP(A508,[1]Monitoramento_Base_somente_disp!$A:$J,8,FALSE),0)</f>
        <v>11165238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3645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0</v>
      </c>
      <c r="E510">
        <f>IFERROR(VLOOKUP(A510,[1]Monitoramento_Base_somente_disp!$A:$J,8,FALSE),0)</f>
        <v>160974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2837</v>
      </c>
      <c r="E511">
        <f>IFERROR(VLOOKUP(A511,[1]Monitoramento_Base_somente_disp!$A:$J,8,FALSE),0)</f>
        <v>923668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3018717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1902411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4278</v>
      </c>
      <c r="E514">
        <f>IFERROR(VLOOKUP(A514,[1]Monitoramento_Base_somente_disp!$A:$J,8,FALSE),0)</f>
        <v>2009583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1284</v>
      </c>
      <c r="E515">
        <f>IFERROR(VLOOKUP(A515,[1]Monitoramento_Base_somente_disp!$A:$J,8,FALSE),0)</f>
        <v>1943934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329913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1630953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2419387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1800</v>
      </c>
      <c r="E521">
        <f>IFERROR(VLOOKUP(A521,[1]Monitoramento_Base_somente_disp!$A:$J,8,FALSE),0)</f>
        <v>2569722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0</v>
      </c>
      <c r="E522">
        <f>IFERROR(VLOOKUP(A522,[1]Monitoramento_Base_somente_disp!$A:$J,8,FALSE),0)</f>
        <v>1169882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300</v>
      </c>
      <c r="E523">
        <f>IFERROR(VLOOKUP(A523,[1]Monitoramento_Base_somente_disp!$A:$J,8,FALSE),0)</f>
        <v>271063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0</v>
      </c>
      <c r="E524">
        <f>IFERROR(VLOOKUP(A524,[1]Monitoramento_Base_somente_disp!$A:$J,8,FALSE),0)</f>
        <v>482247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385965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1710234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1801</v>
      </c>
      <c r="E528">
        <f>IFERROR(VLOOKUP(A528,[1]Monitoramento_Base_somente_disp!$A:$J,8,FALSE),0)</f>
        <v>23464602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489</v>
      </c>
      <c r="E529">
        <f>IFERROR(VLOOKUP(A529,[1]Monitoramento_Base_somente_disp!$A:$J,8,FALSE),0)</f>
        <v>5579838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14072</v>
      </c>
      <c r="E530">
        <f>IFERROR(VLOOKUP(A530,[1]Monitoramento_Base_somente_disp!$A:$J,8,FALSE),0)</f>
        <v>1345599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2615</v>
      </c>
      <c r="E531">
        <f>IFERROR(VLOOKUP(A531,[1]Monitoramento_Base_somente_disp!$A:$J,8,FALSE),0)</f>
        <v>3034799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1688751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1370109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180900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5045</v>
      </c>
      <c r="E535">
        <f>IFERROR(VLOOKUP(A535,[1]Monitoramento_Base_somente_disp!$A:$J,8,FALSE),0)</f>
        <v>7606559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0</v>
      </c>
      <c r="E536">
        <f>IFERROR(VLOOKUP(A536,[1]Monitoramento_Base_somente_disp!$A:$J,8,FALSE),0)</f>
        <v>2050374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5891</v>
      </c>
      <c r="E537">
        <f>IFERROR(VLOOKUP(A537,[1]Monitoramento_Base_somente_disp!$A:$J,8,FALSE),0)</f>
        <v>811908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5594</v>
      </c>
      <c r="E538">
        <f>IFERROR(VLOOKUP(A538,[1]Monitoramento_Base_somente_disp!$A:$J,8,FALSE),0)</f>
        <v>2027780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4953</v>
      </c>
      <c r="E540">
        <f>IFERROR(VLOOKUP(A540,[1]Monitoramento_Base_somente_disp!$A:$J,8,FALSE),0)</f>
        <v>182567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12313</v>
      </c>
      <c r="E541">
        <f>IFERROR(VLOOKUP(A541,[1]Monitoramento_Base_somente_disp!$A:$J,8,FALSE),0)</f>
        <v>6067235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4560</v>
      </c>
      <c r="E542">
        <f>IFERROR(VLOOKUP(A542,[1]Monitoramento_Base_somente_disp!$A:$J,8,FALSE),0)</f>
        <v>2253249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0</v>
      </c>
      <c r="E543">
        <f>IFERROR(VLOOKUP(A543,[1]Monitoramento_Base_somente_disp!$A:$J,8,FALSE),0)</f>
        <v>2885341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43448</v>
      </c>
      <c r="E544">
        <f>IFERROR(VLOOKUP(A544,[1]Monitoramento_Base_somente_disp!$A:$J,8,FALSE),0)</f>
        <v>11355307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8644725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260379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185985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404667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54733</v>
      </c>
      <c r="C549">
        <f>IFERROR(VLOOKUP(A549,[1]Monitoramento_Base_somente_disp!$A:$J,6,FALSE),0)</f>
        <v>2862998</v>
      </c>
      <c r="D549">
        <f>IFERROR(VLOOKUP(A549,[1]Monitoramento_Base_somente_disp!$A:$J,7,FALSE),0)</f>
        <v>18242</v>
      </c>
      <c r="E549">
        <f>IFERROR(VLOOKUP(A549,[1]Monitoramento_Base_somente_disp!$A:$J,8,FALSE),0)</f>
        <v>813961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9093</v>
      </c>
      <c r="E551">
        <f>IFERROR(VLOOKUP(A551,[1]Monitoramento_Base_somente_disp!$A:$J,8,FALSE),0)</f>
        <v>3337732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695</v>
      </c>
      <c r="E552">
        <f>IFERROR(VLOOKUP(A552,[1]Monitoramento_Base_somente_disp!$A:$J,8,FALSE),0)</f>
        <v>969191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4719</v>
      </c>
      <c r="E553">
        <f>IFERROR(VLOOKUP(A553,[1]Monitoramento_Base_somente_disp!$A:$J,8,FALSE),0)</f>
        <v>1489644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90</v>
      </c>
      <c r="E554">
        <f>IFERROR(VLOOKUP(A554,[1]Monitoramento_Base_somente_disp!$A:$J,8,FALSE),0)</f>
        <v>221805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106110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1560</v>
      </c>
      <c r="E556">
        <f>IFERROR(VLOOKUP(A556,[1]Monitoramento_Base_somente_disp!$A:$J,8,FALSE),0)</f>
        <v>763790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761121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2097450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384</v>
      </c>
      <c r="E559">
        <f>IFERROR(VLOOKUP(A559,[1]Monitoramento_Base_somente_disp!$A:$J,8,FALSE),0)</f>
        <v>1192230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815616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405</v>
      </c>
      <c r="E561">
        <f>IFERROR(VLOOKUP(A561,[1]Monitoramento_Base_somente_disp!$A:$J,8,FALSE),0)</f>
        <v>1882455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0</v>
      </c>
      <c r="E563">
        <f>IFERROR(VLOOKUP(A563,[1]Monitoramento_Base_somente_disp!$A:$J,8,FALSE),0)</f>
        <v>917595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1770</v>
      </c>
      <c r="E564">
        <f>IFERROR(VLOOKUP(A564,[1]Monitoramento_Base_somente_disp!$A:$J,8,FALSE),0)</f>
        <v>500085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5128623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1749</v>
      </c>
      <c r="E566">
        <f>IFERROR(VLOOKUP(A566,[1]Monitoramento_Base_somente_disp!$A:$J,8,FALSE),0)</f>
        <v>831879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1548918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1186002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1002</v>
      </c>
      <c r="E569">
        <f>IFERROR(VLOOKUP(A569,[1]Monitoramento_Base_somente_disp!$A:$J,8,FALSE),0)</f>
        <v>401711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0</v>
      </c>
      <c r="E570">
        <f>IFERROR(VLOOKUP(A570,[1]Monitoramento_Base_somente_disp!$A:$J,8,FALSE),0)</f>
        <v>1146375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9064</v>
      </c>
      <c r="E572">
        <f>IFERROR(VLOOKUP(A572,[1]Monitoramento_Base_somente_disp!$A:$J,8,FALSE),0)</f>
        <v>831130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61</v>
      </c>
      <c r="E573">
        <f>IFERROR(VLOOKUP(A573,[1]Monitoramento_Base_somente_disp!$A:$J,8,FALSE),0)</f>
        <v>6074697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33614724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3648</v>
      </c>
      <c r="E575">
        <f>IFERROR(VLOOKUP(A575,[1]Monitoramento_Base_somente_disp!$A:$J,8,FALSE),0)</f>
        <v>1434890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5288</v>
      </c>
      <c r="E576">
        <f>IFERROR(VLOOKUP(A576,[1]Monitoramento_Base_somente_disp!$A:$J,8,FALSE),0)</f>
        <v>1204691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55</v>
      </c>
      <c r="E577">
        <f>IFERROR(VLOOKUP(A577,[1]Monitoramento_Base_somente_disp!$A:$J,8,FALSE),0)</f>
        <v>316232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6310</v>
      </c>
      <c r="E578">
        <f>IFERROR(VLOOKUP(A578,[1]Monitoramento_Base_somente_disp!$A:$J,8,FALSE),0)</f>
        <v>868242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2207</v>
      </c>
      <c r="E579">
        <f>IFERROR(VLOOKUP(A579,[1]Monitoramento_Base_somente_disp!$A:$J,8,FALSE),0)</f>
        <v>9845290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43765</v>
      </c>
      <c r="E580">
        <f>IFERROR(VLOOKUP(A580,[1]Monitoramento_Base_somente_disp!$A:$J,8,FALSE),0)</f>
        <v>26948577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736065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20217</v>
      </c>
      <c r="E582">
        <f>IFERROR(VLOOKUP(A582,[1]Monitoramento_Base_somente_disp!$A:$J,8,FALSE),0)</f>
        <v>9265065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14908</v>
      </c>
      <c r="E583">
        <f>IFERROR(VLOOKUP(A583,[1]Monitoramento_Base_somente_disp!$A:$J,8,FALSE),0)</f>
        <v>1686463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20049</v>
      </c>
      <c r="E584">
        <f>IFERROR(VLOOKUP(A584,[1]Monitoramento_Base_somente_disp!$A:$J,8,FALSE),0)</f>
        <v>2962755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18178</v>
      </c>
      <c r="E585">
        <f>IFERROR(VLOOKUP(A585,[1]Monitoramento_Base_somente_disp!$A:$J,8,FALSE),0)</f>
        <v>3206103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62897</v>
      </c>
      <c r="E586">
        <f>IFERROR(VLOOKUP(A586,[1]Monitoramento_Base_somente_disp!$A:$J,8,FALSE),0)</f>
        <v>21571041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2386</v>
      </c>
      <c r="E587">
        <f>IFERROR(VLOOKUP(A587,[1]Monitoramento_Base_somente_disp!$A:$J,8,FALSE),0)</f>
        <v>3197782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2298865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24353123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55830</v>
      </c>
      <c r="E590">
        <f>IFERROR(VLOOKUP(A590,[1]Monitoramento_Base_somente_disp!$A:$J,8,FALSE),0)</f>
        <v>9596777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20027</v>
      </c>
      <c r="E591">
        <f>IFERROR(VLOOKUP(A591,[1]Monitoramento_Base_somente_disp!$A:$J,8,FALSE),0)</f>
        <v>5483030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3627</v>
      </c>
      <c r="E592">
        <f>IFERROR(VLOOKUP(A592,[1]Monitoramento_Base_somente_disp!$A:$J,8,FALSE),0)</f>
        <v>19909275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80666</v>
      </c>
      <c r="C593">
        <f>IFERROR(VLOOKUP(A593,[1]Monitoramento_Base_somente_disp!$A:$J,6,FALSE),0)</f>
        <v>34320829</v>
      </c>
      <c r="D593">
        <f>IFERROR(VLOOKUP(A593,[1]Monitoramento_Base_somente_disp!$A:$J,7,FALSE),0)</f>
        <v>31776</v>
      </c>
      <c r="E593">
        <f>IFERROR(VLOOKUP(A593,[1]Monitoramento_Base_somente_disp!$A:$J,8,FALSE),0)</f>
        <v>8377235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25832</v>
      </c>
      <c r="E594">
        <f>IFERROR(VLOOKUP(A594,[1]Monitoramento_Base_somente_disp!$A:$J,8,FALSE),0)</f>
        <v>2869329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23176</v>
      </c>
      <c r="E595">
        <f>IFERROR(VLOOKUP(A595,[1]Monitoramento_Base_somente_disp!$A:$J,8,FALSE),0)</f>
        <v>2289653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100691</v>
      </c>
      <c r="C596">
        <f>IFERROR(VLOOKUP(A596,[1]Monitoramento_Base_somente_disp!$A:$J,6,FALSE),0)</f>
        <v>26772159</v>
      </c>
      <c r="D596">
        <f>IFERROR(VLOOKUP(A596,[1]Monitoramento_Base_somente_disp!$A:$J,7,FALSE),0)</f>
        <v>22612</v>
      </c>
      <c r="E596">
        <f>IFERROR(VLOOKUP(A596,[1]Monitoramento_Base_somente_disp!$A:$J,8,FALSE),0)</f>
        <v>7185564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19388745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0</v>
      </c>
      <c r="E598">
        <f>IFERROR(VLOOKUP(A598,[1]Monitoramento_Base_somente_disp!$A:$J,8,FALSE),0)</f>
        <v>2327312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31522</v>
      </c>
      <c r="E599">
        <f>IFERROR(VLOOKUP(A599,[1]Monitoramento_Base_somente_disp!$A:$J,8,FALSE),0)</f>
        <v>7358584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98685</v>
      </c>
      <c r="E600">
        <f>IFERROR(VLOOKUP(A600,[1]Monitoramento_Base_somente_disp!$A:$J,8,FALSE),0)</f>
        <v>40183839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2877</v>
      </c>
      <c r="E601">
        <f>IFERROR(VLOOKUP(A601,[1]Monitoramento_Base_somente_disp!$A:$J,8,FALSE),0)</f>
        <v>3721647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44788</v>
      </c>
      <c r="E602">
        <f>IFERROR(VLOOKUP(A602,[1]Monitoramento_Base_somente_disp!$A:$J,8,FALSE),0)</f>
        <v>5464457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75</v>
      </c>
      <c r="E603">
        <f>IFERROR(VLOOKUP(A603,[1]Monitoramento_Base_somente_disp!$A:$J,8,FALSE),0)</f>
        <v>550121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22680</v>
      </c>
      <c r="E604">
        <f>IFERROR(VLOOKUP(A604,[1]Monitoramento_Base_somente_disp!$A:$J,8,FALSE),0)</f>
        <v>7404987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34996</v>
      </c>
      <c r="E605">
        <f>IFERROR(VLOOKUP(A605,[1]Monitoramento_Base_somente_disp!$A:$J,8,FALSE),0)</f>
        <v>5044787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2386</v>
      </c>
      <c r="E606">
        <f>IFERROR(VLOOKUP(A606,[1]Monitoramento_Base_somente_disp!$A:$J,8,FALSE),0)</f>
        <v>3359522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376025</v>
      </c>
      <c r="C607">
        <f>IFERROR(VLOOKUP(A607,[1]Monitoramento_Base_somente_disp!$A:$J,6,FALSE),0)</f>
        <v>36560088</v>
      </c>
      <c r="D607">
        <f>IFERROR(VLOOKUP(A607,[1]Monitoramento_Base_somente_disp!$A:$J,7,FALSE),0)</f>
        <v>50316</v>
      </c>
      <c r="E607">
        <f>IFERROR(VLOOKUP(A607,[1]Monitoramento_Base_somente_disp!$A:$J,8,FALSE),0)</f>
        <v>7960254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83907</v>
      </c>
      <c r="E608">
        <f>IFERROR(VLOOKUP(A608,[1]Monitoramento_Base_somente_disp!$A:$J,8,FALSE),0)</f>
        <v>11247240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30388</v>
      </c>
      <c r="E609">
        <f>IFERROR(VLOOKUP(A609,[1]Monitoramento_Base_somente_disp!$A:$J,8,FALSE),0)</f>
        <v>48165927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1880</v>
      </c>
      <c r="E610">
        <f>IFERROR(VLOOKUP(A610,[1]Monitoramento_Base_somente_disp!$A:$J,8,FALSE),0)</f>
        <v>95523598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511911</v>
      </c>
      <c r="C611">
        <f>IFERROR(VLOOKUP(A611,[1]Monitoramento_Base_somente_disp!$A:$J,6,FALSE),0)</f>
        <v>69620584</v>
      </c>
      <c r="D611">
        <f>IFERROR(VLOOKUP(A611,[1]Monitoramento_Base_somente_disp!$A:$J,7,FALSE),0)</f>
        <v>127650</v>
      </c>
      <c r="E611">
        <f>IFERROR(VLOOKUP(A611,[1]Monitoramento_Base_somente_disp!$A:$J,8,FALSE),0)</f>
        <v>16771079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3704</v>
      </c>
      <c r="E612">
        <f>IFERROR(VLOOKUP(A612,[1]Monitoramento_Base_somente_disp!$A:$J,8,FALSE),0)</f>
        <v>2526878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282</v>
      </c>
      <c r="E613">
        <f>IFERROR(VLOOKUP(A613,[1]Monitoramento_Base_somente_disp!$A:$J,8,FALSE),0)</f>
        <v>2735383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4702</v>
      </c>
      <c r="E614">
        <f>IFERROR(VLOOKUP(A614,[1]Monitoramento_Base_somente_disp!$A:$J,8,FALSE),0)</f>
        <v>2002247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40705</v>
      </c>
      <c r="E615">
        <f>IFERROR(VLOOKUP(A615,[1]Monitoramento_Base_somente_disp!$A:$J,8,FALSE),0)</f>
        <v>3595683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1078434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35515</v>
      </c>
      <c r="E617">
        <f>IFERROR(VLOOKUP(A617,[1]Monitoramento_Base_somente_disp!$A:$J,8,FALSE),0)</f>
        <v>6577522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8893</v>
      </c>
      <c r="E618">
        <f>IFERROR(VLOOKUP(A618,[1]Monitoramento_Base_somente_disp!$A:$J,8,FALSE),0)</f>
        <v>10015623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17847</v>
      </c>
      <c r="E619">
        <f>IFERROR(VLOOKUP(A619,[1]Monitoramento_Base_somente_disp!$A:$J,8,FALSE),0)</f>
        <v>7051303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18597</v>
      </c>
      <c r="E620">
        <f>IFERROR(VLOOKUP(A620,[1]Monitoramento_Base_somente_disp!$A:$J,8,FALSE),0)</f>
        <v>9997505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17516</v>
      </c>
      <c r="E621">
        <f>IFERROR(VLOOKUP(A621,[1]Monitoramento_Base_somente_disp!$A:$J,8,FALSE),0)</f>
        <v>55000270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57089</v>
      </c>
      <c r="E622">
        <f>IFERROR(VLOOKUP(A622,[1]Monitoramento_Base_somente_disp!$A:$J,8,FALSE),0)</f>
        <v>9668606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16571</v>
      </c>
      <c r="E623">
        <f>IFERROR(VLOOKUP(A623,[1]Monitoramento_Base_somente_disp!$A:$J,8,FALSE),0)</f>
        <v>4666546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7194</v>
      </c>
      <c r="E624">
        <f>IFERROR(VLOOKUP(A624,[1]Monitoramento_Base_somente_disp!$A:$J,8,FALSE),0)</f>
        <v>10307373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12418</v>
      </c>
      <c r="E625">
        <f>IFERROR(VLOOKUP(A625,[1]Monitoramento_Base_somente_disp!$A:$J,8,FALSE),0)</f>
        <v>27561789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41110</v>
      </c>
      <c r="E626">
        <f>IFERROR(VLOOKUP(A626,[1]Monitoramento_Base_somente_disp!$A:$J,8,FALSE),0)</f>
        <v>4484786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9089</v>
      </c>
      <c r="E627">
        <f>IFERROR(VLOOKUP(A627,[1]Monitoramento_Base_somente_disp!$A:$J,8,FALSE),0)</f>
        <v>28087045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16438</v>
      </c>
      <c r="E628">
        <f>IFERROR(VLOOKUP(A628,[1]Monitoramento_Base_somente_disp!$A:$J,8,FALSE),0)</f>
        <v>11848789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41650</v>
      </c>
      <c r="E629">
        <f>IFERROR(VLOOKUP(A629,[1]Monitoramento_Base_somente_disp!$A:$J,8,FALSE),0)</f>
        <v>7646455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6228</v>
      </c>
      <c r="E630">
        <f>IFERROR(VLOOKUP(A630,[1]Monitoramento_Base_somente_disp!$A:$J,8,FALSE),0)</f>
        <v>3279652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4528</v>
      </c>
      <c r="E631">
        <f>IFERROR(VLOOKUP(A631,[1]Monitoramento_Base_somente_disp!$A:$J,8,FALSE),0)</f>
        <v>4290678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79203</v>
      </c>
      <c r="E632">
        <f>IFERROR(VLOOKUP(A632,[1]Monitoramento_Base_somente_disp!$A:$J,8,FALSE),0)</f>
        <v>15062960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30051</v>
      </c>
      <c r="E633">
        <f>IFERROR(VLOOKUP(A633,[1]Monitoramento_Base_somente_disp!$A:$J,8,FALSE),0)</f>
        <v>6858314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166112</v>
      </c>
      <c r="C634">
        <f>IFERROR(VLOOKUP(A634,[1]Monitoramento_Base_somente_disp!$A:$J,6,FALSE),0)</f>
        <v>19393502</v>
      </c>
      <c r="D634">
        <f>IFERROR(VLOOKUP(A634,[1]Monitoramento_Base_somente_disp!$A:$J,7,FALSE),0)</f>
        <v>41956</v>
      </c>
      <c r="E634">
        <f>IFERROR(VLOOKUP(A634,[1]Monitoramento_Base_somente_disp!$A:$J,8,FALSE),0)</f>
        <v>4727943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7834</v>
      </c>
      <c r="E635">
        <f>IFERROR(VLOOKUP(A635,[1]Monitoramento_Base_somente_disp!$A:$J,8,FALSE),0)</f>
        <v>2088962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23478</v>
      </c>
      <c r="E636">
        <f>IFERROR(VLOOKUP(A636,[1]Monitoramento_Base_somente_disp!$A:$J,8,FALSE),0)</f>
        <v>2152437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84011</v>
      </c>
      <c r="E637">
        <f>IFERROR(VLOOKUP(A637,[1]Monitoramento_Base_somente_disp!$A:$J,8,FALSE),0)</f>
        <v>42153821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11336</v>
      </c>
      <c r="E638">
        <f>IFERROR(VLOOKUP(A638,[1]Monitoramento_Base_somente_disp!$A:$J,8,FALSE),0)</f>
        <v>1508115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920</v>
      </c>
      <c r="E639">
        <f>IFERROR(VLOOKUP(A639,[1]Monitoramento_Base_somente_disp!$A:$J,8,FALSE),0)</f>
        <v>8090038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43831</v>
      </c>
      <c r="E640">
        <f>IFERROR(VLOOKUP(A640,[1]Monitoramento_Base_somente_disp!$A:$J,8,FALSE),0)</f>
        <v>7427096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22803</v>
      </c>
      <c r="E641">
        <f>IFERROR(VLOOKUP(A641,[1]Monitoramento_Base_somente_disp!$A:$J,8,FALSE),0)</f>
        <v>16603032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3057</v>
      </c>
      <c r="E642">
        <f>IFERROR(VLOOKUP(A642,[1]Monitoramento_Base_somente_disp!$A:$J,8,FALSE),0)</f>
        <v>2300217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38583</v>
      </c>
      <c r="E643">
        <f>IFERROR(VLOOKUP(A643,[1]Monitoramento_Base_somente_disp!$A:$J,8,FALSE),0)</f>
        <v>7006616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14295</v>
      </c>
      <c r="E644">
        <f>IFERROR(VLOOKUP(A644,[1]Monitoramento_Base_somente_disp!$A:$J,8,FALSE),0)</f>
        <v>1977983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1025</v>
      </c>
      <c r="E645">
        <f>IFERROR(VLOOKUP(A645,[1]Monitoramento_Base_somente_disp!$A:$J,8,FALSE),0)</f>
        <v>4560844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6387</v>
      </c>
      <c r="E646">
        <f>IFERROR(VLOOKUP(A646,[1]Monitoramento_Base_somente_disp!$A:$J,8,FALSE),0)</f>
        <v>2190492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20102</v>
      </c>
      <c r="E647">
        <f>IFERROR(VLOOKUP(A647,[1]Monitoramento_Base_somente_disp!$A:$J,8,FALSE),0)</f>
        <v>5422136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72461</v>
      </c>
      <c r="E648">
        <f>IFERROR(VLOOKUP(A648,[1]Monitoramento_Base_somente_disp!$A:$J,8,FALSE),0)</f>
        <v>16253216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202615</v>
      </c>
      <c r="E649">
        <f>IFERROR(VLOOKUP(A649,[1]Monitoramento_Base_somente_disp!$A:$J,8,FALSE),0)</f>
        <v>17296577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24048</v>
      </c>
      <c r="E650">
        <f>IFERROR(VLOOKUP(A650,[1]Monitoramento_Base_somente_disp!$A:$J,8,FALSE),0)</f>
        <v>10274777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32348</v>
      </c>
      <c r="E651">
        <f>IFERROR(VLOOKUP(A651,[1]Monitoramento_Base_somente_disp!$A:$J,8,FALSE),0)</f>
        <v>5916628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4582272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22413</v>
      </c>
      <c r="E653">
        <f>IFERROR(VLOOKUP(A653,[1]Monitoramento_Base_somente_disp!$A:$J,8,FALSE),0)</f>
        <v>16471255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61424</v>
      </c>
      <c r="E654">
        <f>IFERROR(VLOOKUP(A654,[1]Monitoramento_Base_somente_disp!$A:$J,8,FALSE),0)</f>
        <v>14255596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12274</v>
      </c>
      <c r="E655">
        <f>IFERROR(VLOOKUP(A655,[1]Monitoramento_Base_somente_disp!$A:$J,8,FALSE),0)</f>
        <v>2815939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299613</v>
      </c>
      <c r="C656">
        <f>IFERROR(VLOOKUP(A656,[1]Monitoramento_Base_somente_disp!$A:$J,6,FALSE),0)</f>
        <v>27735118</v>
      </c>
      <c r="D656">
        <f>IFERROR(VLOOKUP(A656,[1]Monitoramento_Base_somente_disp!$A:$J,7,FALSE),0)</f>
        <v>90606</v>
      </c>
      <c r="E656">
        <f>IFERROR(VLOOKUP(A656,[1]Monitoramento_Base_somente_disp!$A:$J,8,FALSE),0)</f>
        <v>6116437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9833</v>
      </c>
      <c r="E657">
        <f>IFERROR(VLOOKUP(A657,[1]Monitoramento_Base_somente_disp!$A:$J,8,FALSE),0)</f>
        <v>2008791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193295</v>
      </c>
      <c r="C658">
        <f>IFERROR(VLOOKUP(A658,[1]Monitoramento_Base_somente_disp!$A:$J,6,FALSE),0)</f>
        <v>15318167</v>
      </c>
      <c r="D658">
        <f>IFERROR(VLOOKUP(A658,[1]Monitoramento_Base_somente_disp!$A:$J,7,FALSE),0)</f>
        <v>36349</v>
      </c>
      <c r="E658">
        <f>IFERROR(VLOOKUP(A658,[1]Monitoramento_Base_somente_disp!$A:$J,8,FALSE),0)</f>
        <v>2970364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34117215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118484</v>
      </c>
      <c r="E660">
        <f>IFERROR(VLOOKUP(A660,[1]Monitoramento_Base_somente_disp!$A:$J,8,FALSE),0)</f>
        <v>44561691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27376</v>
      </c>
      <c r="E661">
        <f>IFERROR(VLOOKUP(A661,[1]Monitoramento_Base_somente_disp!$A:$J,8,FALSE),0)</f>
        <v>4602538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0</v>
      </c>
      <c r="E662">
        <f>IFERROR(VLOOKUP(A662,[1]Monitoramento_Base_somente_disp!$A:$J,8,FALSE),0)</f>
        <v>12234969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172302</v>
      </c>
      <c r="C663">
        <f>IFERROR(VLOOKUP(A663,[1]Monitoramento_Base_somente_disp!$A:$J,6,FALSE),0)</f>
        <v>45402171</v>
      </c>
      <c r="D663">
        <f>IFERROR(VLOOKUP(A663,[1]Monitoramento_Base_somente_disp!$A:$J,7,FALSE),0)</f>
        <v>28205</v>
      </c>
      <c r="E663">
        <f>IFERROR(VLOOKUP(A663,[1]Monitoramento_Base_somente_disp!$A:$J,8,FALSE),0)</f>
        <v>11985883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156719</v>
      </c>
      <c r="C664">
        <f>IFERROR(VLOOKUP(A664,[1]Monitoramento_Base_somente_disp!$A:$J,6,FALSE),0)</f>
        <v>30720146</v>
      </c>
      <c r="D664">
        <f>IFERROR(VLOOKUP(A664,[1]Monitoramento_Base_somente_disp!$A:$J,7,FALSE),0)</f>
        <v>37331</v>
      </c>
      <c r="E664">
        <f>IFERROR(VLOOKUP(A664,[1]Monitoramento_Base_somente_disp!$A:$J,8,FALSE),0)</f>
        <v>8041913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23997</v>
      </c>
      <c r="E665">
        <f>IFERROR(VLOOKUP(A665,[1]Monitoramento_Base_somente_disp!$A:$J,8,FALSE),0)</f>
        <v>5103882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108256</v>
      </c>
      <c r="E666">
        <f>IFERROR(VLOOKUP(A666,[1]Monitoramento_Base_somente_disp!$A:$J,8,FALSE),0)</f>
        <v>9263563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98049</v>
      </c>
      <c r="E667">
        <f>IFERROR(VLOOKUP(A667,[1]Monitoramento_Base_somente_disp!$A:$J,8,FALSE),0)</f>
        <v>12209898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60837</v>
      </c>
      <c r="E668">
        <f>IFERROR(VLOOKUP(A668,[1]Monitoramento_Base_somente_disp!$A:$J,8,FALSE),0)</f>
        <v>9188153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205</v>
      </c>
      <c r="E669">
        <f>IFERROR(VLOOKUP(A669,[1]Monitoramento_Base_somente_disp!$A:$J,8,FALSE),0)</f>
        <v>15053563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60352</v>
      </c>
      <c r="E670">
        <f>IFERROR(VLOOKUP(A670,[1]Monitoramento_Base_somente_disp!$A:$J,8,FALSE),0)</f>
        <v>8816767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68384</v>
      </c>
      <c r="C671">
        <f>IFERROR(VLOOKUP(A671,[1]Monitoramento_Base_somente_disp!$A:$J,6,FALSE),0)</f>
        <v>65858999</v>
      </c>
      <c r="D671">
        <f>IFERROR(VLOOKUP(A671,[1]Monitoramento_Base_somente_disp!$A:$J,7,FALSE),0)</f>
        <v>13833</v>
      </c>
      <c r="E671">
        <f>IFERROR(VLOOKUP(A671,[1]Monitoramento_Base_somente_disp!$A:$J,8,FALSE),0)</f>
        <v>17951549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6749</v>
      </c>
      <c r="E672">
        <f>IFERROR(VLOOKUP(A672,[1]Monitoramento_Base_somente_disp!$A:$J,8,FALSE),0)</f>
        <v>3176817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243959</v>
      </c>
      <c r="E673">
        <f>IFERROR(VLOOKUP(A673,[1]Monitoramento_Base_somente_disp!$A:$J,8,FALSE),0)</f>
        <v>64817462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68879</v>
      </c>
      <c r="E674">
        <f>IFERROR(VLOOKUP(A674,[1]Monitoramento_Base_somente_disp!$A:$J,8,FALSE),0)</f>
        <v>4283621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137754</v>
      </c>
      <c r="C675">
        <f>IFERROR(VLOOKUP(A675,[1]Monitoramento_Base_somente_disp!$A:$J,6,FALSE),0)</f>
        <v>12909325</v>
      </c>
      <c r="D675">
        <f>IFERROR(VLOOKUP(A675,[1]Monitoramento_Base_somente_disp!$A:$J,7,FALSE),0)</f>
        <v>14592</v>
      </c>
      <c r="E675">
        <f>IFERROR(VLOOKUP(A675,[1]Monitoramento_Base_somente_disp!$A:$J,8,FALSE),0)</f>
        <v>3191388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26526</v>
      </c>
      <c r="E676">
        <f>IFERROR(VLOOKUP(A676,[1]Monitoramento_Base_somente_disp!$A:$J,8,FALSE),0)</f>
        <v>19218326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46853</v>
      </c>
      <c r="E677">
        <f>IFERROR(VLOOKUP(A677,[1]Monitoramento_Base_somente_disp!$A:$J,8,FALSE),0)</f>
        <v>14220773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</v>
      </c>
      <c r="E678">
        <f>IFERROR(VLOOKUP(A678,[1]Monitoramento_Base_somente_disp!$A:$J,8,FALSE),0)</f>
        <v>4559217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158770</v>
      </c>
      <c r="C679">
        <f>IFERROR(VLOOKUP(A679,[1]Monitoramento_Base_somente_disp!$A:$J,6,FALSE),0)</f>
        <v>13224201</v>
      </c>
      <c r="D679">
        <f>IFERROR(VLOOKUP(A679,[1]Monitoramento_Base_somente_disp!$A:$J,7,FALSE),0)</f>
        <v>57437</v>
      </c>
      <c r="E679">
        <f>IFERROR(VLOOKUP(A679,[1]Monitoramento_Base_somente_disp!$A:$J,8,FALSE),0)</f>
        <v>2901164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8403687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2628</v>
      </c>
      <c r="E681">
        <f>IFERROR(VLOOKUP(A681,[1]Monitoramento_Base_somente_disp!$A:$J,8,FALSE),0)</f>
        <v>9002942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14940</v>
      </c>
      <c r="E682">
        <f>IFERROR(VLOOKUP(A682,[1]Monitoramento_Base_somente_disp!$A:$J,8,FALSE),0)</f>
        <v>8578446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22066</v>
      </c>
      <c r="E683">
        <f>IFERROR(VLOOKUP(A683,[1]Monitoramento_Base_somente_disp!$A:$J,8,FALSE),0)</f>
        <v>8193228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5180</v>
      </c>
      <c r="E684">
        <f>IFERROR(VLOOKUP(A684,[1]Monitoramento_Base_somente_disp!$A:$J,8,FALSE),0)</f>
        <v>11944217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5867</v>
      </c>
      <c r="E685">
        <f>IFERROR(VLOOKUP(A685,[1]Monitoramento_Base_somente_disp!$A:$J,8,FALSE),0)</f>
        <v>1710867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125542</v>
      </c>
      <c r="C686">
        <f>IFERROR(VLOOKUP(A686,[1]Monitoramento_Base_somente_disp!$A:$J,6,FALSE),0)</f>
        <v>19269960</v>
      </c>
      <c r="D686">
        <f>IFERROR(VLOOKUP(A686,[1]Monitoramento_Base_somente_disp!$A:$J,7,FALSE),0)</f>
        <v>22791</v>
      </c>
      <c r="E686">
        <f>IFERROR(VLOOKUP(A686,[1]Monitoramento_Base_somente_disp!$A:$J,8,FALSE),0)</f>
        <v>4959187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24953</v>
      </c>
      <c r="E687">
        <f>IFERROR(VLOOKUP(A687,[1]Monitoramento_Base_somente_disp!$A:$J,8,FALSE),0)</f>
        <v>2790130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645777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14869</v>
      </c>
      <c r="E689">
        <f>IFERROR(VLOOKUP(A689,[1]Monitoramento_Base_somente_disp!$A:$J,8,FALSE),0)</f>
        <v>6552131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61104</v>
      </c>
      <c r="E690">
        <f>IFERROR(VLOOKUP(A690,[1]Monitoramento_Base_somente_disp!$A:$J,8,FALSE),0)</f>
        <v>4399712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2253</v>
      </c>
      <c r="E691">
        <f>IFERROR(VLOOKUP(A691,[1]Monitoramento_Base_somente_disp!$A:$J,8,FALSE),0)</f>
        <v>5095064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39661</v>
      </c>
      <c r="E692">
        <f>IFERROR(VLOOKUP(A692,[1]Monitoramento_Base_somente_disp!$A:$J,8,FALSE),0)</f>
        <v>7395562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257604</v>
      </c>
      <c r="C693">
        <f>IFERROR(VLOOKUP(A693,[1]Monitoramento_Base_somente_disp!$A:$J,6,FALSE),0)</f>
        <v>22973949</v>
      </c>
      <c r="D693">
        <f>IFERROR(VLOOKUP(A693,[1]Monitoramento_Base_somente_disp!$A:$J,7,FALSE),0)</f>
        <v>42665</v>
      </c>
      <c r="E693">
        <f>IFERROR(VLOOKUP(A693,[1]Monitoramento_Base_somente_disp!$A:$J,8,FALSE),0)</f>
        <v>6046405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75347</v>
      </c>
      <c r="E694">
        <f>IFERROR(VLOOKUP(A694,[1]Monitoramento_Base_somente_disp!$A:$J,8,FALSE),0)</f>
        <v>12507014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15407</v>
      </c>
      <c r="E695">
        <f>IFERROR(VLOOKUP(A695,[1]Monitoramento_Base_somente_disp!$A:$J,8,FALSE),0)</f>
        <v>2192792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7289</v>
      </c>
      <c r="E696">
        <f>IFERROR(VLOOKUP(A696,[1]Monitoramento_Base_somente_disp!$A:$J,8,FALSE),0)</f>
        <v>1080026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1466</v>
      </c>
      <c r="E697">
        <f>IFERROR(VLOOKUP(A697,[1]Monitoramento_Base_somente_disp!$A:$J,8,FALSE),0)</f>
        <v>4163664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0</v>
      </c>
      <c r="E698">
        <f>IFERROR(VLOOKUP(A698,[1]Monitoramento_Base_somente_disp!$A:$J,8,FALSE),0)</f>
        <v>9421272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933455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18160</v>
      </c>
      <c r="E700">
        <f>IFERROR(VLOOKUP(A700,[1]Monitoramento_Base_somente_disp!$A:$J,8,FALSE),0)</f>
        <v>3723254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85284</v>
      </c>
      <c r="E701">
        <f>IFERROR(VLOOKUP(A701,[1]Monitoramento_Base_somente_disp!$A:$J,8,FALSE),0)</f>
        <v>17571710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0</v>
      </c>
      <c r="E702">
        <f>IFERROR(VLOOKUP(A702,[1]Monitoramento_Base_somente_disp!$A:$J,8,FALSE),0)</f>
        <v>15516579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45227</v>
      </c>
      <c r="C703">
        <f>IFERROR(VLOOKUP(A703,[1]Monitoramento_Base_somente_disp!$A:$J,6,FALSE),0)</f>
        <v>14258719</v>
      </c>
      <c r="D703">
        <f>IFERROR(VLOOKUP(A703,[1]Monitoramento_Base_somente_disp!$A:$J,7,FALSE),0)</f>
        <v>14402</v>
      </c>
      <c r="E703">
        <f>IFERROR(VLOOKUP(A703,[1]Monitoramento_Base_somente_disp!$A:$J,8,FALSE),0)</f>
        <v>3530251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19203</v>
      </c>
      <c r="E704">
        <f>IFERROR(VLOOKUP(A704,[1]Monitoramento_Base_somente_disp!$A:$J,8,FALSE),0)</f>
        <v>4474817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6087</v>
      </c>
      <c r="E705">
        <f>IFERROR(VLOOKUP(A705,[1]Monitoramento_Base_somente_disp!$A:$J,8,FALSE),0)</f>
        <v>3804691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19070783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16805</v>
      </c>
      <c r="E707">
        <f>IFERROR(VLOOKUP(A707,[1]Monitoramento_Base_somente_disp!$A:$J,8,FALSE),0)</f>
        <v>2039513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5803</v>
      </c>
      <c r="E708">
        <f>IFERROR(VLOOKUP(A708,[1]Monitoramento_Base_somente_disp!$A:$J,8,FALSE),0)</f>
        <v>1530577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15174</v>
      </c>
      <c r="E709">
        <f>IFERROR(VLOOKUP(A709,[1]Monitoramento_Base_somente_disp!$A:$J,8,FALSE),0)</f>
        <v>14329172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47746</v>
      </c>
      <c r="E710">
        <f>IFERROR(VLOOKUP(A710,[1]Monitoramento_Base_somente_disp!$A:$J,8,FALSE),0)</f>
        <v>23888836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150</v>
      </c>
      <c r="E711">
        <f>IFERROR(VLOOKUP(A711,[1]Monitoramento_Base_somente_disp!$A:$J,8,FALSE),0)</f>
        <v>17716908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54865</v>
      </c>
      <c r="E712">
        <f>IFERROR(VLOOKUP(A712,[1]Monitoramento_Base_somente_disp!$A:$J,8,FALSE),0)</f>
        <v>20347409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251067</v>
      </c>
      <c r="C713">
        <f>IFERROR(VLOOKUP(A713,[1]Monitoramento_Base_somente_disp!$A:$J,6,FALSE),0)</f>
        <v>22547973</v>
      </c>
      <c r="D713">
        <f>IFERROR(VLOOKUP(A713,[1]Monitoramento_Base_somente_disp!$A:$J,7,FALSE),0)</f>
        <v>56538</v>
      </c>
      <c r="E713">
        <f>IFERROR(VLOOKUP(A713,[1]Monitoramento_Base_somente_disp!$A:$J,8,FALSE),0)</f>
        <v>5029191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0</v>
      </c>
      <c r="E714">
        <f>IFERROR(VLOOKUP(A714,[1]Monitoramento_Base_somente_disp!$A:$J,8,FALSE),0)</f>
        <v>25051016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16800</v>
      </c>
      <c r="E715">
        <f>IFERROR(VLOOKUP(A715,[1]Monitoramento_Base_somente_disp!$A:$J,8,FALSE),0)</f>
        <v>18154367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121186</v>
      </c>
      <c r="E716">
        <f>IFERROR(VLOOKUP(A716,[1]Monitoramento_Base_somente_disp!$A:$J,8,FALSE),0)</f>
        <v>11316524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0</v>
      </c>
      <c r="E718">
        <f>IFERROR(VLOOKUP(A718,[1]Monitoramento_Base_somente_disp!$A:$J,8,FALSE),0)</f>
        <v>37257798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40706</v>
      </c>
      <c r="E719">
        <f>IFERROR(VLOOKUP(A719,[1]Monitoramento_Base_somente_disp!$A:$J,8,FALSE),0)</f>
        <v>8077700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19409</v>
      </c>
      <c r="E720">
        <f>IFERROR(VLOOKUP(A720,[1]Monitoramento_Base_somente_disp!$A:$J,8,FALSE),0)</f>
        <v>6083131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28564</v>
      </c>
      <c r="E721">
        <f>IFERROR(VLOOKUP(A721,[1]Monitoramento_Base_somente_disp!$A:$J,8,FALSE),0)</f>
        <v>11106271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78898</v>
      </c>
      <c r="E722">
        <f>IFERROR(VLOOKUP(A722,[1]Monitoramento_Base_somente_disp!$A:$J,8,FALSE),0)</f>
        <v>17616137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28802</v>
      </c>
      <c r="E723">
        <f>IFERROR(VLOOKUP(A723,[1]Monitoramento_Base_somente_disp!$A:$J,8,FALSE),0)</f>
        <v>1153763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16054</v>
      </c>
      <c r="E724">
        <f>IFERROR(VLOOKUP(A724,[1]Monitoramento_Base_somente_disp!$A:$J,8,FALSE),0)</f>
        <v>14913848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214025</v>
      </c>
      <c r="C725">
        <f>IFERROR(VLOOKUP(A725,[1]Monitoramento_Base_somente_disp!$A:$J,6,FALSE),0)</f>
        <v>18813431</v>
      </c>
      <c r="D725">
        <f>IFERROR(VLOOKUP(A725,[1]Monitoramento_Base_somente_disp!$A:$J,7,FALSE),0)</f>
        <v>52949</v>
      </c>
      <c r="E725">
        <f>IFERROR(VLOOKUP(A725,[1]Monitoramento_Base_somente_disp!$A:$J,8,FALSE),0)</f>
        <v>4297916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41184</v>
      </c>
      <c r="E726">
        <f>IFERROR(VLOOKUP(A726,[1]Monitoramento_Base_somente_disp!$A:$J,8,FALSE),0)</f>
        <v>3334604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48302</v>
      </c>
      <c r="E727">
        <f>IFERROR(VLOOKUP(A727,[1]Monitoramento_Base_somente_disp!$A:$J,8,FALSE),0)</f>
        <v>5241348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5349</v>
      </c>
      <c r="E728">
        <f>IFERROR(VLOOKUP(A728,[1]Monitoramento_Base_somente_disp!$A:$J,8,FALSE),0)</f>
        <v>64473171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39458</v>
      </c>
      <c r="E729">
        <f>IFERROR(VLOOKUP(A729,[1]Monitoramento_Base_somente_disp!$A:$J,8,FALSE),0)</f>
        <v>4965771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0</v>
      </c>
      <c r="E730">
        <f>IFERROR(VLOOKUP(A730,[1]Monitoramento_Base_somente_disp!$A:$J,8,FALSE),0)</f>
        <v>2078127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115413</v>
      </c>
      <c r="E731">
        <f>IFERROR(VLOOKUP(A731,[1]Monitoramento_Base_somente_disp!$A:$J,8,FALSE),0)</f>
        <v>21164192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0</v>
      </c>
      <c r="E732">
        <f>IFERROR(VLOOKUP(A732,[1]Monitoramento_Base_somente_disp!$A:$J,8,FALSE),0)</f>
        <v>19285814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69429</v>
      </c>
      <c r="E733">
        <f>IFERROR(VLOOKUP(A733,[1]Monitoramento_Base_somente_disp!$A:$J,8,FALSE),0)</f>
        <v>63709296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110597</v>
      </c>
      <c r="E734">
        <f>IFERROR(VLOOKUP(A734,[1]Monitoramento_Base_somente_disp!$A:$J,8,FALSE),0)</f>
        <v>23523767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7224</v>
      </c>
      <c r="E735">
        <f>IFERROR(VLOOKUP(A735,[1]Monitoramento_Base_somente_disp!$A:$J,8,FALSE),0)</f>
        <v>11039589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630</v>
      </c>
      <c r="E736">
        <f>IFERROR(VLOOKUP(A736,[1]Monitoramento_Base_somente_disp!$A:$J,8,FALSE),0)</f>
        <v>10849386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2599</v>
      </c>
      <c r="E737">
        <f>IFERROR(VLOOKUP(A737,[1]Monitoramento_Base_somente_disp!$A:$J,8,FALSE),0)</f>
        <v>1399014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15448</v>
      </c>
      <c r="E738">
        <f>IFERROR(VLOOKUP(A738,[1]Monitoramento_Base_somente_disp!$A:$J,8,FALSE),0)</f>
        <v>4495694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7218</v>
      </c>
      <c r="E739">
        <f>IFERROR(VLOOKUP(A739,[1]Monitoramento_Base_somente_disp!$A:$J,8,FALSE),0)</f>
        <v>6732990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44256</v>
      </c>
      <c r="E740">
        <f>IFERROR(VLOOKUP(A740,[1]Monitoramento_Base_somente_disp!$A:$J,8,FALSE),0)</f>
        <v>3012637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426</v>
      </c>
      <c r="E741">
        <f>IFERROR(VLOOKUP(A741,[1]Monitoramento_Base_somente_disp!$A:$J,8,FALSE),0)</f>
        <v>3689286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44253</v>
      </c>
      <c r="E742">
        <f>IFERROR(VLOOKUP(A742,[1]Monitoramento_Base_somente_disp!$A:$J,8,FALSE),0)</f>
        <v>11047834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274180</v>
      </c>
      <c r="C743">
        <f>IFERROR(VLOOKUP(A743,[1]Monitoramento_Base_somente_disp!$A:$J,6,FALSE),0)</f>
        <v>41103409</v>
      </c>
      <c r="D743">
        <f>IFERROR(VLOOKUP(A743,[1]Monitoramento_Base_somente_disp!$A:$J,7,FALSE),0)</f>
        <v>31667</v>
      </c>
      <c r="E743">
        <f>IFERROR(VLOOKUP(A743,[1]Monitoramento_Base_somente_disp!$A:$J,8,FALSE),0)</f>
        <v>10725368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118455</v>
      </c>
      <c r="C744">
        <f>IFERROR(VLOOKUP(A744,[1]Monitoramento_Base_somente_disp!$A:$J,6,FALSE),0)</f>
        <v>8411683</v>
      </c>
      <c r="D744">
        <f>IFERROR(VLOOKUP(A744,[1]Monitoramento_Base_somente_disp!$A:$J,7,FALSE),0)</f>
        <v>29284</v>
      </c>
      <c r="E744">
        <f>IFERROR(VLOOKUP(A744,[1]Monitoramento_Base_somente_disp!$A:$J,8,FALSE),0)</f>
        <v>2487577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34721</v>
      </c>
      <c r="E745">
        <f>IFERROR(VLOOKUP(A745,[1]Monitoramento_Base_somente_disp!$A:$J,8,FALSE),0)</f>
        <v>29728138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4348422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1428</v>
      </c>
      <c r="E747">
        <f>IFERROR(VLOOKUP(A747,[1]Monitoramento_Base_somente_disp!$A:$J,8,FALSE),0)</f>
        <v>778027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4153</v>
      </c>
      <c r="E748">
        <f>IFERROR(VLOOKUP(A748,[1]Monitoramento_Base_somente_disp!$A:$J,8,FALSE),0)</f>
        <v>716058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439</v>
      </c>
      <c r="E749">
        <f>IFERROR(VLOOKUP(A749,[1]Monitoramento_Base_somente_disp!$A:$J,8,FALSE),0)</f>
        <v>417426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11417</v>
      </c>
      <c r="E750">
        <f>IFERROR(VLOOKUP(A750,[1]Monitoramento_Base_somente_disp!$A:$J,8,FALSE),0)</f>
        <v>9633352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15578</v>
      </c>
      <c r="E751">
        <f>IFERROR(VLOOKUP(A751,[1]Monitoramento_Base_somente_disp!$A:$J,8,FALSE),0)</f>
        <v>8870730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4571</v>
      </c>
      <c r="E752">
        <f>IFERROR(VLOOKUP(A752,[1]Monitoramento_Base_somente_disp!$A:$J,8,FALSE),0)</f>
        <v>1454602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19990</v>
      </c>
      <c r="E753">
        <f>IFERROR(VLOOKUP(A753,[1]Monitoramento_Base_somente_disp!$A:$J,8,FALSE),0)</f>
        <v>13034461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5252</v>
      </c>
      <c r="E754">
        <f>IFERROR(VLOOKUP(A754,[1]Monitoramento_Base_somente_disp!$A:$J,8,FALSE),0)</f>
        <v>13299557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3398850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15223</v>
      </c>
      <c r="E756">
        <f>IFERROR(VLOOKUP(A756,[1]Monitoramento_Base_somente_disp!$A:$J,8,FALSE),0)</f>
        <v>10839469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4495</v>
      </c>
      <c r="E757">
        <f>IFERROR(VLOOKUP(A757,[1]Monitoramento_Base_somente_disp!$A:$J,8,FALSE),0)</f>
        <v>2516336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362</v>
      </c>
      <c r="E758">
        <f>IFERROR(VLOOKUP(A758,[1]Monitoramento_Base_somente_disp!$A:$J,8,FALSE),0)</f>
        <v>4485711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1140921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343188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11101</v>
      </c>
      <c r="E761">
        <f>IFERROR(VLOOKUP(A761,[1]Monitoramento_Base_somente_disp!$A:$J,8,FALSE),0)</f>
        <v>3653049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6638</v>
      </c>
      <c r="E762">
        <f>IFERROR(VLOOKUP(A762,[1]Monitoramento_Base_somente_disp!$A:$J,8,FALSE),0)</f>
        <v>3210593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18089</v>
      </c>
      <c r="E763">
        <f>IFERROR(VLOOKUP(A763,[1]Monitoramento_Base_somente_disp!$A:$J,8,FALSE),0)</f>
        <v>3308053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410337</v>
      </c>
      <c r="C764">
        <f>IFERROR(VLOOKUP(A764,[1]Monitoramento_Base_somente_disp!$A:$J,6,FALSE),0)</f>
        <v>54993745</v>
      </c>
      <c r="D764">
        <f>IFERROR(VLOOKUP(A764,[1]Monitoramento_Base_somente_disp!$A:$J,7,FALSE),0)</f>
        <v>117960</v>
      </c>
      <c r="E764">
        <f>IFERROR(VLOOKUP(A764,[1]Monitoramento_Base_somente_disp!$A:$J,8,FALSE),0)</f>
        <v>14105273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1747</v>
      </c>
      <c r="E765">
        <f>IFERROR(VLOOKUP(A765,[1]Monitoramento_Base_somente_disp!$A:$J,8,FALSE),0)</f>
        <v>181679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9942</v>
      </c>
      <c r="E766">
        <f>IFERROR(VLOOKUP(A766,[1]Monitoramento_Base_somente_disp!$A:$J,8,FALSE),0)</f>
        <v>966778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15443</v>
      </c>
      <c r="E767">
        <f>IFERROR(VLOOKUP(A767,[1]Monitoramento_Base_somente_disp!$A:$J,8,FALSE),0)</f>
        <v>2488300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0</v>
      </c>
      <c r="E768">
        <f>IFERROR(VLOOKUP(A768,[1]Monitoramento_Base_somente_disp!$A:$J,8,FALSE),0)</f>
        <v>1397115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8146</v>
      </c>
      <c r="E770">
        <f>IFERROR(VLOOKUP(A770,[1]Monitoramento_Base_somente_disp!$A:$J,8,FALSE),0)</f>
        <v>18091145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1195290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0</v>
      </c>
      <c r="E772">
        <f>IFERROR(VLOOKUP(A772,[1]Monitoramento_Base_somente_disp!$A:$J,8,FALSE),0)</f>
        <v>111663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189</v>
      </c>
      <c r="E773">
        <f>IFERROR(VLOOKUP(A773,[1]Monitoramento_Base_somente_disp!$A:$J,8,FALSE),0)</f>
        <v>123371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9161</v>
      </c>
      <c r="E774">
        <f>IFERROR(VLOOKUP(A774,[1]Monitoramento_Base_somente_disp!$A:$J,8,FALSE),0)</f>
        <v>315895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900</v>
      </c>
      <c r="E775">
        <f>IFERROR(VLOOKUP(A775,[1]Monitoramento_Base_somente_disp!$A:$J,8,FALSE),0)</f>
        <v>1195221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10073</v>
      </c>
      <c r="E776">
        <f>IFERROR(VLOOKUP(A776,[1]Monitoramento_Base_somente_disp!$A:$J,8,FALSE),0)</f>
        <v>1883962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362</v>
      </c>
      <c r="E777">
        <f>IFERROR(VLOOKUP(A777,[1]Monitoramento_Base_somente_disp!$A:$J,8,FALSE),0)</f>
        <v>1496905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0</v>
      </c>
      <c r="E778">
        <f>IFERROR(VLOOKUP(A778,[1]Monitoramento_Base_somente_disp!$A:$J,8,FALSE),0)</f>
        <v>3483702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11345</v>
      </c>
      <c r="E779">
        <f>IFERROR(VLOOKUP(A779,[1]Monitoramento_Base_somente_disp!$A:$J,8,FALSE),0)</f>
        <v>1160118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440</v>
      </c>
      <c r="E780">
        <f>IFERROR(VLOOKUP(A780,[1]Monitoramento_Base_somente_disp!$A:$J,8,FALSE),0)</f>
        <v>778636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1057059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14764</v>
      </c>
      <c r="E782">
        <f>IFERROR(VLOOKUP(A782,[1]Monitoramento_Base_somente_disp!$A:$J,8,FALSE),0)</f>
        <v>1689256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815</v>
      </c>
      <c r="E783">
        <f>IFERROR(VLOOKUP(A783,[1]Monitoramento_Base_somente_disp!$A:$J,8,FALSE),0)</f>
        <v>7159921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1716</v>
      </c>
      <c r="E784">
        <f>IFERROR(VLOOKUP(A784,[1]Monitoramento_Base_somente_disp!$A:$J,8,FALSE),0)</f>
        <v>2304870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24028</v>
      </c>
      <c r="E785">
        <f>IFERROR(VLOOKUP(A785,[1]Monitoramento_Base_somente_disp!$A:$J,8,FALSE),0)</f>
        <v>5842410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2158083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7467</v>
      </c>
      <c r="E787">
        <f>IFERROR(VLOOKUP(A787,[1]Monitoramento_Base_somente_disp!$A:$J,8,FALSE),0)</f>
        <v>1180847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0</v>
      </c>
      <c r="E788">
        <f>IFERROR(VLOOKUP(A788,[1]Monitoramento_Base_somente_disp!$A:$J,8,FALSE),0)</f>
        <v>1281528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7374</v>
      </c>
      <c r="E789">
        <f>IFERROR(VLOOKUP(A789,[1]Monitoramento_Base_somente_disp!$A:$J,8,FALSE),0)</f>
        <v>4723226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1917</v>
      </c>
      <c r="E790">
        <f>IFERROR(VLOOKUP(A790,[1]Monitoramento_Base_somente_disp!$A:$J,8,FALSE),0)</f>
        <v>156499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25452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8093</v>
      </c>
      <c r="E792">
        <f>IFERROR(VLOOKUP(A792,[1]Monitoramento_Base_somente_disp!$A:$J,8,FALSE),0)</f>
        <v>2331147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5476</v>
      </c>
      <c r="E793">
        <f>IFERROR(VLOOKUP(A793,[1]Monitoramento_Base_somente_disp!$A:$J,8,FALSE),0)</f>
        <v>618333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820</v>
      </c>
      <c r="E794">
        <f>IFERROR(VLOOKUP(A794,[1]Monitoramento_Base_somente_disp!$A:$J,8,FALSE),0)</f>
        <v>122371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74</v>
      </c>
      <c r="E795">
        <f>IFERROR(VLOOKUP(A795,[1]Monitoramento_Base_somente_disp!$A:$J,8,FALSE),0)</f>
        <v>11689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9720</v>
      </c>
      <c r="E796">
        <f>IFERROR(VLOOKUP(A796,[1]Monitoramento_Base_somente_disp!$A:$J,8,FALSE),0)</f>
        <v>1129100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11529</v>
      </c>
      <c r="E797">
        <f>IFERROR(VLOOKUP(A797,[1]Monitoramento_Base_somente_disp!$A:$J,8,FALSE),0)</f>
        <v>2645787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23172</v>
      </c>
      <c r="E798">
        <f>IFERROR(VLOOKUP(A798,[1]Monitoramento_Base_somente_disp!$A:$J,8,FALSE),0)</f>
        <v>4637335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2320</v>
      </c>
      <c r="E799">
        <f>IFERROR(VLOOKUP(A799,[1]Monitoramento_Base_somente_disp!$A:$J,8,FALSE),0)</f>
        <v>943224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1379</v>
      </c>
      <c r="E800">
        <f>IFERROR(VLOOKUP(A800,[1]Monitoramento_Base_somente_disp!$A:$J,8,FALSE),0)</f>
        <v>980589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23799</v>
      </c>
      <c r="E801">
        <f>IFERROR(VLOOKUP(A801,[1]Monitoramento_Base_somente_disp!$A:$J,8,FALSE),0)</f>
        <v>4658944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1358</v>
      </c>
      <c r="E802">
        <f>IFERROR(VLOOKUP(A802,[1]Monitoramento_Base_somente_disp!$A:$J,8,FALSE),0)</f>
        <v>267773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564</v>
      </c>
      <c r="E803">
        <f>IFERROR(VLOOKUP(A803,[1]Monitoramento_Base_somente_disp!$A:$J,8,FALSE),0)</f>
        <v>5313820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0</v>
      </c>
      <c r="E804">
        <f>IFERROR(VLOOKUP(A804,[1]Monitoramento_Base_somente_disp!$A:$J,8,FALSE),0)</f>
        <v>742401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394</v>
      </c>
      <c r="E805">
        <f>IFERROR(VLOOKUP(A805,[1]Monitoramento_Base_somente_disp!$A:$J,8,FALSE),0)</f>
        <v>642224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8400</v>
      </c>
      <c r="E806">
        <f>IFERROR(VLOOKUP(A806,[1]Monitoramento_Base_somente_disp!$A:$J,8,FALSE),0)</f>
        <v>11320580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3802</v>
      </c>
      <c r="E807">
        <f>IFERROR(VLOOKUP(A807,[1]Monitoramento_Base_somente_disp!$A:$J,8,FALSE),0)</f>
        <v>701641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9984</v>
      </c>
      <c r="E808">
        <f>IFERROR(VLOOKUP(A808,[1]Monitoramento_Base_somente_disp!$A:$J,8,FALSE),0)</f>
        <v>880592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0</v>
      </c>
      <c r="E809">
        <f>IFERROR(VLOOKUP(A809,[1]Monitoramento_Base_somente_disp!$A:$J,8,FALSE),0)</f>
        <v>1072305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280</v>
      </c>
      <c r="E810">
        <f>IFERROR(VLOOKUP(A810,[1]Monitoramento_Base_somente_disp!$A:$J,8,FALSE),0)</f>
        <v>172364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8832</v>
      </c>
      <c r="E811">
        <f>IFERROR(VLOOKUP(A811,[1]Monitoramento_Base_somente_disp!$A:$J,8,FALSE),0)</f>
        <v>661247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5917</v>
      </c>
      <c r="E812">
        <f>IFERROR(VLOOKUP(A812,[1]Monitoramento_Base_somente_disp!$A:$J,8,FALSE),0)</f>
        <v>924212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3956</v>
      </c>
      <c r="E813">
        <f>IFERROR(VLOOKUP(A813,[1]Monitoramento_Base_somente_disp!$A:$J,8,FALSE),0)</f>
        <v>3735855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12581</v>
      </c>
      <c r="E814">
        <f>IFERROR(VLOOKUP(A814,[1]Monitoramento_Base_somente_disp!$A:$J,8,FALSE),0)</f>
        <v>1554928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271728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13429</v>
      </c>
      <c r="E816">
        <f>IFERROR(VLOOKUP(A816,[1]Monitoramento_Base_somente_disp!$A:$J,8,FALSE),0)</f>
        <v>1598736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1015</v>
      </c>
      <c r="E817">
        <f>IFERROR(VLOOKUP(A817,[1]Monitoramento_Base_somente_disp!$A:$J,8,FALSE),0)</f>
        <v>32599334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5764</v>
      </c>
      <c r="E818">
        <f>IFERROR(VLOOKUP(A818,[1]Monitoramento_Base_somente_disp!$A:$J,8,FALSE),0)</f>
        <v>2540853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18914517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30256</v>
      </c>
      <c r="E820">
        <f>IFERROR(VLOOKUP(A820,[1]Monitoramento_Base_somente_disp!$A:$J,8,FALSE),0)</f>
        <v>3617062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10640</v>
      </c>
      <c r="E821">
        <f>IFERROR(VLOOKUP(A821,[1]Monitoramento_Base_somente_disp!$A:$J,8,FALSE),0)</f>
        <v>2644986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0</v>
      </c>
      <c r="E822">
        <f>IFERROR(VLOOKUP(A822,[1]Monitoramento_Base_somente_disp!$A:$J,8,FALSE),0)</f>
        <v>26034228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2398815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1080</v>
      </c>
      <c r="E824">
        <f>IFERROR(VLOOKUP(A824,[1]Monitoramento_Base_somente_disp!$A:$J,8,FALSE),0)</f>
        <v>870165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23675</v>
      </c>
      <c r="E825">
        <f>IFERROR(VLOOKUP(A825,[1]Monitoramento_Base_somente_disp!$A:$J,8,FALSE),0)</f>
        <v>3077887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457</v>
      </c>
      <c r="E826">
        <f>IFERROR(VLOOKUP(A826,[1]Monitoramento_Base_somente_disp!$A:$J,8,FALSE),0)</f>
        <v>1375934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6042564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382779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121797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387126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1890</v>
      </c>
      <c r="E831">
        <f>IFERROR(VLOOKUP(A831,[1]Monitoramento_Base_somente_disp!$A:$J,8,FALSE),0)</f>
        <v>3953488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1812717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120</v>
      </c>
      <c r="E833">
        <f>IFERROR(VLOOKUP(A833,[1]Monitoramento_Base_somente_disp!$A:$J,8,FALSE),0)</f>
        <v>304368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3023</v>
      </c>
      <c r="E834">
        <f>IFERROR(VLOOKUP(A834,[1]Monitoramento_Base_somente_disp!$A:$J,8,FALSE),0)</f>
        <v>4009102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1967814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1541</v>
      </c>
      <c r="E836">
        <f>IFERROR(VLOOKUP(A836,[1]Monitoramento_Base_somente_disp!$A:$J,8,FALSE),0)</f>
        <v>615482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17179</v>
      </c>
      <c r="E837">
        <f>IFERROR(VLOOKUP(A837,[1]Monitoramento_Base_somente_disp!$A:$J,8,FALSE),0)</f>
        <v>388751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6</v>
      </c>
      <c r="E838">
        <f>IFERROR(VLOOKUP(A838,[1]Monitoramento_Base_somente_disp!$A:$J,8,FALSE),0)</f>
        <v>2394174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0</v>
      </c>
      <c r="E839">
        <f>IFERROR(VLOOKUP(A839,[1]Monitoramento_Base_somente_disp!$A:$J,8,FALSE),0)</f>
        <v>1089513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1654</v>
      </c>
      <c r="E840">
        <f>IFERROR(VLOOKUP(A840,[1]Monitoramento_Base_somente_disp!$A:$J,8,FALSE),0)</f>
        <v>5660627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661493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4916</v>
      </c>
      <c r="E842">
        <f>IFERROR(VLOOKUP(A842,[1]Monitoramento_Base_somente_disp!$A:$J,8,FALSE),0)</f>
        <v>3312249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339</v>
      </c>
      <c r="E843">
        <f>IFERROR(VLOOKUP(A843,[1]Monitoramento_Base_somente_disp!$A:$J,8,FALSE),0)</f>
        <v>684852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8535</v>
      </c>
      <c r="E844">
        <f>IFERROR(VLOOKUP(A844,[1]Monitoramento_Base_somente_disp!$A:$J,8,FALSE),0)</f>
        <v>4796102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41</v>
      </c>
      <c r="E845">
        <f>IFERROR(VLOOKUP(A845,[1]Monitoramento_Base_somente_disp!$A:$J,8,FALSE),0)</f>
        <v>305382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270</v>
      </c>
      <c r="E846">
        <f>IFERROR(VLOOKUP(A846,[1]Monitoramento_Base_somente_disp!$A:$J,8,FALSE),0)</f>
        <v>417866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2322486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9344</v>
      </c>
      <c r="E848">
        <f>IFERROR(VLOOKUP(A848,[1]Monitoramento_Base_somente_disp!$A:$J,8,FALSE),0)</f>
        <v>13163573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2660</v>
      </c>
      <c r="E849">
        <f>IFERROR(VLOOKUP(A849,[1]Monitoramento_Base_somente_disp!$A:$J,8,FALSE),0)</f>
        <v>474080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745</v>
      </c>
      <c r="E850">
        <f>IFERROR(VLOOKUP(A850,[1]Monitoramento_Base_somente_disp!$A:$J,8,FALSE),0)</f>
        <v>1226721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2276883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6329</v>
      </c>
      <c r="E852">
        <f>IFERROR(VLOOKUP(A852,[1]Monitoramento_Base_somente_disp!$A:$J,8,FALSE),0)</f>
        <v>2478115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5294511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322920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3094</v>
      </c>
      <c r="E855">
        <f>IFERROR(VLOOKUP(A855,[1]Monitoramento_Base_somente_disp!$A:$J,8,FALSE),0)</f>
        <v>116206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120</v>
      </c>
      <c r="E856">
        <f>IFERROR(VLOOKUP(A856,[1]Monitoramento_Base_somente_disp!$A:$J,8,FALSE),0)</f>
        <v>8011479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10608</v>
      </c>
      <c r="E857">
        <f>IFERROR(VLOOKUP(A857,[1]Monitoramento_Base_somente_disp!$A:$J,8,FALSE),0)</f>
        <v>826147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66383</v>
      </c>
      <c r="E858">
        <f>IFERROR(VLOOKUP(A858,[1]Monitoramento_Base_somente_disp!$A:$J,8,FALSE),0)</f>
        <v>399628357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223</v>
      </c>
      <c r="E859">
        <f>IFERROR(VLOOKUP(A859,[1]Monitoramento_Base_somente_disp!$A:$J,8,FALSE),0)</f>
        <v>133079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35229</v>
      </c>
      <c r="E860">
        <f>IFERROR(VLOOKUP(A860,[1]Monitoramento_Base_somente_disp!$A:$J,8,FALSE),0)</f>
        <v>6608891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798795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4604</v>
      </c>
      <c r="E862">
        <f>IFERROR(VLOOKUP(A862,[1]Monitoramento_Base_somente_disp!$A:$J,8,FALSE),0)</f>
        <v>588449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1516</v>
      </c>
      <c r="E863">
        <f>IFERROR(VLOOKUP(A863,[1]Monitoramento_Base_somente_disp!$A:$J,8,FALSE),0)</f>
        <v>6749073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393</v>
      </c>
      <c r="E864">
        <f>IFERROR(VLOOKUP(A864,[1]Monitoramento_Base_somente_disp!$A:$J,8,FALSE),0)</f>
        <v>6430185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22104</v>
      </c>
      <c r="E865">
        <f>IFERROR(VLOOKUP(A865,[1]Monitoramento_Base_somente_disp!$A:$J,8,FALSE),0)</f>
        <v>3424084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852</v>
      </c>
      <c r="E866">
        <f>IFERROR(VLOOKUP(A866,[1]Monitoramento_Base_somente_disp!$A:$J,8,FALSE),0)</f>
        <v>82888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1870056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175</v>
      </c>
      <c r="E868">
        <f>IFERROR(VLOOKUP(A868,[1]Monitoramento_Base_somente_disp!$A:$J,8,FALSE),0)</f>
        <v>1396669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493</v>
      </c>
      <c r="E869">
        <f>IFERROR(VLOOKUP(A869,[1]Monitoramento_Base_somente_disp!$A:$J,8,FALSE),0)</f>
        <v>1783514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2087505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590</v>
      </c>
      <c r="E871">
        <f>IFERROR(VLOOKUP(A871,[1]Monitoramento_Base_somente_disp!$A:$J,8,FALSE),0)</f>
        <v>2016006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13508</v>
      </c>
      <c r="C872">
        <f>IFERROR(VLOOKUP(A872,[1]Monitoramento_Base_somente_disp!$A:$J,6,FALSE),0)</f>
        <v>2078136</v>
      </c>
      <c r="D872">
        <f>IFERROR(VLOOKUP(A872,[1]Monitoramento_Base_somente_disp!$A:$J,7,FALSE),0)</f>
        <v>3680</v>
      </c>
      <c r="E872">
        <f>IFERROR(VLOOKUP(A872,[1]Monitoramento_Base_somente_disp!$A:$J,8,FALSE),0)</f>
        <v>705989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3743163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23852</v>
      </c>
      <c r="E874">
        <f>IFERROR(VLOOKUP(A874,[1]Monitoramento_Base_somente_disp!$A:$J,8,FALSE),0)</f>
        <v>8323227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11138</v>
      </c>
      <c r="E875">
        <f>IFERROR(VLOOKUP(A875,[1]Monitoramento_Base_somente_disp!$A:$J,8,FALSE),0)</f>
        <v>3762348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396</v>
      </c>
      <c r="E876">
        <f>IFERROR(VLOOKUP(A876,[1]Monitoramento_Base_somente_disp!$A:$J,8,FALSE),0)</f>
        <v>487990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3842</v>
      </c>
      <c r="E877">
        <f>IFERROR(VLOOKUP(A877,[1]Monitoramento_Base_somente_disp!$A:$J,8,FALSE),0)</f>
        <v>7508165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1065573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12529</v>
      </c>
      <c r="E879">
        <f>IFERROR(VLOOKUP(A879,[1]Monitoramento_Base_somente_disp!$A:$J,8,FALSE),0)</f>
        <v>1762323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13868</v>
      </c>
      <c r="E880">
        <f>IFERROR(VLOOKUP(A880,[1]Monitoramento_Base_somente_disp!$A:$J,8,FALSE),0)</f>
        <v>3413241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300</v>
      </c>
      <c r="E881">
        <f>IFERROR(VLOOKUP(A881,[1]Monitoramento_Base_somente_disp!$A:$J,8,FALSE),0)</f>
        <v>632391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4258</v>
      </c>
      <c r="E882">
        <f>IFERROR(VLOOKUP(A882,[1]Monitoramento_Base_somente_disp!$A:$J,8,FALSE),0)</f>
        <v>1071809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13039</v>
      </c>
      <c r="E883">
        <f>IFERROR(VLOOKUP(A883,[1]Monitoramento_Base_somente_disp!$A:$J,8,FALSE),0)</f>
        <v>8635206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8023</v>
      </c>
      <c r="E884">
        <f>IFERROR(VLOOKUP(A884,[1]Monitoramento_Base_somente_disp!$A:$J,8,FALSE),0)</f>
        <v>6646349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5683</v>
      </c>
      <c r="E885">
        <f>IFERROR(VLOOKUP(A885,[1]Monitoramento_Base_somente_disp!$A:$J,8,FALSE),0)</f>
        <v>3024358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255796236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130</v>
      </c>
      <c r="E887">
        <f>IFERROR(VLOOKUP(A887,[1]Monitoramento_Base_somente_disp!$A:$J,8,FALSE),0)</f>
        <v>3984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10375</v>
      </c>
      <c r="E888">
        <f>IFERROR(VLOOKUP(A888,[1]Monitoramento_Base_somente_disp!$A:$J,8,FALSE),0)</f>
        <v>3229835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381348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2250</v>
      </c>
      <c r="E890">
        <f>IFERROR(VLOOKUP(A890,[1]Monitoramento_Base_somente_disp!$A:$J,8,FALSE),0)</f>
        <v>902431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12072</v>
      </c>
      <c r="E891">
        <f>IFERROR(VLOOKUP(A891,[1]Monitoramento_Base_somente_disp!$A:$J,8,FALSE),0)</f>
        <v>2226967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2801</v>
      </c>
      <c r="E892">
        <f>IFERROR(VLOOKUP(A892,[1]Monitoramento_Base_somente_disp!$A:$J,8,FALSE),0)</f>
        <v>371690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19883</v>
      </c>
      <c r="E894">
        <f>IFERROR(VLOOKUP(A894,[1]Monitoramento_Base_somente_disp!$A:$J,8,FALSE),0)</f>
        <v>14242107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10786</v>
      </c>
      <c r="E895">
        <f>IFERROR(VLOOKUP(A895,[1]Monitoramento_Base_somente_disp!$A:$J,8,FALSE),0)</f>
        <v>3723090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5405</v>
      </c>
      <c r="E896">
        <f>IFERROR(VLOOKUP(A896,[1]Monitoramento_Base_somente_disp!$A:$J,8,FALSE),0)</f>
        <v>1063431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1876</v>
      </c>
      <c r="E897">
        <f>IFERROR(VLOOKUP(A897,[1]Monitoramento_Base_somente_disp!$A:$J,8,FALSE),0)</f>
        <v>3728891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1827</v>
      </c>
      <c r="E898">
        <f>IFERROR(VLOOKUP(A898,[1]Monitoramento_Base_somente_disp!$A:$J,8,FALSE),0)</f>
        <v>298209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13333</v>
      </c>
      <c r="E899">
        <f>IFERROR(VLOOKUP(A899,[1]Monitoramento_Base_somente_disp!$A:$J,8,FALSE),0)</f>
        <v>2068889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211</v>
      </c>
      <c r="E900">
        <f>IFERROR(VLOOKUP(A900,[1]Monitoramento_Base_somente_disp!$A:$J,8,FALSE),0)</f>
        <v>456477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11260</v>
      </c>
      <c r="E902">
        <f>IFERROR(VLOOKUP(A902,[1]Monitoramento_Base_somente_disp!$A:$J,8,FALSE),0)</f>
        <v>1268977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8808</v>
      </c>
      <c r="E903">
        <f>IFERROR(VLOOKUP(A903,[1]Monitoramento_Base_somente_disp!$A:$J,8,FALSE),0)</f>
        <v>494277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15660</v>
      </c>
      <c r="E904">
        <f>IFERROR(VLOOKUP(A904,[1]Monitoramento_Base_somente_disp!$A:$J,8,FALSE),0)</f>
        <v>1923892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0</v>
      </c>
      <c r="E907">
        <f>IFERROR(VLOOKUP(A907,[1]Monitoramento_Base_somente_disp!$A:$J,8,FALSE),0)</f>
        <v>971946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9372</v>
      </c>
      <c r="E908">
        <f>IFERROR(VLOOKUP(A908,[1]Monitoramento_Base_somente_disp!$A:$J,8,FALSE),0)</f>
        <v>12651857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1700</v>
      </c>
      <c r="E909">
        <f>IFERROR(VLOOKUP(A909,[1]Monitoramento_Base_somente_disp!$A:$J,8,FALSE),0)</f>
        <v>651753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16201</v>
      </c>
      <c r="E910">
        <f>IFERROR(VLOOKUP(A910,[1]Monitoramento_Base_somente_disp!$A:$J,8,FALSE),0)</f>
        <v>1531240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33761520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965331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0</v>
      </c>
      <c r="E913">
        <f>IFERROR(VLOOKUP(A913,[1]Monitoramento_Base_somente_disp!$A:$J,8,FALSE),0)</f>
        <v>799461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267</v>
      </c>
      <c r="E914">
        <f>IFERROR(VLOOKUP(A914,[1]Monitoramento_Base_somente_disp!$A:$J,8,FALSE),0)</f>
        <v>76892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0</v>
      </c>
      <c r="E915">
        <f>IFERROR(VLOOKUP(A915,[1]Monitoramento_Base_somente_disp!$A:$J,8,FALSE),0)</f>
        <v>1479861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6301</v>
      </c>
      <c r="E916">
        <f>IFERROR(VLOOKUP(A916,[1]Monitoramento_Base_somente_disp!$A:$J,8,FALSE),0)</f>
        <v>1320180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9364</v>
      </c>
      <c r="E917">
        <f>IFERROR(VLOOKUP(A917,[1]Monitoramento_Base_somente_disp!$A:$J,8,FALSE),0)</f>
        <v>2578147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12143</v>
      </c>
      <c r="E918">
        <f>IFERROR(VLOOKUP(A918,[1]Monitoramento_Base_somente_disp!$A:$J,8,FALSE),0)</f>
        <v>1052915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11143</v>
      </c>
      <c r="E919">
        <f>IFERROR(VLOOKUP(A919,[1]Monitoramento_Base_somente_disp!$A:$J,8,FALSE),0)</f>
        <v>1923877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58860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6083</v>
      </c>
      <c r="E921">
        <f>IFERROR(VLOOKUP(A921,[1]Monitoramento_Base_somente_disp!$A:$J,8,FALSE),0)</f>
        <v>3494697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6699</v>
      </c>
      <c r="E922">
        <f>IFERROR(VLOOKUP(A922,[1]Monitoramento_Base_somente_disp!$A:$J,8,FALSE),0)</f>
        <v>1071664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214</v>
      </c>
      <c r="E923">
        <f>IFERROR(VLOOKUP(A923,[1]Monitoramento_Base_somente_disp!$A:$J,8,FALSE),0)</f>
        <v>212498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4497</v>
      </c>
      <c r="E924">
        <f>IFERROR(VLOOKUP(A924,[1]Monitoramento_Base_somente_disp!$A:$J,8,FALSE),0)</f>
        <v>2433467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17458</v>
      </c>
      <c r="E925">
        <f>IFERROR(VLOOKUP(A925,[1]Monitoramento_Base_somente_disp!$A:$J,8,FALSE),0)</f>
        <v>2270688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1978</v>
      </c>
      <c r="E926">
        <f>IFERROR(VLOOKUP(A926,[1]Monitoramento_Base_somente_disp!$A:$J,8,FALSE),0)</f>
        <v>352508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5866</v>
      </c>
      <c r="E928">
        <f>IFERROR(VLOOKUP(A928,[1]Monitoramento_Base_somente_disp!$A:$J,8,FALSE),0)</f>
        <v>587073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1704</v>
      </c>
      <c r="E929">
        <f>IFERROR(VLOOKUP(A929,[1]Monitoramento_Base_somente_disp!$A:$J,8,FALSE),0)</f>
        <v>639306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975</v>
      </c>
      <c r="E930">
        <f>IFERROR(VLOOKUP(A930,[1]Monitoramento_Base_somente_disp!$A:$J,8,FALSE),0)</f>
        <v>293563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16227</v>
      </c>
      <c r="E931">
        <f>IFERROR(VLOOKUP(A931,[1]Monitoramento_Base_somente_disp!$A:$J,8,FALSE),0)</f>
        <v>1477621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21650</v>
      </c>
      <c r="E932">
        <f>IFERROR(VLOOKUP(A932,[1]Monitoramento_Base_somente_disp!$A:$J,8,FALSE),0)</f>
        <v>4237474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16484</v>
      </c>
      <c r="E933">
        <f>IFERROR(VLOOKUP(A933,[1]Monitoramento_Base_somente_disp!$A:$J,8,FALSE),0)</f>
        <v>420625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0</v>
      </c>
      <c r="E934">
        <f>IFERROR(VLOOKUP(A934,[1]Monitoramento_Base_somente_disp!$A:$J,8,FALSE),0)</f>
        <v>1240218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16443</v>
      </c>
      <c r="E935">
        <f>IFERROR(VLOOKUP(A935,[1]Monitoramento_Base_somente_disp!$A:$J,8,FALSE),0)</f>
        <v>2314407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7952</v>
      </c>
      <c r="E936">
        <f>IFERROR(VLOOKUP(A936,[1]Monitoramento_Base_somente_disp!$A:$J,8,FALSE),0)</f>
        <v>413453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198252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14580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2266</v>
      </c>
      <c r="E939">
        <f>IFERROR(VLOOKUP(A939,[1]Monitoramento_Base_somente_disp!$A:$J,8,FALSE),0)</f>
        <v>520490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3047</v>
      </c>
      <c r="E940">
        <f>IFERROR(VLOOKUP(A940,[1]Monitoramento_Base_somente_disp!$A:$J,8,FALSE),0)</f>
        <v>1360673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417843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41284</v>
      </c>
      <c r="C942">
        <f>IFERROR(VLOOKUP(A942,[1]Monitoramento_Base_somente_disp!$A:$J,6,FALSE),0)</f>
        <v>4008017</v>
      </c>
      <c r="D942">
        <f>IFERROR(VLOOKUP(A942,[1]Monitoramento_Base_somente_disp!$A:$J,7,FALSE),0)</f>
        <v>17021</v>
      </c>
      <c r="E942">
        <f>IFERROR(VLOOKUP(A942,[1]Monitoramento_Base_somente_disp!$A:$J,8,FALSE),0)</f>
        <v>1028084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1228</v>
      </c>
      <c r="E943">
        <f>IFERROR(VLOOKUP(A943,[1]Monitoramento_Base_somente_disp!$A:$J,8,FALSE),0)</f>
        <v>50641575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13641</v>
      </c>
      <c r="E944">
        <f>IFERROR(VLOOKUP(A944,[1]Monitoramento_Base_somente_disp!$A:$J,8,FALSE),0)</f>
        <v>1175745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4340</v>
      </c>
      <c r="E945">
        <f>IFERROR(VLOOKUP(A945,[1]Monitoramento_Base_somente_disp!$A:$J,8,FALSE),0)</f>
        <v>479706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6549</v>
      </c>
      <c r="E946">
        <f>IFERROR(VLOOKUP(A946,[1]Monitoramento_Base_somente_disp!$A:$J,8,FALSE),0)</f>
        <v>2003123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7734</v>
      </c>
      <c r="E947">
        <f>IFERROR(VLOOKUP(A947,[1]Monitoramento_Base_somente_disp!$A:$J,8,FALSE),0)</f>
        <v>743608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60</v>
      </c>
      <c r="E948">
        <f>IFERROR(VLOOKUP(A948,[1]Monitoramento_Base_somente_disp!$A:$J,8,FALSE),0)</f>
        <v>838953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3256</v>
      </c>
      <c r="E949">
        <f>IFERROR(VLOOKUP(A949,[1]Monitoramento_Base_somente_disp!$A:$J,8,FALSE),0)</f>
        <v>167188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80280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1201</v>
      </c>
      <c r="E951">
        <f>IFERROR(VLOOKUP(A951,[1]Monitoramento_Base_somente_disp!$A:$J,8,FALSE),0)</f>
        <v>1372300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27312</v>
      </c>
      <c r="E952">
        <f>IFERROR(VLOOKUP(A952,[1]Monitoramento_Base_somente_disp!$A:$J,8,FALSE),0)</f>
        <v>2096195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5365</v>
      </c>
      <c r="E953">
        <f>IFERROR(VLOOKUP(A953,[1]Monitoramento_Base_somente_disp!$A:$J,8,FALSE),0)</f>
        <v>250650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498858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1343</v>
      </c>
      <c r="E955">
        <f>IFERROR(VLOOKUP(A955,[1]Monitoramento_Base_somente_disp!$A:$J,8,FALSE),0)</f>
        <v>634007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24816</v>
      </c>
      <c r="E956">
        <f>IFERROR(VLOOKUP(A956,[1]Monitoramento_Base_somente_disp!$A:$J,8,FALSE),0)</f>
        <v>3201761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51465</v>
      </c>
      <c r="E957">
        <f>IFERROR(VLOOKUP(A957,[1]Monitoramento_Base_somente_disp!$A:$J,8,FALSE),0)</f>
        <v>6752590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18025</v>
      </c>
      <c r="E958">
        <f>IFERROR(VLOOKUP(A958,[1]Monitoramento_Base_somente_disp!$A:$J,8,FALSE),0)</f>
        <v>3660720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7950</v>
      </c>
      <c r="E959">
        <f>IFERROR(VLOOKUP(A959,[1]Monitoramento_Base_somente_disp!$A:$J,8,FALSE),0)</f>
        <v>13289505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12075</v>
      </c>
      <c r="E960">
        <f>IFERROR(VLOOKUP(A960,[1]Monitoramento_Base_somente_disp!$A:$J,8,FALSE),0)</f>
        <v>4945063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35747</v>
      </c>
      <c r="E961">
        <f>IFERROR(VLOOKUP(A961,[1]Monitoramento_Base_somente_disp!$A:$J,8,FALSE),0)</f>
        <v>3080675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3152</v>
      </c>
      <c r="E962">
        <f>IFERROR(VLOOKUP(A962,[1]Monitoramento_Base_somente_disp!$A:$J,8,FALSE),0)</f>
        <v>382290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12791</v>
      </c>
      <c r="E963">
        <f>IFERROR(VLOOKUP(A963,[1]Monitoramento_Base_somente_disp!$A:$J,8,FALSE),0)</f>
        <v>978361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9053</v>
      </c>
      <c r="E964">
        <f>IFERROR(VLOOKUP(A964,[1]Monitoramento_Base_somente_disp!$A:$J,8,FALSE),0)</f>
        <v>3795141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6827</v>
      </c>
      <c r="E965">
        <f>IFERROR(VLOOKUP(A965,[1]Monitoramento_Base_somente_disp!$A:$J,8,FALSE),0)</f>
        <v>488954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118</v>
      </c>
      <c r="E966">
        <f>IFERROR(VLOOKUP(A966,[1]Monitoramento_Base_somente_disp!$A:$J,8,FALSE),0)</f>
        <v>117662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5458</v>
      </c>
      <c r="E967">
        <f>IFERROR(VLOOKUP(A967,[1]Monitoramento_Base_somente_disp!$A:$J,8,FALSE),0)</f>
        <v>1919316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0</v>
      </c>
      <c r="E968">
        <f>IFERROR(VLOOKUP(A968,[1]Monitoramento_Base_somente_disp!$A:$J,8,FALSE),0)</f>
        <v>460620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9885</v>
      </c>
      <c r="E969">
        <f>IFERROR(VLOOKUP(A969,[1]Monitoramento_Base_somente_disp!$A:$J,8,FALSE),0)</f>
        <v>1659772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3605</v>
      </c>
      <c r="E970">
        <f>IFERROR(VLOOKUP(A970,[1]Monitoramento_Base_somente_disp!$A:$J,8,FALSE),0)</f>
        <v>1612652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3491</v>
      </c>
      <c r="E971">
        <f>IFERROR(VLOOKUP(A971,[1]Monitoramento_Base_somente_disp!$A:$J,8,FALSE),0)</f>
        <v>1597851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21844</v>
      </c>
      <c r="E972">
        <f>IFERROR(VLOOKUP(A972,[1]Monitoramento_Base_somente_disp!$A:$J,8,FALSE),0)</f>
        <v>6755742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49309</v>
      </c>
      <c r="C973">
        <f>IFERROR(VLOOKUP(A973,[1]Monitoramento_Base_somente_disp!$A:$J,6,FALSE),0)</f>
        <v>15971877</v>
      </c>
      <c r="D973">
        <f>IFERROR(VLOOKUP(A973,[1]Monitoramento_Base_somente_disp!$A:$J,7,FALSE),0)</f>
        <v>9480</v>
      </c>
      <c r="E973">
        <f>IFERROR(VLOOKUP(A973,[1]Monitoramento_Base_somente_disp!$A:$J,8,FALSE),0)</f>
        <v>4597442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0</v>
      </c>
      <c r="E974">
        <f>IFERROR(VLOOKUP(A974,[1]Monitoramento_Base_somente_disp!$A:$J,8,FALSE),0)</f>
        <v>7974264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5183</v>
      </c>
      <c r="E975">
        <f>IFERROR(VLOOKUP(A975,[1]Monitoramento_Base_somente_disp!$A:$J,8,FALSE),0)</f>
        <v>6100281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2744343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9380</v>
      </c>
      <c r="E977">
        <f>IFERROR(VLOOKUP(A977,[1]Monitoramento_Base_somente_disp!$A:$J,8,FALSE),0)</f>
        <v>1883179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13628</v>
      </c>
      <c r="E978">
        <f>IFERROR(VLOOKUP(A978,[1]Monitoramento_Base_somente_disp!$A:$J,8,FALSE),0)</f>
        <v>1413733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2745</v>
      </c>
      <c r="E979">
        <f>IFERROR(VLOOKUP(A979,[1]Monitoramento_Base_somente_disp!$A:$J,8,FALSE),0)</f>
        <v>392202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7001</v>
      </c>
      <c r="E980">
        <f>IFERROR(VLOOKUP(A980,[1]Monitoramento_Base_somente_disp!$A:$J,8,FALSE),0)</f>
        <v>523108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1719378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2587</v>
      </c>
      <c r="E982">
        <f>IFERROR(VLOOKUP(A982,[1]Monitoramento_Base_somente_disp!$A:$J,8,FALSE),0)</f>
        <v>239182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273651</v>
      </c>
      <c r="C983">
        <f>IFERROR(VLOOKUP(A983,[1]Monitoramento_Base_somente_disp!$A:$J,6,FALSE),0)</f>
        <v>24931897</v>
      </c>
      <c r="D983">
        <f>IFERROR(VLOOKUP(A983,[1]Monitoramento_Base_somente_disp!$A:$J,7,FALSE),0)</f>
        <v>77054</v>
      </c>
      <c r="E983">
        <f>IFERROR(VLOOKUP(A983,[1]Monitoramento_Base_somente_disp!$A:$J,8,FALSE),0)</f>
        <v>7024468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23359</v>
      </c>
      <c r="E984">
        <f>IFERROR(VLOOKUP(A984,[1]Monitoramento_Base_somente_disp!$A:$J,8,FALSE),0)</f>
        <v>4543249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2795</v>
      </c>
      <c r="E985">
        <f>IFERROR(VLOOKUP(A985,[1]Monitoramento_Base_somente_disp!$A:$J,8,FALSE),0)</f>
        <v>1317375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10249</v>
      </c>
      <c r="E986">
        <f>IFERROR(VLOOKUP(A986,[1]Monitoramento_Base_somente_disp!$A:$J,8,FALSE),0)</f>
        <v>1262721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3594</v>
      </c>
      <c r="E987">
        <f>IFERROR(VLOOKUP(A987,[1]Monitoramento_Base_somente_disp!$A:$J,8,FALSE),0)</f>
        <v>269399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7789</v>
      </c>
      <c r="E988">
        <f>IFERROR(VLOOKUP(A988,[1]Monitoramento_Base_somente_disp!$A:$J,8,FALSE),0)</f>
        <v>1608169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1148</v>
      </c>
      <c r="E989">
        <f>IFERROR(VLOOKUP(A989,[1]Monitoramento_Base_somente_disp!$A:$J,8,FALSE),0)</f>
        <v>1262990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584</v>
      </c>
      <c r="E990">
        <f>IFERROR(VLOOKUP(A990,[1]Monitoramento_Base_somente_disp!$A:$J,8,FALSE),0)</f>
        <v>592516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4455</v>
      </c>
      <c r="E991">
        <f>IFERROR(VLOOKUP(A991,[1]Monitoramento_Base_somente_disp!$A:$J,8,FALSE),0)</f>
        <v>750442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25</v>
      </c>
      <c r="E992">
        <f>IFERROR(VLOOKUP(A992,[1]Monitoramento_Base_somente_disp!$A:$J,8,FALSE),0)</f>
        <v>1439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320357</v>
      </c>
      <c r="C993">
        <f>IFERROR(VLOOKUP(A993,[1]Monitoramento_Base_somente_disp!$A:$J,6,FALSE),0)</f>
        <v>41608158</v>
      </c>
      <c r="D993">
        <f>IFERROR(VLOOKUP(A993,[1]Monitoramento_Base_somente_disp!$A:$J,7,FALSE),0)</f>
        <v>87307</v>
      </c>
      <c r="E993">
        <f>IFERROR(VLOOKUP(A993,[1]Monitoramento_Base_somente_disp!$A:$J,8,FALSE),0)</f>
        <v>12934557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16433</v>
      </c>
      <c r="E994">
        <f>IFERROR(VLOOKUP(A994,[1]Monitoramento_Base_somente_disp!$A:$J,8,FALSE),0)</f>
        <v>7878712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10169</v>
      </c>
      <c r="E995">
        <f>IFERROR(VLOOKUP(A995,[1]Monitoramento_Base_somente_disp!$A:$J,8,FALSE),0)</f>
        <v>1653594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863</v>
      </c>
      <c r="E996">
        <f>IFERROR(VLOOKUP(A996,[1]Monitoramento_Base_somente_disp!$A:$J,8,FALSE),0)</f>
        <v>498497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8728</v>
      </c>
      <c r="E997">
        <f>IFERROR(VLOOKUP(A997,[1]Monitoramento_Base_somente_disp!$A:$J,8,FALSE),0)</f>
        <v>39046625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78630</v>
      </c>
      <c r="C999">
        <f>IFERROR(VLOOKUP(A999,[1]Monitoramento_Base_somente_disp!$A:$J,6,FALSE),0)</f>
        <v>6948917</v>
      </c>
      <c r="D999">
        <f>IFERROR(VLOOKUP(A999,[1]Monitoramento_Base_somente_disp!$A:$J,7,FALSE),0)</f>
        <v>22897</v>
      </c>
      <c r="E999">
        <f>IFERROR(VLOOKUP(A999,[1]Monitoramento_Base_somente_disp!$A:$J,8,FALSE),0)</f>
        <v>2322675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5502</v>
      </c>
      <c r="E1000">
        <f>IFERROR(VLOOKUP(A1000,[1]Monitoramento_Base_somente_disp!$A:$J,8,FALSE),0)</f>
        <v>4180716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11033</v>
      </c>
      <c r="E1001">
        <f>IFERROR(VLOOKUP(A1001,[1]Monitoramento_Base_somente_disp!$A:$J,8,FALSE),0)</f>
        <v>844248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59</v>
      </c>
      <c r="E1002">
        <f>IFERROR(VLOOKUP(A1002,[1]Monitoramento_Base_somente_disp!$A:$J,8,FALSE),0)</f>
        <v>928529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17670</v>
      </c>
      <c r="E1003">
        <f>IFERROR(VLOOKUP(A1003,[1]Monitoramento_Base_somente_disp!$A:$J,8,FALSE),0)</f>
        <v>1344634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9929</v>
      </c>
      <c r="E1005">
        <f>IFERROR(VLOOKUP(A1005,[1]Monitoramento_Base_somente_disp!$A:$J,8,FALSE),0)</f>
        <v>7248566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1357</v>
      </c>
      <c r="E1006">
        <f>IFERROR(VLOOKUP(A1006,[1]Monitoramento_Base_somente_disp!$A:$J,8,FALSE),0)</f>
        <v>2203522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70</v>
      </c>
      <c r="E1007">
        <f>IFERROR(VLOOKUP(A1007,[1]Monitoramento_Base_somente_disp!$A:$J,8,FALSE),0)</f>
        <v>2746074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89045</v>
      </c>
      <c r="E1008">
        <f>IFERROR(VLOOKUP(A1008,[1]Monitoramento_Base_somente_disp!$A:$J,8,FALSE),0)</f>
        <v>17901252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11871</v>
      </c>
      <c r="E1009">
        <f>IFERROR(VLOOKUP(A1009,[1]Monitoramento_Base_somente_disp!$A:$J,8,FALSE),0)</f>
        <v>1641749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793017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53453</v>
      </c>
      <c r="E1011">
        <f>IFERROR(VLOOKUP(A1011,[1]Monitoramento_Base_somente_disp!$A:$J,8,FALSE),0)</f>
        <v>11750783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7465</v>
      </c>
      <c r="E1012">
        <f>IFERROR(VLOOKUP(A1012,[1]Monitoramento_Base_somente_disp!$A:$J,8,FALSE),0)</f>
        <v>971532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1451</v>
      </c>
      <c r="E1013">
        <f>IFERROR(VLOOKUP(A1013,[1]Monitoramento_Base_somente_disp!$A:$J,8,FALSE),0)</f>
        <v>789872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4686</v>
      </c>
      <c r="E1014">
        <f>IFERROR(VLOOKUP(A1014,[1]Monitoramento_Base_somente_disp!$A:$J,8,FALSE),0)</f>
        <v>485251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1066</v>
      </c>
      <c r="E1015">
        <f>IFERROR(VLOOKUP(A1015,[1]Monitoramento_Base_somente_disp!$A:$J,8,FALSE),0)</f>
        <v>2259533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1477</v>
      </c>
      <c r="E1016">
        <f>IFERROR(VLOOKUP(A1016,[1]Monitoramento_Base_somente_disp!$A:$J,8,FALSE),0)</f>
        <v>1058382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13992</v>
      </c>
      <c r="E1017">
        <f>IFERROR(VLOOKUP(A1017,[1]Monitoramento_Base_somente_disp!$A:$J,8,FALSE),0)</f>
        <v>1171898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2341062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12153</v>
      </c>
      <c r="E1020">
        <f>IFERROR(VLOOKUP(A1020,[1]Monitoramento_Base_somente_disp!$A:$J,8,FALSE),0)</f>
        <v>1374448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7825</v>
      </c>
      <c r="E1021">
        <f>IFERROR(VLOOKUP(A1021,[1]Monitoramento_Base_somente_disp!$A:$J,8,FALSE),0)</f>
        <v>492856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4221</v>
      </c>
      <c r="E1022">
        <f>IFERROR(VLOOKUP(A1022,[1]Monitoramento_Base_somente_disp!$A:$J,8,FALSE),0)</f>
        <v>7934900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2894</v>
      </c>
      <c r="E1023">
        <f>IFERROR(VLOOKUP(A1023,[1]Monitoramento_Base_somente_disp!$A:$J,8,FALSE),0)</f>
        <v>671734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2634</v>
      </c>
      <c r="E1024">
        <f>IFERROR(VLOOKUP(A1024,[1]Monitoramento_Base_somente_disp!$A:$J,8,FALSE),0)</f>
        <v>495006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22455</v>
      </c>
      <c r="E1025">
        <f>IFERROR(VLOOKUP(A1025,[1]Monitoramento_Base_somente_disp!$A:$J,8,FALSE),0)</f>
        <v>2302396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5271</v>
      </c>
      <c r="E1026">
        <f>IFERROR(VLOOKUP(A1026,[1]Monitoramento_Base_somente_disp!$A:$J,8,FALSE),0)</f>
        <v>842255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2026</v>
      </c>
      <c r="E1027">
        <f>IFERROR(VLOOKUP(A1027,[1]Monitoramento_Base_somente_disp!$A:$J,8,FALSE),0)</f>
        <v>109073178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238</v>
      </c>
      <c r="E1028">
        <f>IFERROR(VLOOKUP(A1028,[1]Monitoramento_Base_somente_disp!$A:$J,8,FALSE),0)</f>
        <v>598512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8434</v>
      </c>
      <c r="E1029">
        <f>IFERROR(VLOOKUP(A1029,[1]Monitoramento_Base_somente_disp!$A:$J,8,FALSE),0)</f>
        <v>56711854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10019</v>
      </c>
      <c r="E1030">
        <f>IFERROR(VLOOKUP(A1030,[1]Monitoramento_Base_somente_disp!$A:$J,8,FALSE),0)</f>
        <v>693392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21733</v>
      </c>
      <c r="E1031">
        <f>IFERROR(VLOOKUP(A1031,[1]Monitoramento_Base_somente_disp!$A:$J,8,FALSE),0)</f>
        <v>9878100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8773</v>
      </c>
      <c r="E1032">
        <f>IFERROR(VLOOKUP(A1032,[1]Monitoramento_Base_somente_disp!$A:$J,8,FALSE),0)</f>
        <v>764991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11855</v>
      </c>
      <c r="E1033">
        <f>IFERROR(VLOOKUP(A1033,[1]Monitoramento_Base_somente_disp!$A:$J,8,FALSE),0)</f>
        <v>1559317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1503</v>
      </c>
      <c r="E1034">
        <f>IFERROR(VLOOKUP(A1034,[1]Monitoramento_Base_somente_disp!$A:$J,8,FALSE),0)</f>
        <v>2251742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389736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1610</v>
      </c>
      <c r="E1036">
        <f>IFERROR(VLOOKUP(A1036,[1]Monitoramento_Base_somente_disp!$A:$J,8,FALSE),0)</f>
        <v>308044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5302</v>
      </c>
      <c r="E1037">
        <f>IFERROR(VLOOKUP(A1037,[1]Monitoramento_Base_somente_disp!$A:$J,8,FALSE),0)</f>
        <v>1308352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2846</v>
      </c>
      <c r="E1038">
        <f>IFERROR(VLOOKUP(A1038,[1]Monitoramento_Base_somente_disp!$A:$J,8,FALSE),0)</f>
        <v>3172964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7313</v>
      </c>
      <c r="E1039">
        <f>IFERROR(VLOOKUP(A1039,[1]Monitoramento_Base_somente_disp!$A:$J,8,FALSE),0)</f>
        <v>1454888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1336</v>
      </c>
      <c r="E1040">
        <f>IFERROR(VLOOKUP(A1040,[1]Monitoramento_Base_somente_disp!$A:$J,8,FALSE),0)</f>
        <v>1133539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3005</v>
      </c>
      <c r="E1041">
        <f>IFERROR(VLOOKUP(A1041,[1]Monitoramento_Base_somente_disp!$A:$J,8,FALSE),0)</f>
        <v>271709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3001</v>
      </c>
      <c r="E1042">
        <f>IFERROR(VLOOKUP(A1042,[1]Monitoramento_Base_somente_disp!$A:$J,8,FALSE),0)</f>
        <v>266266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326</v>
      </c>
      <c r="E1043">
        <f>IFERROR(VLOOKUP(A1043,[1]Monitoramento_Base_somente_disp!$A:$J,8,FALSE),0)</f>
        <v>137950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1024</v>
      </c>
      <c r="E1044">
        <f>IFERROR(VLOOKUP(A1044,[1]Monitoramento_Base_somente_disp!$A:$J,8,FALSE),0)</f>
        <v>116576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2315034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965466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14654</v>
      </c>
      <c r="E1047">
        <f>IFERROR(VLOOKUP(A1047,[1]Monitoramento_Base_somente_disp!$A:$J,8,FALSE),0)</f>
        <v>1141166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0</v>
      </c>
      <c r="E1048">
        <f>IFERROR(VLOOKUP(A1048,[1]Monitoramento_Base_somente_disp!$A:$J,8,FALSE),0)</f>
        <v>190927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3875</v>
      </c>
      <c r="E1049">
        <f>IFERROR(VLOOKUP(A1049,[1]Monitoramento_Base_somente_disp!$A:$J,8,FALSE),0)</f>
        <v>2368919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3760</v>
      </c>
      <c r="E1050">
        <f>IFERROR(VLOOKUP(A1050,[1]Monitoramento_Base_somente_disp!$A:$J,8,FALSE),0)</f>
        <v>2480052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33997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9646</v>
      </c>
      <c r="E1051">
        <f>IFERROR(VLOOKUP(A1051,[1]Monitoramento_Base_somente_disp!$A:$J,8,FALSE),0)</f>
        <v>586610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3454</v>
      </c>
      <c r="E1052">
        <f>IFERROR(VLOOKUP(A1052,[1]Monitoramento_Base_somente_disp!$A:$J,8,FALSE),0)</f>
        <v>1736183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4672</v>
      </c>
      <c r="E1053">
        <f>IFERROR(VLOOKUP(A1053,[1]Monitoramento_Base_somente_disp!$A:$J,8,FALSE),0)</f>
        <v>710370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22586</v>
      </c>
      <c r="E1054">
        <f>IFERROR(VLOOKUP(A1054,[1]Monitoramento_Base_somente_disp!$A:$J,8,FALSE),0)</f>
        <v>504992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60363</v>
      </c>
      <c r="E1055">
        <f>IFERROR(VLOOKUP(A1055,[1]Monitoramento_Base_somente_disp!$A:$J,8,FALSE),0)</f>
        <v>4625412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67488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19234</v>
      </c>
      <c r="E1056">
        <f>IFERROR(VLOOKUP(A1056,[1]Monitoramento_Base_somente_disp!$A:$J,8,FALSE),0)</f>
        <v>1171711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11499</v>
      </c>
      <c r="E1057">
        <f>IFERROR(VLOOKUP(A1057,[1]Monitoramento_Base_somente_disp!$A:$J,8,FALSE),0)</f>
        <v>1360445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15979</v>
      </c>
      <c r="E1058">
        <f>IFERROR(VLOOKUP(A1058,[1]Monitoramento_Base_somente_disp!$A:$J,8,FALSE),0)</f>
        <v>1148844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5668</v>
      </c>
      <c r="E1059">
        <f>IFERROR(VLOOKUP(A1059,[1]Monitoramento_Base_somente_disp!$A:$J,8,FALSE),0)</f>
        <v>2215582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14841</v>
      </c>
      <c r="E1060">
        <f>IFERROR(VLOOKUP(A1060,[1]Monitoramento_Base_somente_disp!$A:$J,8,FALSE),0)</f>
        <v>1229068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14919</v>
      </c>
      <c r="E1061">
        <f>IFERROR(VLOOKUP(A1061,[1]Monitoramento_Base_somente_disp!$A:$J,8,FALSE),0)</f>
        <v>814941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4577</v>
      </c>
      <c r="E1062">
        <f>IFERROR(VLOOKUP(A1062,[1]Monitoramento_Base_somente_disp!$A:$J,8,FALSE),0)</f>
        <v>2652714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0</v>
      </c>
      <c r="E1063">
        <f>IFERROR(VLOOKUP(A1063,[1]Monitoramento_Base_somente_disp!$A:$J,8,FALSE),0)</f>
        <v>846306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3658</v>
      </c>
      <c r="E1064">
        <f>IFERROR(VLOOKUP(A1064,[1]Monitoramento_Base_somente_disp!$A:$J,8,FALSE),0)</f>
        <v>1839927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17535</v>
      </c>
      <c r="E1065">
        <f>IFERROR(VLOOKUP(A1065,[1]Monitoramento_Base_somente_disp!$A:$J,8,FALSE),0)</f>
        <v>1215874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3583</v>
      </c>
      <c r="E1066">
        <f>IFERROR(VLOOKUP(A1066,[1]Monitoramento_Base_somente_disp!$A:$J,8,FALSE),0)</f>
        <v>1290080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1791396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0</v>
      </c>
      <c r="E1068">
        <f>IFERROR(VLOOKUP(A1068,[1]Monitoramento_Base_somente_disp!$A:$J,8,FALSE),0)</f>
        <v>1138574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69798</v>
      </c>
      <c r="E1069">
        <f>IFERROR(VLOOKUP(A1069,[1]Monitoramento_Base_somente_disp!$A:$J,8,FALSE),0)</f>
        <v>19540881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59211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0</v>
      </c>
      <c r="E1071">
        <f>IFERROR(VLOOKUP(A1071,[1]Monitoramento_Base_somente_disp!$A:$J,8,FALSE),0)</f>
        <v>97983915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29520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22397</v>
      </c>
      <c r="E1073">
        <f>IFERROR(VLOOKUP(A1073,[1]Monitoramento_Base_somente_disp!$A:$J,8,FALSE),0)</f>
        <v>15565405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360</v>
      </c>
      <c r="E1074">
        <f>IFERROR(VLOOKUP(A1074,[1]Monitoramento_Base_somente_disp!$A:$J,8,FALSE),0)</f>
        <v>5103576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0</v>
      </c>
      <c r="E1075">
        <f>IFERROR(VLOOKUP(A1075,[1]Monitoramento_Base_somente_disp!$A:$J,8,FALSE),0)</f>
        <v>3002310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696960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292137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3610345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59143</v>
      </c>
      <c r="E1079">
        <f>IFERROR(VLOOKUP(A1079,[1]Monitoramento_Base_somente_disp!$A:$J,8,FALSE),0)</f>
        <v>30043860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349264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81552</v>
      </c>
      <c r="E1080">
        <f>IFERROR(VLOOKUP(A1080,[1]Monitoramento_Base_somente_disp!$A:$J,8,FALSE),0)</f>
        <v>20215476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103</v>
      </c>
      <c r="E1081">
        <f>IFERROR(VLOOKUP(A1081,[1]Monitoramento_Base_somente_disp!$A:$J,8,FALSE),0)</f>
        <v>526894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53730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2898</v>
      </c>
      <c r="E1083">
        <f>IFERROR(VLOOKUP(A1083,[1]Monitoramento_Base_somente_disp!$A:$J,8,FALSE),0)</f>
        <v>6950593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0</v>
      </c>
      <c r="E1084">
        <f>IFERROR(VLOOKUP(A1084,[1]Monitoramento_Base_somente_disp!$A:$J,8,FALSE),0)</f>
        <v>54031517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0</v>
      </c>
      <c r="E1085">
        <f>IFERROR(VLOOKUP(A1085,[1]Monitoramento_Base_somente_disp!$A:$J,8,FALSE),0)</f>
        <v>4916862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1897218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53915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18773</v>
      </c>
      <c r="E1087">
        <f>IFERROR(VLOOKUP(A1087,[1]Monitoramento_Base_somente_disp!$A:$J,8,FALSE),0)</f>
        <v>23945405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8504406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11149</v>
      </c>
      <c r="E1089">
        <f>IFERROR(VLOOKUP(A1089,[1]Monitoramento_Base_somente_disp!$A:$J,8,FALSE),0)</f>
        <v>47530716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16819</v>
      </c>
      <c r="E1090">
        <f>IFERROR(VLOOKUP(A1090,[1]Monitoramento_Base_somente_disp!$A:$J,8,FALSE),0)</f>
        <v>14154633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543</v>
      </c>
      <c r="E1091">
        <f>IFERROR(VLOOKUP(A1091,[1]Monitoramento_Base_somente_disp!$A:$J,8,FALSE),0)</f>
        <v>3543221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9532</v>
      </c>
      <c r="E1092">
        <f>IFERROR(VLOOKUP(A1092,[1]Monitoramento_Base_somente_disp!$A:$J,8,FALSE),0)</f>
        <v>2222146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6017</v>
      </c>
      <c r="E1093">
        <f>IFERROR(VLOOKUP(A1093,[1]Monitoramento_Base_somente_disp!$A:$J,8,FALSE),0)</f>
        <v>1300459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13809</v>
      </c>
      <c r="E1094">
        <f>IFERROR(VLOOKUP(A1094,[1]Monitoramento_Base_somente_disp!$A:$J,8,FALSE),0)</f>
        <v>5526426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12585</v>
      </c>
      <c r="E1095">
        <f>IFERROR(VLOOKUP(A1095,[1]Monitoramento_Base_somente_disp!$A:$J,8,FALSE),0)</f>
        <v>11169616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602</v>
      </c>
      <c r="E1096">
        <f>IFERROR(VLOOKUP(A1096,[1]Monitoramento_Base_somente_disp!$A:$J,8,FALSE),0)</f>
        <v>466748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0</v>
      </c>
      <c r="E1097">
        <f>IFERROR(VLOOKUP(A1097,[1]Monitoramento_Base_somente_disp!$A:$J,8,FALSE),0)</f>
        <v>11068482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9</v>
      </c>
      <c r="E1098">
        <f>IFERROR(VLOOKUP(A1098,[1]Monitoramento_Base_somente_disp!$A:$J,8,FALSE),0)</f>
        <v>187278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10087</v>
      </c>
      <c r="E1099">
        <f>IFERROR(VLOOKUP(A1099,[1]Monitoramento_Base_somente_disp!$A:$J,8,FALSE),0)</f>
        <v>2937929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51141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15253</v>
      </c>
      <c r="E1100">
        <f>IFERROR(VLOOKUP(A1100,[1]Monitoramento_Base_somente_disp!$A:$J,8,FALSE),0)</f>
        <v>4030776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3554</v>
      </c>
      <c r="E1101">
        <f>IFERROR(VLOOKUP(A1101,[1]Monitoramento_Base_somente_disp!$A:$J,8,FALSE),0)</f>
        <v>14443330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15593</v>
      </c>
      <c r="E1102">
        <f>IFERROR(VLOOKUP(A1102,[1]Monitoramento_Base_somente_disp!$A:$J,8,FALSE),0)</f>
        <v>11779952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766</v>
      </c>
      <c r="E1103">
        <f>IFERROR(VLOOKUP(A1103,[1]Monitoramento_Base_somente_disp!$A:$J,8,FALSE),0)</f>
        <v>953003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1869985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426991</v>
      </c>
      <c r="E1104">
        <f>IFERROR(VLOOKUP(A1104,[1]Monitoramento_Base_somente_disp!$A:$J,8,FALSE),0)</f>
        <v>71341179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4948</v>
      </c>
      <c r="E1105">
        <f>IFERROR(VLOOKUP(A1105,[1]Monitoramento_Base_somente_disp!$A:$J,8,FALSE),0)</f>
        <v>4518152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4713</v>
      </c>
      <c r="E1106">
        <f>IFERROR(VLOOKUP(A1106,[1]Monitoramento_Base_somente_disp!$A:$J,8,FALSE),0)</f>
        <v>3776728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2036</v>
      </c>
      <c r="E1107">
        <f>IFERROR(VLOOKUP(A1107,[1]Monitoramento_Base_somente_disp!$A:$J,8,FALSE),0)</f>
        <v>8240808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1214</v>
      </c>
      <c r="E1108">
        <f>IFERROR(VLOOKUP(A1108,[1]Monitoramento_Base_somente_disp!$A:$J,8,FALSE),0)</f>
        <v>538631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3563091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63045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5046</v>
      </c>
      <c r="E1111">
        <f>IFERROR(VLOOKUP(A1111,[1]Monitoramento_Base_somente_disp!$A:$J,8,FALSE),0)</f>
        <v>1040722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22081</v>
      </c>
      <c r="E1112">
        <f>IFERROR(VLOOKUP(A1112,[1]Monitoramento_Base_somente_disp!$A:$J,8,FALSE),0)</f>
        <v>5090010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8794</v>
      </c>
      <c r="E1113">
        <f>IFERROR(VLOOKUP(A1113,[1]Monitoramento_Base_somente_disp!$A:$J,8,FALSE),0)</f>
        <v>9719878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2391057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4265</v>
      </c>
      <c r="E1115">
        <f>IFERROR(VLOOKUP(A1115,[1]Monitoramento_Base_somente_disp!$A:$J,8,FALSE),0)</f>
        <v>182234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35032</v>
      </c>
      <c r="E1116">
        <f>IFERROR(VLOOKUP(A1116,[1]Monitoramento_Base_somente_disp!$A:$J,8,FALSE),0)</f>
        <v>9897307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83295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19421</v>
      </c>
      <c r="E1117">
        <f>IFERROR(VLOOKUP(A1117,[1]Monitoramento_Base_somente_disp!$A:$J,8,FALSE),0)</f>
        <v>6400636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84518</v>
      </c>
      <c r="E1118">
        <f>IFERROR(VLOOKUP(A1118,[1]Monitoramento_Base_somente_disp!$A:$J,8,FALSE),0)</f>
        <v>63551128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16327</v>
      </c>
      <c r="E1119">
        <f>IFERROR(VLOOKUP(A1119,[1]Monitoramento_Base_somente_disp!$A:$J,8,FALSE),0)</f>
        <v>2999858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40691</v>
      </c>
      <c r="E1120">
        <f>IFERROR(VLOOKUP(A1120,[1]Monitoramento_Base_somente_disp!$A:$J,8,FALSE),0)</f>
        <v>48552589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10364</v>
      </c>
      <c r="E1121">
        <f>IFERROR(VLOOKUP(A1121,[1]Monitoramento_Base_somente_disp!$A:$J,8,FALSE),0)</f>
        <v>3102765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22939</v>
      </c>
      <c r="E1122">
        <f>IFERROR(VLOOKUP(A1122,[1]Monitoramento_Base_somente_disp!$A:$J,8,FALSE),0)</f>
        <v>41470727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741266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522</v>
      </c>
      <c r="E1124">
        <f>IFERROR(VLOOKUP(A1124,[1]Monitoramento_Base_somente_disp!$A:$J,8,FALSE),0)</f>
        <v>37526805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80678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12586</v>
      </c>
      <c r="E1125">
        <f>IFERROR(VLOOKUP(A1125,[1]Monitoramento_Base_somente_disp!$A:$J,8,FALSE),0)</f>
        <v>1895553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1856</v>
      </c>
      <c r="E1126">
        <f>IFERROR(VLOOKUP(A1126,[1]Monitoramento_Base_somente_disp!$A:$J,8,FALSE),0)</f>
        <v>10104787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78555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13402</v>
      </c>
      <c r="E1127">
        <f>IFERROR(VLOOKUP(A1127,[1]Monitoramento_Base_somente_disp!$A:$J,8,FALSE),0)</f>
        <v>1523254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216705</v>
      </c>
      <c r="E1128">
        <f>IFERROR(VLOOKUP(A1128,[1]Monitoramento_Base_somente_disp!$A:$J,8,FALSE),0)</f>
        <v>168461036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22409</v>
      </c>
      <c r="E1129">
        <f>IFERROR(VLOOKUP(A1129,[1]Monitoramento_Base_somente_disp!$A:$J,8,FALSE),0)</f>
        <v>22880415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450</v>
      </c>
      <c r="E1130">
        <f>IFERROR(VLOOKUP(A1130,[1]Monitoramento_Base_somente_disp!$A:$J,8,FALSE),0)</f>
        <v>7360839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4831</v>
      </c>
      <c r="E1131">
        <f>IFERROR(VLOOKUP(A1131,[1]Monitoramento_Base_somente_disp!$A:$J,8,FALSE),0)</f>
        <v>34833040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0</v>
      </c>
      <c r="E1132">
        <f>IFERROR(VLOOKUP(A1132,[1]Monitoramento_Base_somente_disp!$A:$J,8,FALSE),0)</f>
        <v>15713621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34565</v>
      </c>
      <c r="E1133">
        <f>IFERROR(VLOOKUP(A1133,[1]Monitoramento_Base_somente_disp!$A:$J,8,FALSE),0)</f>
        <v>3007775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7658</v>
      </c>
      <c r="E1134">
        <f>IFERROR(VLOOKUP(A1134,[1]Monitoramento_Base_somente_disp!$A:$J,8,FALSE),0)</f>
        <v>1058040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23455</v>
      </c>
      <c r="E1135">
        <f>IFERROR(VLOOKUP(A1135,[1]Monitoramento_Base_somente_disp!$A:$J,8,FALSE),0)</f>
        <v>2493938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21578</v>
      </c>
      <c r="E1136">
        <f>IFERROR(VLOOKUP(A1136,[1]Monitoramento_Base_somente_disp!$A:$J,8,FALSE),0)</f>
        <v>1801768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2951019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45000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31614</v>
      </c>
      <c r="E1139">
        <f>IFERROR(VLOOKUP(A1139,[1]Monitoramento_Base_somente_disp!$A:$J,8,FALSE),0)</f>
        <v>6615423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5740</v>
      </c>
      <c r="E1140">
        <f>IFERROR(VLOOKUP(A1140,[1]Monitoramento_Base_somente_disp!$A:$J,8,FALSE),0)</f>
        <v>19254934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34874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5920</v>
      </c>
      <c r="E1141">
        <f>IFERROR(VLOOKUP(A1141,[1]Monitoramento_Base_somente_disp!$A:$J,8,FALSE),0)</f>
        <v>5368949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8892</v>
      </c>
      <c r="E1142">
        <f>IFERROR(VLOOKUP(A1142,[1]Monitoramento_Base_somente_disp!$A:$J,8,FALSE),0)</f>
        <v>3794097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17552</v>
      </c>
      <c r="E1143">
        <f>IFERROR(VLOOKUP(A1143,[1]Monitoramento_Base_somente_disp!$A:$J,8,FALSE),0)</f>
        <v>21819647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8452872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34485</v>
      </c>
      <c r="E1145">
        <f>IFERROR(VLOOKUP(A1145,[1]Monitoramento_Base_somente_disp!$A:$J,8,FALSE),0)</f>
        <v>9534658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6088</v>
      </c>
      <c r="E1146">
        <f>IFERROR(VLOOKUP(A1146,[1]Monitoramento_Base_somente_disp!$A:$J,8,FALSE),0)</f>
        <v>890621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4732245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10774</v>
      </c>
      <c r="E1148">
        <f>IFERROR(VLOOKUP(A1148,[1]Monitoramento_Base_somente_disp!$A:$J,8,FALSE),0)</f>
        <v>11103999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10150</v>
      </c>
      <c r="E1149">
        <f>IFERROR(VLOOKUP(A1149,[1]Monitoramento_Base_somente_disp!$A:$J,8,FALSE),0)</f>
        <v>11680259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315765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11978</v>
      </c>
      <c r="E1151">
        <f>IFERROR(VLOOKUP(A1151,[1]Monitoramento_Base_somente_disp!$A:$J,8,FALSE),0)</f>
        <v>14638353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142410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43137</v>
      </c>
      <c r="E1152">
        <f>IFERROR(VLOOKUP(A1152,[1]Monitoramento_Base_somente_disp!$A:$J,8,FALSE),0)</f>
        <v>137862289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12162</v>
      </c>
      <c r="E1153">
        <f>IFERROR(VLOOKUP(A1153,[1]Monitoramento_Base_somente_disp!$A:$J,8,FALSE),0)</f>
        <v>254969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15018</v>
      </c>
      <c r="E1154">
        <f>IFERROR(VLOOKUP(A1154,[1]Monitoramento_Base_somente_disp!$A:$J,8,FALSE),0)</f>
        <v>3457632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4454</v>
      </c>
      <c r="E1155">
        <f>IFERROR(VLOOKUP(A1155,[1]Monitoramento_Base_somente_disp!$A:$J,8,FALSE),0)</f>
        <v>907751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14055</v>
      </c>
      <c r="E1156">
        <f>IFERROR(VLOOKUP(A1156,[1]Monitoramento_Base_somente_disp!$A:$J,8,FALSE),0)</f>
        <v>8891765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30463182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349</v>
      </c>
      <c r="E1158">
        <f>IFERROR(VLOOKUP(A1158,[1]Monitoramento_Base_somente_disp!$A:$J,8,FALSE),0)</f>
        <v>2260070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4572</v>
      </c>
      <c r="E1159">
        <f>IFERROR(VLOOKUP(A1159,[1]Monitoramento_Base_somente_disp!$A:$J,8,FALSE),0)</f>
        <v>1832544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231769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53669</v>
      </c>
      <c r="E1160">
        <f>IFERROR(VLOOKUP(A1160,[1]Monitoramento_Base_somente_disp!$A:$J,8,FALSE),0)</f>
        <v>14292137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18654</v>
      </c>
      <c r="E1161">
        <f>IFERROR(VLOOKUP(A1161,[1]Monitoramento_Base_somente_disp!$A:$J,8,FALSE),0)</f>
        <v>10248494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18119</v>
      </c>
      <c r="E1162">
        <f>IFERROR(VLOOKUP(A1162,[1]Monitoramento_Base_somente_disp!$A:$J,8,FALSE),0)</f>
        <v>2318682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34026</v>
      </c>
      <c r="E1163">
        <f>IFERROR(VLOOKUP(A1163,[1]Monitoramento_Base_somente_disp!$A:$J,8,FALSE),0)</f>
        <v>11322513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0</v>
      </c>
      <c r="E1164">
        <f>IFERROR(VLOOKUP(A1164,[1]Monitoramento_Base_somente_disp!$A:$J,8,FALSE),0)</f>
        <v>65592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8815437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4760</v>
      </c>
      <c r="E1166">
        <f>IFERROR(VLOOKUP(A1166,[1]Monitoramento_Base_somente_disp!$A:$J,8,FALSE),0)</f>
        <v>9224550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8695</v>
      </c>
      <c r="E1167">
        <f>IFERROR(VLOOKUP(A1167,[1]Monitoramento_Base_somente_disp!$A:$J,8,FALSE),0)</f>
        <v>6070236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52711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12269</v>
      </c>
      <c r="E1168">
        <f>IFERROR(VLOOKUP(A1168,[1]Monitoramento_Base_somente_disp!$A:$J,8,FALSE),0)</f>
        <v>4240029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298</v>
      </c>
      <c r="E1169">
        <f>IFERROR(VLOOKUP(A1169,[1]Monitoramento_Base_somente_disp!$A:$J,8,FALSE),0)</f>
        <v>6105404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0</v>
      </c>
      <c r="E1170">
        <f>IFERROR(VLOOKUP(A1170,[1]Monitoramento_Base_somente_disp!$A:$J,8,FALSE),0)</f>
        <v>1757736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1134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0</v>
      </c>
      <c r="E1172">
        <f>IFERROR(VLOOKUP(A1172,[1]Monitoramento_Base_somente_disp!$A:$J,8,FALSE),0)</f>
        <v>13142117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14370</v>
      </c>
      <c r="E1173">
        <f>IFERROR(VLOOKUP(A1173,[1]Monitoramento_Base_somente_disp!$A:$J,8,FALSE),0)</f>
        <v>3881659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7406</v>
      </c>
      <c r="E1174">
        <f>IFERROR(VLOOKUP(A1174,[1]Monitoramento_Base_somente_disp!$A:$J,8,FALSE),0)</f>
        <v>3428861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513943074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12605235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28369</v>
      </c>
      <c r="E1177">
        <f>IFERROR(VLOOKUP(A1177,[1]Monitoramento_Base_somente_disp!$A:$J,8,FALSE),0)</f>
        <v>19155373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40123</v>
      </c>
      <c r="E1178">
        <f>IFERROR(VLOOKUP(A1178,[1]Monitoramento_Base_somente_disp!$A:$J,8,FALSE),0)</f>
        <v>3576424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388</v>
      </c>
      <c r="E1179">
        <f>IFERROR(VLOOKUP(A1179,[1]Monitoramento_Base_somente_disp!$A:$J,8,FALSE),0)</f>
        <v>33362147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29446</v>
      </c>
      <c r="E1180">
        <f>IFERROR(VLOOKUP(A1180,[1]Monitoramento_Base_somente_disp!$A:$J,8,FALSE),0)</f>
        <v>4172922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236874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123030</v>
      </c>
      <c r="E1181">
        <f>IFERROR(VLOOKUP(A1181,[1]Monitoramento_Base_somente_disp!$A:$J,8,FALSE),0)</f>
        <v>9764065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2895</v>
      </c>
      <c r="E1182">
        <f>IFERROR(VLOOKUP(A1182,[1]Monitoramento_Base_somente_disp!$A:$J,8,FALSE),0)</f>
        <v>309639968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200</v>
      </c>
      <c r="E1183">
        <f>IFERROR(VLOOKUP(A1183,[1]Monitoramento_Base_somente_disp!$A:$J,8,FALSE),0)</f>
        <v>6270402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369068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69125</v>
      </c>
      <c r="E1184">
        <f>IFERROR(VLOOKUP(A1184,[1]Monitoramento_Base_somente_disp!$A:$J,8,FALSE),0)</f>
        <v>44222746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10219</v>
      </c>
      <c r="E1185">
        <f>IFERROR(VLOOKUP(A1185,[1]Monitoramento_Base_somente_disp!$A:$J,8,FALSE),0)</f>
        <v>1220757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265320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65215</v>
      </c>
      <c r="E1186">
        <f>IFERROR(VLOOKUP(A1186,[1]Monitoramento_Base_somente_disp!$A:$J,8,FALSE),0)</f>
        <v>8087779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7502022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34146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34</v>
      </c>
      <c r="E1189">
        <f>IFERROR(VLOOKUP(A1189,[1]Monitoramento_Base_somente_disp!$A:$J,8,FALSE),0)</f>
        <v>2819426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20715084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8457</v>
      </c>
      <c r="E1191">
        <f>IFERROR(VLOOKUP(A1191,[1]Monitoramento_Base_somente_disp!$A:$J,8,FALSE),0)</f>
        <v>13703201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5252</v>
      </c>
      <c r="E1192">
        <f>IFERROR(VLOOKUP(A1192,[1]Monitoramento_Base_somente_disp!$A:$J,8,FALSE),0)</f>
        <v>1747805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11874</v>
      </c>
      <c r="E1193">
        <f>IFERROR(VLOOKUP(A1193,[1]Monitoramento_Base_somente_disp!$A:$J,8,FALSE),0)</f>
        <v>35276776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60</v>
      </c>
      <c r="E1194">
        <f>IFERROR(VLOOKUP(A1194,[1]Monitoramento_Base_somente_disp!$A:$J,8,FALSE),0)</f>
        <v>16074564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15130</v>
      </c>
      <c r="E1195">
        <f>IFERROR(VLOOKUP(A1195,[1]Monitoramento_Base_somente_disp!$A:$J,8,FALSE),0)</f>
        <v>19280221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8265</v>
      </c>
      <c r="E1196">
        <f>IFERROR(VLOOKUP(A1196,[1]Monitoramento_Base_somente_disp!$A:$J,8,FALSE),0)</f>
        <v>3200217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109990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22546</v>
      </c>
      <c r="E1197">
        <f>IFERROR(VLOOKUP(A1197,[1]Monitoramento_Base_somente_disp!$A:$J,8,FALSE),0)</f>
        <v>10246689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89</v>
      </c>
      <c r="E1198">
        <f>IFERROR(VLOOKUP(A1198,[1]Monitoramento_Base_somente_disp!$A:$J,8,FALSE),0)</f>
        <v>82496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11205</v>
      </c>
      <c r="E1199">
        <f>IFERROR(VLOOKUP(A1199,[1]Monitoramento_Base_somente_disp!$A:$J,8,FALSE),0)</f>
        <v>9803689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7673</v>
      </c>
      <c r="E1200">
        <f>IFERROR(VLOOKUP(A1200,[1]Monitoramento_Base_somente_disp!$A:$J,8,FALSE),0)</f>
        <v>4188630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4412460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3451</v>
      </c>
      <c r="E1202">
        <f>IFERROR(VLOOKUP(A1202,[1]Monitoramento_Base_somente_disp!$A:$J,8,FALSE),0)</f>
        <v>5269640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23723</v>
      </c>
      <c r="E1203">
        <f>IFERROR(VLOOKUP(A1203,[1]Monitoramento_Base_somente_disp!$A:$J,8,FALSE),0)</f>
        <v>4973647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7403</v>
      </c>
      <c r="E1204">
        <f>IFERROR(VLOOKUP(A1204,[1]Monitoramento_Base_somente_disp!$A:$J,8,FALSE),0)</f>
        <v>14715642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152009028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637</v>
      </c>
      <c r="E1206">
        <f>IFERROR(VLOOKUP(A1206,[1]Monitoramento_Base_somente_disp!$A:$J,8,FALSE),0)</f>
        <v>18235433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1824</v>
      </c>
      <c r="E1207">
        <f>IFERROR(VLOOKUP(A1207,[1]Monitoramento_Base_somente_disp!$A:$J,8,FALSE),0)</f>
        <v>2977860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37314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421248</v>
      </c>
      <c r="E1209">
        <f>IFERROR(VLOOKUP(A1209,[1]Monitoramento_Base_somente_disp!$A:$J,8,FALSE),0)</f>
        <v>166542755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62557</v>
      </c>
      <c r="E1210">
        <f>IFERROR(VLOOKUP(A1210,[1]Monitoramento_Base_somente_disp!$A:$J,8,FALSE),0)</f>
        <v>10554306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285</v>
      </c>
      <c r="E1211">
        <f>IFERROR(VLOOKUP(A1211,[1]Monitoramento_Base_somente_disp!$A:$J,8,FALSE),0)</f>
        <v>4726747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24281</v>
      </c>
      <c r="E1212">
        <f>IFERROR(VLOOKUP(A1212,[1]Monitoramento_Base_somente_disp!$A:$J,8,FALSE),0)</f>
        <v>11096064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343053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16219</v>
      </c>
      <c r="E1214">
        <f>IFERROR(VLOOKUP(A1214,[1]Monitoramento_Base_somente_disp!$A:$J,8,FALSE),0)</f>
        <v>1689611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12968</v>
      </c>
      <c r="E1215">
        <f>IFERROR(VLOOKUP(A1215,[1]Monitoramento_Base_somente_disp!$A:$J,8,FALSE),0)</f>
        <v>5678445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74736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13208</v>
      </c>
      <c r="E1216">
        <f>IFERROR(VLOOKUP(A1216,[1]Monitoramento_Base_somente_disp!$A:$J,8,FALSE),0)</f>
        <v>5819203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1533744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45900</v>
      </c>
      <c r="E1218">
        <f>IFERROR(VLOOKUP(A1218,[1]Monitoramento_Base_somente_disp!$A:$J,8,FALSE),0)</f>
        <v>17456840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241020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33390</v>
      </c>
      <c r="E1220">
        <f>IFERROR(VLOOKUP(A1220,[1]Monitoramento_Base_somente_disp!$A:$J,8,FALSE),0)</f>
        <v>7779875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5966703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9173</v>
      </c>
      <c r="E1222">
        <f>IFERROR(VLOOKUP(A1222,[1]Monitoramento_Base_somente_disp!$A:$J,8,FALSE),0)</f>
        <v>3726500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2701314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52889</v>
      </c>
      <c r="E1225">
        <f>IFERROR(VLOOKUP(A1225,[1]Monitoramento_Base_somente_disp!$A:$J,8,FALSE),0)</f>
        <v>14070421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1980</v>
      </c>
      <c r="E1226">
        <f>IFERROR(VLOOKUP(A1226,[1]Monitoramento_Base_somente_disp!$A:$J,8,FALSE),0)</f>
        <v>5908696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9497</v>
      </c>
      <c r="E1227">
        <f>IFERROR(VLOOKUP(A1227,[1]Monitoramento_Base_somente_disp!$A:$J,8,FALSE),0)</f>
        <v>9809670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993</v>
      </c>
      <c r="E1228">
        <f>IFERROR(VLOOKUP(A1228,[1]Monitoramento_Base_somente_disp!$A:$J,8,FALSE),0)</f>
        <v>4869018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184035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49570</v>
      </c>
      <c r="E1229">
        <f>IFERROR(VLOOKUP(A1229,[1]Monitoramento_Base_somente_disp!$A:$J,8,FALSE),0)</f>
        <v>8142574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18130</v>
      </c>
      <c r="E1230">
        <f>IFERROR(VLOOKUP(A1230,[1]Monitoramento_Base_somente_disp!$A:$J,8,FALSE),0)</f>
        <v>1924163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8543484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19714</v>
      </c>
      <c r="E1232">
        <f>IFERROR(VLOOKUP(A1232,[1]Monitoramento_Base_somente_disp!$A:$J,8,FALSE),0)</f>
        <v>41203082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3269</v>
      </c>
      <c r="E1233">
        <f>IFERROR(VLOOKUP(A1233,[1]Monitoramento_Base_somente_disp!$A:$J,8,FALSE),0)</f>
        <v>38138047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243690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74186</v>
      </c>
      <c r="E1234">
        <f>IFERROR(VLOOKUP(A1234,[1]Monitoramento_Base_somente_disp!$A:$J,8,FALSE),0)</f>
        <v>8224576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0</v>
      </c>
      <c r="E1235">
        <f>IFERROR(VLOOKUP(A1235,[1]Monitoramento_Base_somente_disp!$A:$J,8,FALSE),0)</f>
        <v>59559831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4963</v>
      </c>
      <c r="E1236">
        <f>IFERROR(VLOOKUP(A1236,[1]Monitoramento_Base_somente_disp!$A:$J,8,FALSE),0)</f>
        <v>34441702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3104</v>
      </c>
      <c r="E1237">
        <f>IFERROR(VLOOKUP(A1237,[1]Monitoramento_Base_somente_disp!$A:$J,8,FALSE),0)</f>
        <v>2256486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1109187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19819</v>
      </c>
      <c r="E1239">
        <f>IFERROR(VLOOKUP(A1239,[1]Monitoramento_Base_somente_disp!$A:$J,8,FALSE),0)</f>
        <v>8525331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5428</v>
      </c>
      <c r="E1240">
        <f>IFERROR(VLOOKUP(A1240,[1]Monitoramento_Base_somente_disp!$A:$J,8,FALSE),0)</f>
        <v>6114789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178548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49209</v>
      </c>
      <c r="E1241">
        <f>IFERROR(VLOOKUP(A1241,[1]Monitoramento_Base_somente_disp!$A:$J,8,FALSE),0)</f>
        <v>9992070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1349952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12744</v>
      </c>
      <c r="E1243">
        <f>IFERROR(VLOOKUP(A1243,[1]Monitoramento_Base_somente_disp!$A:$J,8,FALSE),0)</f>
        <v>4688785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46781</v>
      </c>
      <c r="E1244">
        <f>IFERROR(VLOOKUP(A1244,[1]Monitoramento_Base_somente_disp!$A:$J,8,FALSE),0)</f>
        <v>9621184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3452</v>
      </c>
      <c r="E1245">
        <f>IFERROR(VLOOKUP(A1245,[1]Monitoramento_Base_somente_disp!$A:$J,8,FALSE),0)</f>
        <v>36686120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150</v>
      </c>
      <c r="E1246">
        <f>IFERROR(VLOOKUP(A1246,[1]Monitoramento_Base_somente_disp!$A:$J,8,FALSE),0)</f>
        <v>34244243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3469</v>
      </c>
      <c r="E1247">
        <f>IFERROR(VLOOKUP(A1247,[1]Monitoramento_Base_somente_disp!$A:$J,8,FALSE),0)</f>
        <v>925141211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15588469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55525</v>
      </c>
      <c r="E1249">
        <f>IFERROR(VLOOKUP(A1249,[1]Monitoramento_Base_somente_disp!$A:$J,8,FALSE),0)</f>
        <v>27809534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9442</v>
      </c>
      <c r="E1250">
        <f>IFERROR(VLOOKUP(A1250,[1]Monitoramento_Base_somente_disp!$A:$J,8,FALSE),0)</f>
        <v>2864003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11032</v>
      </c>
      <c r="E1251">
        <f>IFERROR(VLOOKUP(A1251,[1]Monitoramento_Base_somente_disp!$A:$J,8,FALSE),0)</f>
        <v>2320147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8436</v>
      </c>
      <c r="E1252">
        <f>IFERROR(VLOOKUP(A1252,[1]Monitoramento_Base_somente_disp!$A:$J,8,FALSE),0)</f>
        <v>10808631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2949</v>
      </c>
      <c r="E1253">
        <f>IFERROR(VLOOKUP(A1253,[1]Monitoramento_Base_somente_disp!$A:$J,8,FALSE),0)</f>
        <v>17452537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0</v>
      </c>
      <c r="E1254">
        <f>IFERROR(VLOOKUP(A1254,[1]Monitoramento_Base_somente_disp!$A:$J,8,FALSE),0)</f>
        <v>19789871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88</v>
      </c>
      <c r="E1255">
        <f>IFERROR(VLOOKUP(A1255,[1]Monitoramento_Base_somente_disp!$A:$J,8,FALSE),0)</f>
        <v>8450578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8069497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54892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8138</v>
      </c>
      <c r="E1257">
        <f>IFERROR(VLOOKUP(A1257,[1]Monitoramento_Base_somente_disp!$A:$J,8,FALSE),0)</f>
        <v>12406165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4106</v>
      </c>
      <c r="E1258">
        <f>IFERROR(VLOOKUP(A1258,[1]Monitoramento_Base_somente_disp!$A:$J,8,FALSE),0)</f>
        <v>2365633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508626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2224</v>
      </c>
      <c r="E1260">
        <f>IFERROR(VLOOKUP(A1260,[1]Monitoramento_Base_somente_disp!$A:$J,8,FALSE),0)</f>
        <v>53681759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22484</v>
      </c>
      <c r="E1261">
        <f>IFERROR(VLOOKUP(A1261,[1]Monitoramento_Base_somente_disp!$A:$J,8,FALSE),0)</f>
        <v>23474504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2893</v>
      </c>
      <c r="E1262">
        <f>IFERROR(VLOOKUP(A1262,[1]Monitoramento_Base_somente_disp!$A:$J,8,FALSE),0)</f>
        <v>1805261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277112304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12435</v>
      </c>
      <c r="E1264">
        <f>IFERROR(VLOOKUP(A1264,[1]Monitoramento_Base_somente_disp!$A:$J,8,FALSE),0)</f>
        <v>18803353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456921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1063179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28364</v>
      </c>
      <c r="E1267">
        <f>IFERROR(VLOOKUP(A1267,[1]Monitoramento_Base_somente_disp!$A:$J,8,FALSE),0)</f>
        <v>38126586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1685</v>
      </c>
      <c r="E1268">
        <f>IFERROR(VLOOKUP(A1268,[1]Monitoramento_Base_somente_disp!$A:$J,8,FALSE),0)</f>
        <v>7577622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9691</v>
      </c>
      <c r="E1269">
        <f>IFERROR(VLOOKUP(A1269,[1]Monitoramento_Base_somente_disp!$A:$J,8,FALSE),0)</f>
        <v>9255186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33972</v>
      </c>
      <c r="E1270">
        <f>IFERROR(VLOOKUP(A1270,[1]Monitoramento_Base_somente_disp!$A:$J,8,FALSE),0)</f>
        <v>7343112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0</v>
      </c>
      <c r="E1271">
        <f>IFERROR(VLOOKUP(A1271,[1]Monitoramento_Base_somente_disp!$A:$J,8,FALSE),0)</f>
        <v>2266906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15605604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348749</v>
      </c>
      <c r="O1272">
        <f>IFERROR(VLOOKUP(A1272,[3]Sheet1!$A:$G,3,FALSE),0)</f>
        <v>187681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2323</v>
      </c>
      <c r="E1273">
        <f>IFERROR(VLOOKUP(A1273,[1]Monitoramento_Base_somente_disp!$A:$J,8,FALSE),0)</f>
        <v>1101754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2240</v>
      </c>
      <c r="E1274">
        <f>IFERROR(VLOOKUP(A1274,[1]Monitoramento_Base_somente_disp!$A:$J,8,FALSE),0)</f>
        <v>9132927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48965</v>
      </c>
      <c r="E1275">
        <f>IFERROR(VLOOKUP(A1275,[1]Monitoramento_Base_somente_disp!$A:$J,8,FALSE),0)</f>
        <v>16714245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584</v>
      </c>
      <c r="E1276">
        <f>IFERROR(VLOOKUP(A1276,[1]Monitoramento_Base_somente_disp!$A:$J,8,FALSE),0)</f>
        <v>2516646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4532643111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34105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15002</v>
      </c>
      <c r="E1278">
        <f>IFERROR(VLOOKUP(A1278,[1]Monitoramento_Base_somente_disp!$A:$J,8,FALSE),0)</f>
        <v>41468092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22074</v>
      </c>
      <c r="E1279">
        <f>IFERROR(VLOOKUP(A1279,[1]Monitoramento_Base_somente_disp!$A:$J,8,FALSE),0)</f>
        <v>10968004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11870</v>
      </c>
      <c r="E1280">
        <f>IFERROR(VLOOKUP(A1280,[1]Monitoramento_Base_somente_disp!$A:$J,8,FALSE),0)</f>
        <v>11954045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2443</v>
      </c>
      <c r="E1281">
        <f>IFERROR(VLOOKUP(A1281,[1]Monitoramento_Base_somente_disp!$A:$J,8,FALSE),0)</f>
        <v>18418752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3125322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165802</v>
      </c>
      <c r="E1283">
        <f>IFERROR(VLOOKUP(A1283,[1]Monitoramento_Base_somente_disp!$A:$J,8,FALSE),0)</f>
        <v>48396221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20935</v>
      </c>
      <c r="E1284">
        <f>IFERROR(VLOOKUP(A1284,[1]Monitoramento_Base_somente_disp!$A:$J,8,FALSE),0)</f>
        <v>10743122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14320</v>
      </c>
      <c r="E1285">
        <f>IFERROR(VLOOKUP(A1285,[1]Monitoramento_Base_somente_disp!$A:$J,8,FALSE),0)</f>
        <v>3735688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19947</v>
      </c>
      <c r="E1286">
        <f>IFERROR(VLOOKUP(A1286,[1]Monitoramento_Base_somente_disp!$A:$J,8,FALSE),0)</f>
        <v>2250337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3475683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53368</v>
      </c>
      <c r="E1288">
        <f>IFERROR(VLOOKUP(A1288,[1]Monitoramento_Base_somente_disp!$A:$J,8,FALSE),0)</f>
        <v>26438779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44</v>
      </c>
      <c r="E1289">
        <f>IFERROR(VLOOKUP(A1289,[1]Monitoramento_Base_somente_disp!$A:$J,8,FALSE),0)</f>
        <v>8780042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6090</v>
      </c>
      <c r="E1290">
        <f>IFERROR(VLOOKUP(A1290,[1]Monitoramento_Base_somente_disp!$A:$J,8,FALSE),0)</f>
        <v>6406128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37664</v>
      </c>
      <c r="E1291">
        <f>IFERROR(VLOOKUP(A1291,[1]Monitoramento_Base_somente_disp!$A:$J,8,FALSE),0)</f>
        <v>10340071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89539</v>
      </c>
      <c r="E1292">
        <f>IFERROR(VLOOKUP(A1292,[1]Monitoramento_Base_somente_disp!$A:$J,8,FALSE),0)</f>
        <v>29344265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2747</v>
      </c>
      <c r="E1293">
        <f>IFERROR(VLOOKUP(A1293,[1]Monitoramento_Base_somente_disp!$A:$J,8,FALSE),0)</f>
        <v>15955510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22096</v>
      </c>
      <c r="E1294">
        <f>IFERROR(VLOOKUP(A1294,[1]Monitoramento_Base_somente_disp!$A:$J,8,FALSE),0)</f>
        <v>5968223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29607</v>
      </c>
      <c r="E1295">
        <f>IFERROR(VLOOKUP(A1295,[1]Monitoramento_Base_somente_disp!$A:$J,8,FALSE),0)</f>
        <v>258140403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1132</v>
      </c>
      <c r="E1296">
        <f>IFERROR(VLOOKUP(A1296,[1]Monitoramento_Base_somente_disp!$A:$J,8,FALSE),0)</f>
        <v>586495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62693</v>
      </c>
      <c r="E1297">
        <f>IFERROR(VLOOKUP(A1297,[1]Monitoramento_Base_somente_disp!$A:$J,8,FALSE),0)</f>
        <v>56344213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14424</v>
      </c>
      <c r="E1298">
        <f>IFERROR(VLOOKUP(A1298,[1]Monitoramento_Base_somente_disp!$A:$J,8,FALSE),0)</f>
        <v>1812297854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0</v>
      </c>
      <c r="E1299">
        <f>IFERROR(VLOOKUP(A1299,[1]Monitoramento_Base_somente_disp!$A:$J,8,FALSE),0)</f>
        <v>29194744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1490508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14592</v>
      </c>
      <c r="E1301">
        <f>IFERROR(VLOOKUP(A1301,[1]Monitoramento_Base_somente_disp!$A:$J,8,FALSE),0)</f>
        <v>3919036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26982</v>
      </c>
      <c r="E1302">
        <f>IFERROR(VLOOKUP(A1302,[1]Monitoramento_Base_somente_disp!$A:$J,8,FALSE),0)</f>
        <v>131677079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71689</v>
      </c>
      <c r="E1303">
        <f>IFERROR(VLOOKUP(A1303,[1]Monitoramento_Base_somente_disp!$A:$J,8,FALSE),0)</f>
        <v>7689232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21852</v>
      </c>
      <c r="E1304">
        <f>IFERROR(VLOOKUP(A1304,[1]Monitoramento_Base_somente_disp!$A:$J,8,FALSE),0)</f>
        <v>4543482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48766491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398575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88517</v>
      </c>
      <c r="E1306">
        <f>IFERROR(VLOOKUP(A1306,[1]Monitoramento_Base_somente_disp!$A:$J,8,FALSE),0)</f>
        <v>20114660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542943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11208</v>
      </c>
      <c r="E1308">
        <f>IFERROR(VLOOKUP(A1308,[1]Monitoramento_Base_somente_disp!$A:$J,8,FALSE),0)</f>
        <v>4071462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52473</v>
      </c>
      <c r="E1309">
        <f>IFERROR(VLOOKUP(A1309,[1]Monitoramento_Base_somente_disp!$A:$J,8,FALSE),0)</f>
        <v>4512633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20126</v>
      </c>
      <c r="E1310">
        <f>IFERROR(VLOOKUP(A1310,[1]Monitoramento_Base_somente_disp!$A:$J,8,FALSE),0)</f>
        <v>6695127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31977</v>
      </c>
      <c r="E1311">
        <f>IFERROR(VLOOKUP(A1311,[1]Monitoramento_Base_somente_disp!$A:$J,8,FALSE),0)</f>
        <v>9038296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23897</v>
      </c>
      <c r="E1312">
        <f>IFERROR(VLOOKUP(A1312,[1]Monitoramento_Base_somente_disp!$A:$J,8,FALSE),0)</f>
        <v>3494298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13281</v>
      </c>
      <c r="E1314">
        <f>IFERROR(VLOOKUP(A1314,[1]Monitoramento_Base_somente_disp!$A:$J,8,FALSE),0)</f>
        <v>11129145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21944</v>
      </c>
      <c r="E1315">
        <f>IFERROR(VLOOKUP(A1315,[1]Monitoramento_Base_somente_disp!$A:$J,8,FALSE),0)</f>
        <v>5846998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281849</v>
      </c>
      <c r="E1316">
        <f>IFERROR(VLOOKUP(A1316,[1]Monitoramento_Base_somente_disp!$A:$J,8,FALSE),0)</f>
        <v>77160108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38129</v>
      </c>
      <c r="E1317">
        <f>IFERROR(VLOOKUP(A1317,[1]Monitoramento_Base_somente_disp!$A:$J,8,FALSE),0)</f>
        <v>13120638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60</v>
      </c>
      <c r="E1318">
        <f>IFERROR(VLOOKUP(A1318,[1]Monitoramento_Base_somente_disp!$A:$J,8,FALSE),0)</f>
        <v>3987036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5686</v>
      </c>
      <c r="E1319">
        <f>IFERROR(VLOOKUP(A1319,[1]Monitoramento_Base_somente_disp!$A:$J,8,FALSE),0)</f>
        <v>3353171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926010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10259</v>
      </c>
      <c r="E1321">
        <f>IFERROR(VLOOKUP(A1321,[1]Monitoramento_Base_somente_disp!$A:$J,8,FALSE),0)</f>
        <v>5321232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0</v>
      </c>
      <c r="E1322">
        <f>IFERROR(VLOOKUP(A1322,[1]Monitoramento_Base_somente_disp!$A:$J,8,FALSE),0)</f>
        <v>19156563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5957</v>
      </c>
      <c r="E1323">
        <f>IFERROR(VLOOKUP(A1323,[1]Monitoramento_Base_somente_disp!$A:$J,8,FALSE),0)</f>
        <v>2171662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45209</v>
      </c>
      <c r="E1324">
        <f>IFERROR(VLOOKUP(A1324,[1]Monitoramento_Base_somente_disp!$A:$J,8,FALSE),0)</f>
        <v>20434233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5933</v>
      </c>
      <c r="E1325">
        <f>IFERROR(VLOOKUP(A1325,[1]Monitoramento_Base_somente_disp!$A:$J,8,FALSE),0)</f>
        <v>7168879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8684</v>
      </c>
      <c r="E1326">
        <f>IFERROR(VLOOKUP(A1326,[1]Monitoramento_Base_somente_disp!$A:$J,8,FALSE),0)</f>
        <v>8169923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424</v>
      </c>
      <c r="E1327">
        <f>IFERROR(VLOOKUP(A1327,[1]Monitoramento_Base_somente_disp!$A:$J,8,FALSE),0)</f>
        <v>4057114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12948</v>
      </c>
      <c r="E1328">
        <f>IFERROR(VLOOKUP(A1328,[1]Monitoramento_Base_somente_disp!$A:$J,8,FALSE),0)</f>
        <v>3184626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19258</v>
      </c>
      <c r="E1329">
        <f>IFERROR(VLOOKUP(A1329,[1]Monitoramento_Base_somente_disp!$A:$J,8,FALSE),0)</f>
        <v>2333152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17134</v>
      </c>
      <c r="E1330">
        <f>IFERROR(VLOOKUP(A1330,[1]Monitoramento_Base_somente_disp!$A:$J,8,FALSE),0)</f>
        <v>4543246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112133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31563</v>
      </c>
      <c r="E1331">
        <f>IFERROR(VLOOKUP(A1331,[1]Monitoramento_Base_somente_disp!$A:$J,8,FALSE),0)</f>
        <v>9050152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308871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77705</v>
      </c>
      <c r="E1333">
        <f>IFERROR(VLOOKUP(A1333,[1]Monitoramento_Base_somente_disp!$A:$J,8,FALSE),0)</f>
        <v>8112507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6410</v>
      </c>
      <c r="E1334">
        <f>IFERROR(VLOOKUP(A1334,[1]Monitoramento_Base_somente_disp!$A:$J,8,FALSE),0)</f>
        <v>3189399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61019</v>
      </c>
      <c r="E1335">
        <f>IFERROR(VLOOKUP(A1335,[1]Monitoramento_Base_somente_disp!$A:$J,8,FALSE),0)</f>
        <v>26284602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32990</v>
      </c>
      <c r="E1336">
        <f>IFERROR(VLOOKUP(A1336,[1]Monitoramento_Base_somente_disp!$A:$J,8,FALSE),0)</f>
        <v>5115357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5</v>
      </c>
      <c r="E1337">
        <f>IFERROR(VLOOKUP(A1337,[1]Monitoramento_Base_somente_disp!$A:$J,8,FALSE),0)</f>
        <v>4021765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2247660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14086</v>
      </c>
      <c r="E1339">
        <f>IFERROR(VLOOKUP(A1339,[1]Monitoramento_Base_somente_disp!$A:$J,8,FALSE),0)</f>
        <v>3501244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83164059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21577</v>
      </c>
      <c r="E1341">
        <f>IFERROR(VLOOKUP(A1341,[1]Monitoramento_Base_somente_disp!$A:$J,8,FALSE),0)</f>
        <v>6293258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13465773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8281</v>
      </c>
      <c r="E1343">
        <f>IFERROR(VLOOKUP(A1343,[1]Monitoramento_Base_somente_disp!$A:$J,8,FALSE),0)</f>
        <v>1950217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10648</v>
      </c>
      <c r="E1344">
        <f>IFERROR(VLOOKUP(A1344,[1]Monitoramento_Base_somente_disp!$A:$J,8,FALSE),0)</f>
        <v>4672533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450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15396894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2750</v>
      </c>
      <c r="E1348">
        <f>IFERROR(VLOOKUP(A1348,[1]Monitoramento_Base_somente_disp!$A:$J,8,FALSE),0)</f>
        <v>7984576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60326</v>
      </c>
      <c r="E1349">
        <f>IFERROR(VLOOKUP(A1349,[1]Monitoramento_Base_somente_disp!$A:$J,8,FALSE),0)</f>
        <v>28884276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2320</v>
      </c>
      <c r="E1350">
        <f>IFERROR(VLOOKUP(A1350,[1]Monitoramento_Base_somente_disp!$A:$J,8,FALSE),0)</f>
        <v>21669317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23527</v>
      </c>
      <c r="E1351">
        <f>IFERROR(VLOOKUP(A1351,[1]Monitoramento_Base_somente_disp!$A:$J,8,FALSE),0)</f>
        <v>3689508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26680</v>
      </c>
      <c r="E1352">
        <f>IFERROR(VLOOKUP(A1352,[1]Monitoramento_Base_somente_disp!$A:$J,8,FALSE),0)</f>
        <v>3787463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35072658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2573208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63667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20156</v>
      </c>
      <c r="E1356">
        <f>IFERROR(VLOOKUP(A1356,[1]Monitoramento_Base_somente_disp!$A:$J,8,FALSE),0)</f>
        <v>5239714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52380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542448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14823</v>
      </c>
      <c r="E1360">
        <f>IFERROR(VLOOKUP(A1360,[1]Monitoramento_Base_somente_disp!$A:$J,8,FALSE),0)</f>
        <v>8152649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14188059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7314</v>
      </c>
      <c r="E1362">
        <f>IFERROR(VLOOKUP(A1362,[1]Monitoramento_Base_somente_disp!$A:$J,8,FALSE),0)</f>
        <v>10899199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2291319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1469</v>
      </c>
      <c r="E1364">
        <f>IFERROR(VLOOKUP(A1364,[1]Monitoramento_Base_somente_disp!$A:$J,8,FALSE),0)</f>
        <v>12931789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543519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18012</v>
      </c>
      <c r="E1366">
        <f>IFERROR(VLOOKUP(A1366,[1]Monitoramento_Base_somente_disp!$A:$J,8,FALSE),0)</f>
        <v>12207618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7142</v>
      </c>
      <c r="E1367">
        <f>IFERROR(VLOOKUP(A1367,[1]Monitoramento_Base_somente_disp!$A:$J,8,FALSE),0)</f>
        <v>14251006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10655</v>
      </c>
      <c r="E1368">
        <f>IFERROR(VLOOKUP(A1368,[1]Monitoramento_Base_somente_disp!$A:$J,8,FALSE),0)</f>
        <v>16531145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8184</v>
      </c>
      <c r="E1369">
        <f>IFERROR(VLOOKUP(A1369,[1]Monitoramento_Base_somente_disp!$A:$J,8,FALSE),0)</f>
        <v>6157610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24842</v>
      </c>
      <c r="E1370">
        <f>IFERROR(VLOOKUP(A1370,[1]Monitoramento_Base_somente_disp!$A:$J,8,FALSE),0)</f>
        <v>11190954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2636</v>
      </c>
      <c r="E1371">
        <f>IFERROR(VLOOKUP(A1371,[1]Monitoramento_Base_somente_disp!$A:$J,8,FALSE),0)</f>
        <v>300382614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4686449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1899</v>
      </c>
      <c r="E1373">
        <f>IFERROR(VLOOKUP(A1373,[1]Monitoramento_Base_somente_disp!$A:$J,8,FALSE),0)</f>
        <v>660195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116133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31323</v>
      </c>
      <c r="E1374">
        <f>IFERROR(VLOOKUP(A1374,[1]Monitoramento_Base_somente_disp!$A:$J,8,FALSE),0)</f>
        <v>18866640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1800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21134</v>
      </c>
      <c r="E1376">
        <f>IFERROR(VLOOKUP(A1376,[1]Monitoramento_Base_somente_disp!$A:$J,8,FALSE),0)</f>
        <v>10215127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3057066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23367</v>
      </c>
      <c r="E1378">
        <f>IFERROR(VLOOKUP(A1378,[1]Monitoramento_Base_somente_disp!$A:$J,8,FALSE),0)</f>
        <v>15433263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15998</v>
      </c>
      <c r="E1379">
        <f>IFERROR(VLOOKUP(A1379,[1]Monitoramento_Base_somente_disp!$A:$J,8,FALSE),0)</f>
        <v>3012761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13882</v>
      </c>
      <c r="E1380">
        <f>IFERROR(VLOOKUP(A1380,[1]Monitoramento_Base_somente_disp!$A:$J,8,FALSE),0)</f>
        <v>3571575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16748</v>
      </c>
      <c r="E1381">
        <f>IFERROR(VLOOKUP(A1381,[1]Monitoramento_Base_somente_disp!$A:$J,8,FALSE),0)</f>
        <v>1043229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574</v>
      </c>
      <c r="E1383">
        <f>IFERROR(VLOOKUP(A1383,[1]Monitoramento_Base_somente_disp!$A:$J,8,FALSE),0)</f>
        <v>2716636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20110401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10090</v>
      </c>
      <c r="E1385">
        <f>IFERROR(VLOOKUP(A1385,[1]Monitoramento_Base_somente_disp!$A:$J,8,FALSE),0)</f>
        <v>3207132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4970421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894359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272915</v>
      </c>
      <c r="E1387">
        <f>IFERROR(VLOOKUP(A1387,[1]Monitoramento_Base_somente_disp!$A:$J,8,FALSE),0)</f>
        <v>40398033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2797119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8345688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35893</v>
      </c>
      <c r="E1391">
        <f>IFERROR(VLOOKUP(A1391,[1]Monitoramento_Base_somente_disp!$A:$J,8,FALSE),0)</f>
        <v>10082841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841</v>
      </c>
      <c r="E1392">
        <f>IFERROR(VLOOKUP(A1392,[1]Monitoramento_Base_somente_disp!$A:$J,8,FALSE),0)</f>
        <v>2097075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13780</v>
      </c>
      <c r="E1393">
        <f>IFERROR(VLOOKUP(A1393,[1]Monitoramento_Base_somente_disp!$A:$J,8,FALSE),0)</f>
        <v>16306238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3461</v>
      </c>
      <c r="E1394">
        <f>IFERROR(VLOOKUP(A1394,[1]Monitoramento_Base_somente_disp!$A:$J,8,FALSE),0)</f>
        <v>11222725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9103</v>
      </c>
      <c r="E1395">
        <f>IFERROR(VLOOKUP(A1395,[1]Monitoramento_Base_somente_disp!$A:$J,8,FALSE),0)</f>
        <v>7159185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44196</v>
      </c>
      <c r="E1396">
        <f>IFERROR(VLOOKUP(A1396,[1]Monitoramento_Base_somente_disp!$A:$J,8,FALSE),0)</f>
        <v>29934939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0</v>
      </c>
      <c r="E1397">
        <f>IFERROR(VLOOKUP(A1397,[1]Monitoramento_Base_somente_disp!$A:$J,8,FALSE),0)</f>
        <v>8713500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5080302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156822</v>
      </c>
      <c r="E1399">
        <f>IFERROR(VLOOKUP(A1399,[1]Monitoramento_Base_somente_disp!$A:$J,8,FALSE),0)</f>
        <v>10956853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10280682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991449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6117</v>
      </c>
      <c r="E1402">
        <f>IFERROR(VLOOKUP(A1402,[1]Monitoramento_Base_somente_disp!$A:$J,8,FALSE),0)</f>
        <v>19750874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574218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20625</v>
      </c>
      <c r="E1405">
        <f>IFERROR(VLOOKUP(A1405,[1]Monitoramento_Base_somente_disp!$A:$J,8,FALSE),0)</f>
        <v>21368492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4205313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3113</v>
      </c>
      <c r="E1408">
        <f>IFERROR(VLOOKUP(A1408,[1]Monitoramento_Base_somente_disp!$A:$J,8,FALSE),0)</f>
        <v>11965488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39461</v>
      </c>
      <c r="E1409">
        <f>IFERROR(VLOOKUP(A1409,[1]Monitoramento_Base_somente_disp!$A:$J,8,FALSE),0)</f>
        <v>7696492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4547</v>
      </c>
      <c r="E1410">
        <f>IFERROR(VLOOKUP(A1410,[1]Monitoramento_Base_somente_disp!$A:$J,8,FALSE),0)</f>
        <v>633809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39519684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10580</v>
      </c>
      <c r="E1412">
        <f>IFERROR(VLOOKUP(A1412,[1]Monitoramento_Base_somente_disp!$A:$J,8,FALSE),0)</f>
        <v>9733943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5624</v>
      </c>
      <c r="E1413">
        <f>IFERROR(VLOOKUP(A1413,[1]Monitoramento_Base_somente_disp!$A:$J,8,FALSE),0)</f>
        <v>15615075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2717</v>
      </c>
      <c r="E1414">
        <f>IFERROR(VLOOKUP(A1414,[1]Monitoramento_Base_somente_disp!$A:$J,8,FALSE),0)</f>
        <v>279700493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16194</v>
      </c>
      <c r="E1415">
        <f>IFERROR(VLOOKUP(A1415,[1]Monitoramento_Base_somente_disp!$A:$J,8,FALSE),0)</f>
        <v>39595425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76752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1353</v>
      </c>
      <c r="E1417">
        <f>IFERROR(VLOOKUP(A1417,[1]Monitoramento_Base_somente_disp!$A:$J,8,FALSE),0)</f>
        <v>636478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7121</v>
      </c>
      <c r="E1418">
        <f>IFERROR(VLOOKUP(A1418,[1]Monitoramento_Base_somente_disp!$A:$J,8,FALSE),0)</f>
        <v>19746637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22559571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890</v>
      </c>
      <c r="E1421">
        <f>IFERROR(VLOOKUP(A1421,[1]Monitoramento_Base_somente_disp!$A:$J,8,FALSE),0)</f>
        <v>21273378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14069</v>
      </c>
      <c r="E1422">
        <f>IFERROR(VLOOKUP(A1422,[1]Monitoramento_Base_somente_disp!$A:$J,8,FALSE),0)</f>
        <v>7969485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965</v>
      </c>
      <c r="E1423">
        <f>IFERROR(VLOOKUP(A1423,[1]Monitoramento_Base_somente_disp!$A:$J,8,FALSE),0)</f>
        <v>14377337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5529</v>
      </c>
      <c r="E1424">
        <f>IFERROR(VLOOKUP(A1424,[1]Monitoramento_Base_somente_disp!$A:$J,8,FALSE),0)</f>
        <v>32239922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10003</v>
      </c>
      <c r="E1425">
        <f>IFERROR(VLOOKUP(A1425,[1]Monitoramento_Base_somente_disp!$A:$J,8,FALSE),0)</f>
        <v>3015725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56709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0</v>
      </c>
      <c r="E1427">
        <f>IFERROR(VLOOKUP(A1427,[1]Monitoramento_Base_somente_disp!$A:$J,8,FALSE),0)</f>
        <v>4038614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90</v>
      </c>
      <c r="E1428">
        <f>IFERROR(VLOOKUP(A1428,[1]Monitoramento_Base_somente_disp!$A:$J,8,FALSE),0)</f>
        <v>25880625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8516</v>
      </c>
      <c r="E1429">
        <f>IFERROR(VLOOKUP(A1429,[1]Monitoramento_Base_somente_disp!$A:$J,8,FALSE),0)</f>
        <v>3570915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13983786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3626</v>
      </c>
      <c r="E1431">
        <f>IFERROR(VLOOKUP(A1431,[1]Monitoramento_Base_somente_disp!$A:$J,8,FALSE),0)</f>
        <v>8009676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6364</v>
      </c>
      <c r="E1432">
        <f>IFERROR(VLOOKUP(A1432,[1]Monitoramento_Base_somente_disp!$A:$J,8,FALSE),0)</f>
        <v>1996164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26451</v>
      </c>
      <c r="E1433">
        <f>IFERROR(VLOOKUP(A1433,[1]Monitoramento_Base_somente_disp!$A:$J,8,FALSE),0)</f>
        <v>5446248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25184</v>
      </c>
      <c r="E1434">
        <f>IFERROR(VLOOKUP(A1434,[1]Monitoramento_Base_somente_disp!$A:$J,8,FALSE),0)</f>
        <v>9223219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8177</v>
      </c>
      <c r="E1435">
        <f>IFERROR(VLOOKUP(A1435,[1]Monitoramento_Base_somente_disp!$A:$J,8,FALSE),0)</f>
        <v>319714422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2717</v>
      </c>
      <c r="E1436">
        <f>IFERROR(VLOOKUP(A1436,[1]Monitoramento_Base_somente_disp!$A:$J,8,FALSE),0)</f>
        <v>1133007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20702</v>
      </c>
      <c r="E1437">
        <f>IFERROR(VLOOKUP(A1437,[1]Monitoramento_Base_somente_disp!$A:$J,8,FALSE),0)</f>
        <v>7872861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15744</v>
      </c>
      <c r="E1438">
        <f>IFERROR(VLOOKUP(A1438,[1]Monitoramento_Base_somente_disp!$A:$J,8,FALSE),0)</f>
        <v>2173910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5174</v>
      </c>
      <c r="E1439">
        <f>IFERROR(VLOOKUP(A1439,[1]Monitoramento_Base_somente_disp!$A:$J,8,FALSE),0)</f>
        <v>7988081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8353</v>
      </c>
      <c r="E1440">
        <f>IFERROR(VLOOKUP(A1440,[1]Monitoramento_Base_somente_disp!$A:$J,8,FALSE),0)</f>
        <v>14089627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9630</v>
      </c>
      <c r="E1441">
        <f>IFERROR(VLOOKUP(A1441,[1]Monitoramento_Base_somente_disp!$A:$J,8,FALSE),0)</f>
        <v>69166663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29047</v>
      </c>
      <c r="E1443">
        <f>IFERROR(VLOOKUP(A1443,[1]Monitoramento_Base_somente_disp!$A:$J,8,FALSE),0)</f>
        <v>109840255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221114</v>
      </c>
      <c r="E1444">
        <f>IFERROR(VLOOKUP(A1444,[1]Monitoramento_Base_somente_disp!$A:$J,8,FALSE),0)</f>
        <v>41045689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23193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6828</v>
      </c>
      <c r="E1445">
        <f>IFERROR(VLOOKUP(A1445,[1]Monitoramento_Base_somente_disp!$A:$J,8,FALSE),0)</f>
        <v>4390505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2074</v>
      </c>
      <c r="E1446">
        <f>IFERROR(VLOOKUP(A1446,[1]Monitoramento_Base_somente_disp!$A:$J,8,FALSE),0)</f>
        <v>17285422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2090</v>
      </c>
      <c r="E1447">
        <f>IFERROR(VLOOKUP(A1447,[1]Monitoramento_Base_somente_disp!$A:$J,8,FALSE),0)</f>
        <v>15717749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1221</v>
      </c>
      <c r="E1448">
        <f>IFERROR(VLOOKUP(A1448,[1]Monitoramento_Base_somente_disp!$A:$J,8,FALSE),0)</f>
        <v>4731473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2391570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9806022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2421</v>
      </c>
      <c r="E1451">
        <f>IFERROR(VLOOKUP(A1451,[1]Monitoramento_Base_somente_disp!$A:$J,8,FALSE),0)</f>
        <v>4081120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17727</v>
      </c>
      <c r="E1452">
        <f>IFERROR(VLOOKUP(A1452,[1]Monitoramento_Base_somente_disp!$A:$J,8,FALSE),0)</f>
        <v>3974338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2497</v>
      </c>
      <c r="E1453">
        <f>IFERROR(VLOOKUP(A1453,[1]Monitoramento_Base_somente_disp!$A:$J,8,FALSE),0)</f>
        <v>644438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5801400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191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7637068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23343984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427770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4398111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6511347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18442</v>
      </c>
      <c r="E1461">
        <f>IFERROR(VLOOKUP(A1461,[1]Monitoramento_Base_somente_disp!$A:$J,8,FALSE),0)</f>
        <v>2034096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3628</v>
      </c>
      <c r="E1462">
        <f>IFERROR(VLOOKUP(A1462,[1]Monitoramento_Base_somente_disp!$A:$J,8,FALSE),0)</f>
        <v>2176648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594000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5028</v>
      </c>
      <c r="E1464">
        <f>IFERROR(VLOOKUP(A1464,[1]Monitoramento_Base_somente_disp!$A:$J,8,FALSE),0)</f>
        <v>7011813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19554</v>
      </c>
      <c r="E1465">
        <f>IFERROR(VLOOKUP(A1465,[1]Monitoramento_Base_somente_disp!$A:$J,8,FALSE),0)</f>
        <v>2863185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578097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220779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995634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1080</v>
      </c>
      <c r="E1469">
        <f>IFERROR(VLOOKUP(A1469,[1]Monitoramento_Base_somente_disp!$A:$J,8,FALSE),0)</f>
        <v>45466257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19813887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3104793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3321</v>
      </c>
      <c r="E1472">
        <f>IFERROR(VLOOKUP(A1472,[1]Monitoramento_Base_somente_disp!$A:$J,8,FALSE),0)</f>
        <v>1532457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17028468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6559380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9716341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8259849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4495632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9953</v>
      </c>
      <c r="E1480">
        <f>IFERROR(VLOOKUP(A1480,[1]Monitoramento_Base_somente_disp!$A:$J,8,FALSE),0)</f>
        <v>2120159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14045</v>
      </c>
      <c r="E1481">
        <f>IFERROR(VLOOKUP(A1481,[1]Monitoramento_Base_somente_disp!$A:$J,8,FALSE),0)</f>
        <v>43494319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10728</v>
      </c>
      <c r="E1482">
        <f>IFERROR(VLOOKUP(A1482,[1]Monitoramento_Base_somente_disp!$A:$J,8,FALSE),0)</f>
        <v>39605391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399</v>
      </c>
      <c r="E1483">
        <f>IFERROR(VLOOKUP(A1483,[1]Monitoramento_Base_somente_disp!$A:$J,8,FALSE),0)</f>
        <v>1792212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9905535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3440050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13580</v>
      </c>
      <c r="E1486">
        <f>IFERROR(VLOOKUP(A1486,[1]Monitoramento_Base_somente_disp!$A:$J,8,FALSE),0)</f>
        <v>5392929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4626</v>
      </c>
      <c r="E1487">
        <f>IFERROR(VLOOKUP(A1487,[1]Monitoramento_Base_somente_disp!$A:$J,8,FALSE),0)</f>
        <v>6714819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23258151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12065</v>
      </c>
      <c r="E1489">
        <f>IFERROR(VLOOKUP(A1489,[1]Monitoramento_Base_somente_disp!$A:$J,8,FALSE),0)</f>
        <v>3262371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0</v>
      </c>
      <c r="E1490">
        <f>IFERROR(VLOOKUP(A1490,[1]Monitoramento_Base_somente_disp!$A:$J,8,FALSE),0)</f>
        <v>21507660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0</v>
      </c>
      <c r="E1491">
        <f>IFERROR(VLOOKUP(A1491,[1]Monitoramento_Base_somente_disp!$A:$J,8,FALSE),0)</f>
        <v>68280642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2448063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39959</v>
      </c>
      <c r="E1493">
        <f>IFERROR(VLOOKUP(A1493,[1]Monitoramento_Base_somente_disp!$A:$J,8,FALSE),0)</f>
        <v>54953752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570</v>
      </c>
      <c r="E1494">
        <f>IFERROR(VLOOKUP(A1494,[1]Monitoramento_Base_somente_disp!$A:$J,8,FALSE),0)</f>
        <v>21560400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2434932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9056952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19771641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1847493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13716999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8243</v>
      </c>
      <c r="E1501">
        <f>IFERROR(VLOOKUP(A1501,[1]Monitoramento_Base_somente_disp!$A:$J,8,FALSE),0)</f>
        <v>5133974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0</v>
      </c>
      <c r="E1502">
        <f>IFERROR(VLOOKUP(A1502,[1]Monitoramento_Base_somente_disp!$A:$J,8,FALSE),0)</f>
        <v>276436242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12632</v>
      </c>
      <c r="E1503">
        <f>IFERROR(VLOOKUP(A1503,[1]Monitoramento_Base_somente_disp!$A:$J,8,FALSE),0)</f>
        <v>17640591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44162</v>
      </c>
      <c r="E1504">
        <f>IFERROR(VLOOKUP(A1504,[1]Monitoramento_Base_somente_disp!$A:$J,8,FALSE),0)</f>
        <v>6057953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521</v>
      </c>
      <c r="E1505">
        <f>IFERROR(VLOOKUP(A1505,[1]Monitoramento_Base_somente_disp!$A:$J,8,FALSE),0)</f>
        <v>17198079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26932</v>
      </c>
      <c r="E1506">
        <f>IFERROR(VLOOKUP(A1506,[1]Monitoramento_Base_somente_disp!$A:$J,8,FALSE),0)</f>
        <v>10114579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15999</v>
      </c>
      <c r="E1507">
        <f>IFERROR(VLOOKUP(A1507,[1]Monitoramento_Base_somente_disp!$A:$J,8,FALSE),0)</f>
        <v>39739601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11545006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0</v>
      </c>
      <c r="E1509">
        <f>IFERROR(VLOOKUP(A1509,[1]Monitoramento_Base_somente_disp!$A:$J,8,FALSE),0)</f>
        <v>5975946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17773830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1170716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306425</v>
      </c>
      <c r="E1511">
        <f>IFERROR(VLOOKUP(A1511,[1]Monitoramento_Base_somente_disp!$A:$J,8,FALSE),0)</f>
        <v>48124007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7218</v>
      </c>
      <c r="E1512">
        <f>IFERROR(VLOOKUP(A1512,[1]Monitoramento_Base_somente_disp!$A:$J,8,FALSE),0)</f>
        <v>7091425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26988</v>
      </c>
      <c r="E1513">
        <f>IFERROR(VLOOKUP(A1513,[1]Monitoramento_Base_somente_disp!$A:$J,8,FALSE),0)</f>
        <v>1764674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59570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16050</v>
      </c>
      <c r="E1514">
        <f>IFERROR(VLOOKUP(A1514,[1]Monitoramento_Base_somente_disp!$A:$J,8,FALSE),0)</f>
        <v>5698152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8121</v>
      </c>
      <c r="E1515">
        <f>IFERROR(VLOOKUP(A1515,[1]Monitoramento_Base_somente_disp!$A:$J,8,FALSE),0)</f>
        <v>77647828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235038</v>
      </c>
      <c r="E1516">
        <f>IFERROR(VLOOKUP(A1516,[1]Monitoramento_Base_somente_disp!$A:$J,8,FALSE),0)</f>
        <v>43738552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360</v>
      </c>
      <c r="E1518">
        <f>IFERROR(VLOOKUP(A1518,[1]Monitoramento_Base_somente_disp!$A:$J,8,FALSE),0)</f>
        <v>2940318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11552</v>
      </c>
      <c r="E1519">
        <f>IFERROR(VLOOKUP(A1519,[1]Monitoramento_Base_somente_disp!$A:$J,8,FALSE),0)</f>
        <v>2252726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3618351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9719</v>
      </c>
      <c r="E1521">
        <f>IFERROR(VLOOKUP(A1521,[1]Monitoramento_Base_somente_disp!$A:$J,8,FALSE),0)</f>
        <v>2180757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1100</v>
      </c>
      <c r="E1522">
        <f>IFERROR(VLOOKUP(A1522,[1]Monitoramento_Base_somente_disp!$A:$J,8,FALSE),0)</f>
        <v>8982953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120</v>
      </c>
      <c r="E1524">
        <f>IFERROR(VLOOKUP(A1524,[1]Monitoramento_Base_somente_disp!$A:$J,8,FALSE),0)</f>
        <v>1773768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4966</v>
      </c>
      <c r="E1525">
        <f>IFERROR(VLOOKUP(A1525,[1]Monitoramento_Base_somente_disp!$A:$J,8,FALSE),0)</f>
        <v>5012561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18505</v>
      </c>
      <c r="E1526">
        <f>IFERROR(VLOOKUP(A1526,[1]Monitoramento_Base_somente_disp!$A:$J,8,FALSE),0)</f>
        <v>3354110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7453350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13189</v>
      </c>
      <c r="E1528">
        <f>IFERROR(VLOOKUP(A1528,[1]Monitoramento_Base_somente_disp!$A:$J,8,FALSE),0)</f>
        <v>4754966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54751</v>
      </c>
      <c r="E1529">
        <f>IFERROR(VLOOKUP(A1529,[1]Monitoramento_Base_somente_disp!$A:$J,8,FALSE),0)</f>
        <v>232851606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23230</v>
      </c>
      <c r="E1530">
        <f>IFERROR(VLOOKUP(A1530,[1]Monitoramento_Base_somente_disp!$A:$J,8,FALSE),0)</f>
        <v>3151434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157077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1420812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14484</v>
      </c>
      <c r="E1534">
        <f>IFERROR(VLOOKUP(A1534,[1]Monitoramento_Base_somente_disp!$A:$J,8,FALSE),0)</f>
        <v>2672337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2495</v>
      </c>
      <c r="E1535">
        <f>IFERROR(VLOOKUP(A1535,[1]Monitoramento_Base_somente_disp!$A:$J,8,FALSE),0)</f>
        <v>993845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1351</v>
      </c>
      <c r="E1536">
        <f>IFERROR(VLOOKUP(A1536,[1]Monitoramento_Base_somente_disp!$A:$J,8,FALSE),0)</f>
        <v>18823128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691497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5039</v>
      </c>
      <c r="E1538">
        <f>IFERROR(VLOOKUP(A1538,[1]Monitoramento_Base_somente_disp!$A:$J,8,FALSE),0)</f>
        <v>6315641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13977531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6735</v>
      </c>
      <c r="E1541">
        <f>IFERROR(VLOOKUP(A1541,[1]Monitoramento_Base_somente_disp!$A:$J,8,FALSE),0)</f>
        <v>3755360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2246</v>
      </c>
      <c r="E1542">
        <f>IFERROR(VLOOKUP(A1542,[1]Monitoramento_Base_somente_disp!$A:$J,8,FALSE),0)</f>
        <v>7142492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12392</v>
      </c>
      <c r="E1543">
        <f>IFERROR(VLOOKUP(A1543,[1]Monitoramento_Base_somente_disp!$A:$J,8,FALSE),0)</f>
        <v>10233072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3334</v>
      </c>
      <c r="E1544">
        <f>IFERROR(VLOOKUP(A1544,[1]Monitoramento_Base_somente_disp!$A:$J,8,FALSE),0)</f>
        <v>5056263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199152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65527</v>
      </c>
      <c r="E1545">
        <f>IFERROR(VLOOKUP(A1545,[1]Monitoramento_Base_somente_disp!$A:$J,8,FALSE),0)</f>
        <v>6160435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13241</v>
      </c>
      <c r="E1546">
        <f>IFERROR(VLOOKUP(A1546,[1]Monitoramento_Base_somente_disp!$A:$J,8,FALSE),0)</f>
        <v>2439326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21233</v>
      </c>
      <c r="E1547">
        <f>IFERROR(VLOOKUP(A1547,[1]Monitoramento_Base_somente_disp!$A:$J,8,FALSE),0)</f>
        <v>23548059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64073</v>
      </c>
      <c r="E1548">
        <f>IFERROR(VLOOKUP(A1548,[1]Monitoramento_Base_somente_disp!$A:$J,8,FALSE),0)</f>
        <v>156217641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2553</v>
      </c>
      <c r="E1549">
        <f>IFERROR(VLOOKUP(A1549,[1]Monitoramento_Base_somente_disp!$A:$J,8,FALSE),0)</f>
        <v>6124392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10749510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7305</v>
      </c>
      <c r="E1551">
        <f>IFERROR(VLOOKUP(A1551,[1]Monitoramento_Base_somente_disp!$A:$J,8,FALSE),0)</f>
        <v>10297398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4004154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32580</v>
      </c>
      <c r="E1553">
        <f>IFERROR(VLOOKUP(A1553,[1]Monitoramento_Base_somente_disp!$A:$J,8,FALSE),0)</f>
        <v>7187642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3020</v>
      </c>
      <c r="E1554">
        <f>IFERROR(VLOOKUP(A1554,[1]Monitoramento_Base_somente_disp!$A:$J,8,FALSE),0)</f>
        <v>33123006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563265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8882</v>
      </c>
      <c r="E1556">
        <f>IFERROR(VLOOKUP(A1556,[1]Monitoramento_Base_somente_disp!$A:$J,8,FALSE),0)</f>
        <v>516489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6622543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6339267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5285</v>
      </c>
      <c r="E1559">
        <f>IFERROR(VLOOKUP(A1559,[1]Monitoramento_Base_somente_disp!$A:$J,8,FALSE),0)</f>
        <v>20185988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2235726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1322406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13882777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1472427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9241443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7019568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35262</v>
      </c>
      <c r="E1569">
        <f>IFERROR(VLOOKUP(A1569,[1]Monitoramento_Base_somente_disp!$A:$J,8,FALSE),0)</f>
        <v>5600163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2430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1241</v>
      </c>
      <c r="E1571">
        <f>IFERROR(VLOOKUP(A1571,[1]Monitoramento_Base_somente_disp!$A:$J,8,FALSE),0)</f>
        <v>1243853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6225156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16884</v>
      </c>
      <c r="E1573">
        <f>IFERROR(VLOOKUP(A1573,[1]Monitoramento_Base_somente_disp!$A:$J,8,FALSE),0)</f>
        <v>5234523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9911844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27360</v>
      </c>
      <c r="E1575">
        <f>IFERROR(VLOOKUP(A1575,[1]Monitoramento_Base_somente_disp!$A:$J,8,FALSE),0)</f>
        <v>491766710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13174695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3538869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11707884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665</v>
      </c>
      <c r="E1579">
        <f>IFERROR(VLOOKUP(A1579,[1]Monitoramento_Base_somente_disp!$A:$J,8,FALSE),0)</f>
        <v>30308533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1</v>
      </c>
      <c r="E1581">
        <f>IFERROR(VLOOKUP(A1581,[1]Monitoramento_Base_somente_disp!$A:$J,8,FALSE),0)</f>
        <v>12367889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12296</v>
      </c>
      <c r="E1582">
        <f>IFERROR(VLOOKUP(A1582,[1]Monitoramento_Base_somente_disp!$A:$J,8,FALSE),0)</f>
        <v>1315227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10127</v>
      </c>
      <c r="E1584">
        <f>IFERROR(VLOOKUP(A1584,[1]Monitoramento_Base_somente_disp!$A:$J,8,FALSE),0)</f>
        <v>5701423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46196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9621</v>
      </c>
      <c r="E1585">
        <f>IFERROR(VLOOKUP(A1585,[1]Monitoramento_Base_somente_disp!$A:$J,8,FALSE),0)</f>
        <v>903795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11480310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68771</v>
      </c>
      <c r="E1587">
        <f>IFERROR(VLOOKUP(A1587,[1]Monitoramento_Base_somente_disp!$A:$J,8,FALSE),0)</f>
        <v>6668006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222901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63754</v>
      </c>
      <c r="E1588">
        <f>IFERROR(VLOOKUP(A1588,[1]Monitoramento_Base_somente_disp!$A:$J,8,FALSE),0)</f>
        <v>18046970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12397</v>
      </c>
      <c r="E1589">
        <f>IFERROR(VLOOKUP(A1589,[1]Monitoramento_Base_somente_disp!$A:$J,8,FALSE),0)</f>
        <v>17830196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60203</v>
      </c>
      <c r="E1590">
        <f>IFERROR(VLOOKUP(A1590,[1]Monitoramento_Base_somente_disp!$A:$J,8,FALSE),0)</f>
        <v>44398109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330</v>
      </c>
      <c r="E1591">
        <f>IFERROR(VLOOKUP(A1591,[1]Monitoramento_Base_somente_disp!$A:$J,8,FALSE),0)</f>
        <v>5115936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1616400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5352</v>
      </c>
      <c r="E1593">
        <f>IFERROR(VLOOKUP(A1593,[1]Monitoramento_Base_somente_disp!$A:$J,8,FALSE),0)</f>
        <v>12328983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3231972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21097</v>
      </c>
      <c r="E1595">
        <f>IFERROR(VLOOKUP(A1595,[1]Monitoramento_Base_somente_disp!$A:$J,8,FALSE),0)</f>
        <v>5090079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38822112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14711</v>
      </c>
      <c r="E1597">
        <f>IFERROR(VLOOKUP(A1597,[1]Monitoramento_Base_somente_disp!$A:$J,8,FALSE),0)</f>
        <v>6113654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0</v>
      </c>
      <c r="E1598">
        <f>IFERROR(VLOOKUP(A1598,[1]Monitoramento_Base_somente_disp!$A:$J,8,FALSE),0)</f>
        <v>12673341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133711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43642</v>
      </c>
      <c r="E1599">
        <f>IFERROR(VLOOKUP(A1599,[1]Monitoramento_Base_somente_disp!$A:$J,8,FALSE),0)</f>
        <v>1159475667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1909</v>
      </c>
      <c r="E1600">
        <f>IFERROR(VLOOKUP(A1600,[1]Monitoramento_Base_somente_disp!$A:$J,8,FALSE),0)</f>
        <v>4606154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52088022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557015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930303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5266935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6912</v>
      </c>
      <c r="E1606">
        <f>IFERROR(VLOOKUP(A1606,[1]Monitoramento_Base_somente_disp!$A:$J,8,FALSE),0)</f>
        <v>1865752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29733</v>
      </c>
      <c r="E1607">
        <f>IFERROR(VLOOKUP(A1607,[1]Monitoramento_Base_somente_disp!$A:$J,8,FALSE),0)</f>
        <v>1391971713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7412967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68764</v>
      </c>
      <c r="E1609">
        <f>IFERROR(VLOOKUP(A1609,[1]Monitoramento_Base_somente_disp!$A:$J,8,FALSE),0)</f>
        <v>8235608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1363356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9189</v>
      </c>
      <c r="E1611">
        <f>IFERROR(VLOOKUP(A1611,[1]Monitoramento_Base_somente_disp!$A:$J,8,FALSE),0)</f>
        <v>7880429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15180</v>
      </c>
      <c r="E1612">
        <f>IFERROR(VLOOKUP(A1612,[1]Monitoramento_Base_somente_disp!$A:$J,8,FALSE),0)</f>
        <v>2038575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46635</v>
      </c>
      <c r="E1613">
        <f>IFERROR(VLOOKUP(A1613,[1]Monitoramento_Base_somente_disp!$A:$J,8,FALSE),0)</f>
        <v>20460738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6683</v>
      </c>
      <c r="E1614">
        <f>IFERROR(VLOOKUP(A1614,[1]Monitoramento_Base_somente_disp!$A:$J,8,FALSE),0)</f>
        <v>13642273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7747</v>
      </c>
      <c r="E1615">
        <f>IFERROR(VLOOKUP(A1615,[1]Monitoramento_Base_somente_disp!$A:$J,8,FALSE),0)</f>
        <v>18779965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1388</v>
      </c>
      <c r="E1617">
        <f>IFERROR(VLOOKUP(A1617,[1]Monitoramento_Base_somente_disp!$A:$J,8,FALSE),0)</f>
        <v>3467392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5518494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43261</v>
      </c>
      <c r="E1620">
        <f>IFERROR(VLOOKUP(A1620,[1]Monitoramento_Base_somente_disp!$A:$J,8,FALSE),0)</f>
        <v>13504662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5367627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0</v>
      </c>
      <c r="E1622">
        <f>IFERROR(VLOOKUP(A1622,[1]Monitoramento_Base_somente_disp!$A:$J,8,FALSE),0)</f>
        <v>10068372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94979313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15553170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20269</v>
      </c>
      <c r="E1626">
        <f>IFERROR(VLOOKUP(A1626,[1]Monitoramento_Base_somente_disp!$A:$J,8,FALSE),0)</f>
        <v>18082336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7854574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8344341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5530</v>
      </c>
      <c r="E1629">
        <f>IFERROR(VLOOKUP(A1629,[1]Monitoramento_Base_somente_disp!$A:$J,8,FALSE),0)</f>
        <v>235699742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16267</v>
      </c>
      <c r="E1630">
        <f>IFERROR(VLOOKUP(A1630,[1]Monitoramento_Base_somente_disp!$A:$J,8,FALSE),0)</f>
        <v>6747531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311993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85426</v>
      </c>
      <c r="E1631">
        <f>IFERROR(VLOOKUP(A1631,[1]Monitoramento_Base_somente_disp!$A:$J,8,FALSE),0)</f>
        <v>34464314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4788729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210</v>
      </c>
      <c r="E1633">
        <f>IFERROR(VLOOKUP(A1633,[1]Monitoramento_Base_somente_disp!$A:$J,8,FALSE),0)</f>
        <v>605818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2268</v>
      </c>
      <c r="E1634">
        <f>IFERROR(VLOOKUP(A1634,[1]Monitoramento_Base_somente_disp!$A:$J,8,FALSE),0)</f>
        <v>73038383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3222117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818</v>
      </c>
      <c r="E1636">
        <f>IFERROR(VLOOKUP(A1636,[1]Monitoramento_Base_somente_disp!$A:$J,8,FALSE),0)</f>
        <v>21432877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2974</v>
      </c>
      <c r="E1637">
        <f>IFERROR(VLOOKUP(A1637,[1]Monitoramento_Base_somente_disp!$A:$J,8,FALSE),0)</f>
        <v>4407245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492984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1323</v>
      </c>
      <c r="E1640">
        <f>IFERROR(VLOOKUP(A1640,[1]Monitoramento_Base_somente_disp!$A:$J,8,FALSE),0)</f>
        <v>3362003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15957</v>
      </c>
      <c r="E1641">
        <f>IFERROR(VLOOKUP(A1641,[1]Monitoramento_Base_somente_disp!$A:$J,8,FALSE),0)</f>
        <v>33866872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9771</v>
      </c>
      <c r="E1642">
        <f>IFERROR(VLOOKUP(A1642,[1]Monitoramento_Base_somente_disp!$A:$J,8,FALSE),0)</f>
        <v>32060259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3143</v>
      </c>
      <c r="E1643">
        <f>IFERROR(VLOOKUP(A1643,[1]Monitoramento_Base_somente_disp!$A:$J,8,FALSE),0)</f>
        <v>45432191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10044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0</v>
      </c>
      <c r="E1645">
        <f>IFERROR(VLOOKUP(A1645,[1]Monitoramento_Base_somente_disp!$A:$J,8,FALSE),0)</f>
        <v>2325690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2742444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1529829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7649</v>
      </c>
      <c r="E1648">
        <f>IFERROR(VLOOKUP(A1648,[1]Monitoramento_Base_somente_disp!$A:$J,8,FALSE),0)</f>
        <v>5138273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22198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5444</v>
      </c>
      <c r="E1649">
        <f>IFERROR(VLOOKUP(A1649,[1]Monitoramento_Base_somente_disp!$A:$J,8,FALSE),0)</f>
        <v>4425479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1571634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6680970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2757159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11520</v>
      </c>
      <c r="E1653">
        <f>IFERROR(VLOOKUP(A1653,[1]Monitoramento_Base_somente_disp!$A:$J,8,FALSE),0)</f>
        <v>4576925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22259</v>
      </c>
      <c r="E1654">
        <f>IFERROR(VLOOKUP(A1654,[1]Monitoramento_Base_somente_disp!$A:$J,8,FALSE),0)</f>
        <v>1182650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2686680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0</v>
      </c>
      <c r="E1657">
        <f>IFERROR(VLOOKUP(A1657,[1]Monitoramento_Base_somente_disp!$A:$J,8,FALSE),0)</f>
        <v>14973003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1023</v>
      </c>
      <c r="E1658">
        <f>IFERROR(VLOOKUP(A1658,[1]Monitoramento_Base_somente_disp!$A:$J,8,FALSE),0)</f>
        <v>479380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19769073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22450</v>
      </c>
      <c r="E1660">
        <f>IFERROR(VLOOKUP(A1660,[1]Monitoramento_Base_somente_disp!$A:$J,8,FALSE),0)</f>
        <v>6403390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12758</v>
      </c>
      <c r="E1661">
        <f>IFERROR(VLOOKUP(A1661,[1]Monitoramento_Base_somente_disp!$A:$J,8,FALSE),0)</f>
        <v>7725086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7153</v>
      </c>
      <c r="E1662">
        <f>IFERROR(VLOOKUP(A1662,[1]Monitoramento_Base_somente_disp!$A:$J,8,FALSE),0)</f>
        <v>1391049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2447943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1865410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552758</v>
      </c>
      <c r="E1665">
        <f>IFERROR(VLOOKUP(A1665,[1]Monitoramento_Base_somente_disp!$A:$J,8,FALSE),0)</f>
        <v>77909088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1354338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817803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1247301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802971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134442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789219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86139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4253265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30294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3717630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5302854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44528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21969</v>
      </c>
      <c r="E2141">
        <f>IFERROR(VLOOKUP(A2141,[1]Monitoramento_Base_somente_disp!$A:$J,8,FALSE),0)</f>
        <v>18874042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26007</v>
      </c>
      <c r="E2142">
        <f>IFERROR(VLOOKUP(A2142,[1]Monitoramento_Base_somente_disp!$A:$J,8,FALSE),0)</f>
        <v>7118491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5188806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1960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24670</v>
      </c>
      <c r="E2144">
        <f>IFERROR(VLOOKUP(A2144,[1]Monitoramento_Base_somente_disp!$A:$J,8,FALSE),0)</f>
        <v>3897840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46049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8105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13711788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4210459</v>
      </c>
      <c r="P2147">
        <f>IFERROR(VLOOKUP(A2147,[3]Sheet1!$A:$G,4,FALSE),0)</f>
        <v>24311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160715172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622863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3055392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31935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4180617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12732</v>
      </c>
      <c r="E2153">
        <f>IFERROR(VLOOKUP(A2153,[1]Monitoramento_Base_somente_disp!$A:$J,8,FALSE),0)</f>
        <v>17353322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11498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122735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13613571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23298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178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1374930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28575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25515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97249</v>
      </c>
      <c r="O2161">
        <f>IFERROR(VLOOKUP(A2161,[3]Sheet1!$A:$G,3,FALSE),0)</f>
        <v>0</v>
      </c>
      <c r="P2161">
        <f>IFERROR(VLOOKUP(A2161,[3]Sheet1!$A:$G,4,FALSE),0)</f>
        <v>37737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41700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78141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237531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83546</v>
      </c>
      <c r="E2164">
        <f>IFERROR(VLOOKUP(A2164,[1]Monitoramento_Base_somente_disp!$A:$J,8,FALSE),0)</f>
        <v>15862997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10841787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57915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60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44596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13874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139860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5316147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155431</v>
      </c>
      <c r="O2171">
        <f>IFERROR(VLOOKUP(A2171,[3]Sheet1!$A:$G,3,FALSE),0)</f>
        <v>0</v>
      </c>
      <c r="P2171">
        <f>IFERROR(VLOOKUP(A2171,[3]Sheet1!$A:$G,4,FALSE),0)</f>
        <v>46291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63426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392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181251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9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2492145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80925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4203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18148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2827408131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54611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83933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5071734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43279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178930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45451</v>
      </c>
      <c r="E2188">
        <f>IFERROR(VLOOKUP(A2188,[1]Monitoramento_Base_somente_disp!$A:$J,8,FALSE),0)</f>
        <v>9865107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151844</v>
      </c>
      <c r="E2189">
        <f>IFERROR(VLOOKUP(A2189,[1]Monitoramento_Base_somente_disp!$A:$J,8,FALSE),0)</f>
        <v>38015155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102861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14955</v>
      </c>
      <c r="E2192">
        <f>IFERROR(VLOOKUP(A2192,[1]Monitoramento_Base_somente_disp!$A:$J,8,FALSE),0)</f>
        <v>8550002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354030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106272</v>
      </c>
      <c r="E2193">
        <f>IFERROR(VLOOKUP(A2193,[1]Monitoramento_Base_somente_disp!$A:$J,8,FALSE),0)</f>
        <v>15096470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24315</v>
      </c>
      <c r="E2194">
        <f>IFERROR(VLOOKUP(A2194,[1]Monitoramento_Base_somente_disp!$A:$J,8,FALSE),0)</f>
        <v>9268032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4039731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127530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195081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63245</v>
      </c>
      <c r="E2198">
        <f>IFERROR(VLOOKUP(A2198,[1]Monitoramento_Base_somente_disp!$A:$J,8,FALSE),0)</f>
        <v>18957258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95349357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7409682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831375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15489</v>
      </c>
      <c r="E2202">
        <f>IFERROR(VLOOKUP(A2202,[1]Monitoramento_Base_somente_disp!$A:$J,8,FALSE),0)</f>
        <v>2689056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4371</v>
      </c>
      <c r="E2204">
        <f>IFERROR(VLOOKUP(A2204,[1]Monitoramento_Base_somente_disp!$A:$J,8,FALSE),0)</f>
        <v>12872225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5455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4500</v>
      </c>
      <c r="E2205">
        <f>IFERROR(VLOOKUP(A2205,[1]Monitoramento_Base_somente_disp!$A:$J,8,FALSE),0)</f>
        <v>4940811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40912</v>
      </c>
      <c r="E2206">
        <f>IFERROR(VLOOKUP(A2206,[1]Monitoramento_Base_somente_disp!$A:$J,8,FALSE),0)</f>
        <v>61405656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435589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137203</v>
      </c>
      <c r="E2208">
        <f>IFERROR(VLOOKUP(A2208,[1]Monitoramento_Base_somente_disp!$A:$J,8,FALSE),0)</f>
        <v>34185397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4280067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49788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11208</v>
      </c>
      <c r="E2210">
        <f>IFERROR(VLOOKUP(A2210,[1]Monitoramento_Base_somente_disp!$A:$J,8,FALSE),0)</f>
        <v>45850311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13188348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8032158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29274912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12507408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10483920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61402</v>
      </c>
      <c r="E2216">
        <f>IFERROR(VLOOKUP(A2216,[1]Monitoramento_Base_somente_disp!$A:$J,8,FALSE),0)</f>
        <v>14141448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124239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26112</v>
      </c>
      <c r="E2217">
        <f>IFERROR(VLOOKUP(A2217,[1]Monitoramento_Base_somente_disp!$A:$J,8,FALSE),0)</f>
        <v>6516648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3987252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16725798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12786</v>
      </c>
      <c r="E2222">
        <f>IFERROR(VLOOKUP(A2222,[1]Monitoramento_Base_somente_disp!$A:$J,8,FALSE),0)</f>
        <v>3501612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7200</v>
      </c>
      <c r="E2223">
        <f>IFERROR(VLOOKUP(A2223,[1]Monitoramento_Base_somente_disp!$A:$J,8,FALSE),0)</f>
        <v>7839497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78641</v>
      </c>
      <c r="E2224">
        <f>IFERROR(VLOOKUP(A2224,[1]Monitoramento_Base_somente_disp!$A:$J,8,FALSE),0)</f>
        <v>51701818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14519</v>
      </c>
      <c r="E2225">
        <f>IFERROR(VLOOKUP(A2225,[1]Monitoramento_Base_somente_disp!$A:$J,8,FALSE),0)</f>
        <v>20708715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21785</v>
      </c>
      <c r="E2226">
        <f>IFERROR(VLOOKUP(A2226,[1]Monitoramento_Base_somente_disp!$A:$J,8,FALSE),0)</f>
        <v>14219634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141876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20804760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22020912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113470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3567690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18945</v>
      </c>
      <c r="E2233">
        <f>IFERROR(VLOOKUP(A2233,[1]Monitoramento_Base_somente_disp!$A:$J,8,FALSE),0)</f>
        <v>2109029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37840</v>
      </c>
      <c r="E2234">
        <f>IFERROR(VLOOKUP(A2234,[1]Monitoramento_Base_somente_disp!$A:$J,8,FALSE),0)</f>
        <v>17607353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2426517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74848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116001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144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4686921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11714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19674</v>
      </c>
      <c r="E2243">
        <f>IFERROR(VLOOKUP(A2243,[1]Monitoramento_Base_somente_disp!$A:$J,8,FALSE),0)</f>
        <v>1025903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80056</v>
      </c>
      <c r="E2245">
        <f>IFERROR(VLOOKUP(A2245,[1]Monitoramento_Base_somente_disp!$A:$J,8,FALSE),0)</f>
        <v>14457039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13220190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111848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20027</v>
      </c>
      <c r="E2249">
        <f>IFERROR(VLOOKUP(A2249,[1]Monitoramento_Base_somente_disp!$A:$J,8,FALSE),0)</f>
        <v>6564868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15727</v>
      </c>
      <c r="E2251">
        <f>IFERROR(VLOOKUP(A2251,[1]Monitoramento_Base_somente_disp!$A:$J,8,FALSE),0)</f>
        <v>2845436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3243519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1177292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283422</v>
      </c>
      <c r="E2255">
        <f>IFERROR(VLOOKUP(A2255,[1]Monitoramento_Base_somente_disp!$A:$J,8,FALSE),0)</f>
        <v>176630058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2442074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681086</v>
      </c>
      <c r="E2256">
        <f>IFERROR(VLOOKUP(A2256,[1]Monitoramento_Base_somente_disp!$A:$J,8,FALSE),0)</f>
        <v>113181464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73202</v>
      </c>
      <c r="O2257">
        <f>IFERROR(VLOOKUP(A2257,[3]Sheet1!$A:$G,3,FALSE),0)</f>
        <v>60317</v>
      </c>
      <c r="P2257">
        <f>IFERROR(VLOOKUP(A2257,[3]Sheet1!$A:$G,4,FALSE),0)</f>
        <v>5102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735570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155594</v>
      </c>
      <c r="E2259">
        <f>IFERROR(VLOOKUP(A2259,[1]Monitoramento_Base_somente_disp!$A:$J,8,FALSE),0)</f>
        <v>27065413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1773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171977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5131</v>
      </c>
      <c r="E2263">
        <f>IFERROR(VLOOKUP(A2263,[1]Monitoramento_Base_somente_disp!$A:$J,8,FALSE),0)</f>
        <v>2562414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11691306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220500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74040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80352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23680</v>
      </c>
      <c r="E2270">
        <f>IFERROR(VLOOKUP(A2270,[1]Monitoramento_Base_somente_disp!$A:$J,8,FALSE),0)</f>
        <v>17868889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6150807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866677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1529829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13302</v>
      </c>
      <c r="E2275">
        <f>IFERROR(VLOOKUP(A2275,[1]Monitoramento_Base_somente_disp!$A:$J,8,FALSE),0)</f>
        <v>1281832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262800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3013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420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29952</v>
      </c>
      <c r="E2284">
        <f>IFERROR(VLOOKUP(A2284,[1]Monitoramento_Base_somente_disp!$A:$J,8,FALSE),0)</f>
        <v>3133538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27344115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22088133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0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238874</v>
      </c>
      <c r="E2291">
        <f>IFERROR(VLOOKUP(A2291,[1]Monitoramento_Base_somente_disp!$A:$J,8,FALSE),0)</f>
        <v>22294331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2436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1257210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126290</v>
      </c>
      <c r="E2295">
        <f>IFERROR(VLOOKUP(A2295,[1]Monitoramento_Base_somente_disp!$A:$J,8,FALSE),0)</f>
        <v>19715417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21720915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2702533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737835</v>
      </c>
      <c r="E2299">
        <f>IFERROR(VLOOKUP(A2299,[1]Monitoramento_Base_somente_disp!$A:$J,8,FALSE),0)</f>
        <v>255207716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23893146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0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3802158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71400</v>
      </c>
      <c r="K2304">
        <f>IFERROR(VLOOKUP(A2304,[2]Sheet1!$A:$I,7,FALSE),0)</f>
        <v>1764889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12022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7384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4051350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6962751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5352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1013</v>
      </c>
      <c r="E2312">
        <f>IFERROR(VLOOKUP(A2312,[1]Monitoramento_Base_somente_disp!$A:$J,8,FALSE),0)</f>
        <v>177764617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18408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214229</v>
      </c>
      <c r="O2315">
        <f>IFERROR(VLOOKUP(A2315,[3]Sheet1!$A:$G,3,FALSE),0)</f>
        <v>920836</v>
      </c>
      <c r="P2315">
        <f>IFERROR(VLOOKUP(A2315,[3]Sheet1!$A:$G,4,FALSE),0)</f>
        <v>59287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15600915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21169071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59542524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3704247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2363094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239753349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2226726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144035</v>
      </c>
      <c r="E2331">
        <f>IFERROR(VLOOKUP(A2331,[1]Monitoramento_Base_somente_disp!$A:$J,8,FALSE),0)</f>
        <v>276315187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15374214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48981</v>
      </c>
      <c r="E2340">
        <f>IFERROR(VLOOKUP(A2340,[1]Monitoramento_Base_somente_disp!$A:$J,8,FALSE),0)</f>
        <v>6958067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88628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784</v>
      </c>
      <c r="E2345">
        <f>IFERROR(VLOOKUP(A2345,[1]Monitoramento_Base_somente_disp!$A:$J,8,FALSE),0)</f>
        <v>88169695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297144</v>
      </c>
      <c r="K2345">
        <f>IFERROR(VLOOKUP(A2345,[2]Sheet1!$A:$I,7,FALSE),0)</f>
        <v>7276236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33728</v>
      </c>
      <c r="E2346">
        <f>IFERROR(VLOOKUP(A2346,[1]Monitoramento_Base_somente_disp!$A:$J,8,FALSE),0)</f>
        <v>4340717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359650881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4235535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528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131832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40510</v>
      </c>
      <c r="E2352">
        <f>IFERROR(VLOOKUP(A2352,[1]Monitoramento_Base_somente_disp!$A:$J,8,FALSE),0)</f>
        <v>3368483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7453575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5014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18127</v>
      </c>
      <c r="E2356">
        <f>IFERROR(VLOOKUP(A2356,[1]Monitoramento_Base_somente_disp!$A:$J,8,FALSE),0)</f>
        <v>17759811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7024797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163288</v>
      </c>
      <c r="I2357">
        <f>IFERROR(VLOOKUP(A2357,[2]Sheet1!$A:$I,5,FALSE),0)</f>
        <v>2935186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Não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14336298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23615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4476</v>
      </c>
      <c r="E2361">
        <f>IFERROR(VLOOKUP(A2361,[1]Monitoramento_Base_somente_disp!$A:$J,8,FALSE),0)</f>
        <v>2789979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0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12624</v>
      </c>
      <c r="E2369">
        <f>IFERROR(VLOOKUP(A2369,[1]Monitoramento_Base_somente_disp!$A:$J,8,FALSE),0)</f>
        <v>1531750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209946429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276459</v>
      </c>
      <c r="I2371">
        <f>IFERROR(VLOOKUP(A2371,[2]Sheet1!$A:$I,5,FALSE),0)</f>
        <v>481119</v>
      </c>
      <c r="J2371">
        <f>IFERROR(VLOOKUP(A2371,[2]Sheet1!$A:$I,6,FALSE),0)</f>
        <v>0</v>
      </c>
      <c r="K2371">
        <f>IFERROR(VLOOKUP(A2371,[2]Sheet1!$A:$I,7,FALSE),0)</f>
        <v>349967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11022</v>
      </c>
      <c r="E2372">
        <f>IFERROR(VLOOKUP(A2372,[1]Monitoramento_Base_somente_disp!$A:$J,8,FALSE),0)</f>
        <v>53566287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49782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14048</v>
      </c>
      <c r="E2375">
        <f>IFERROR(VLOOKUP(A2375,[1]Monitoramento_Base_somente_disp!$A:$J,8,FALSE),0)</f>
        <v>2274506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2828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1314711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0</v>
      </c>
      <c r="K2377">
        <f>IFERROR(VLOOKUP(A2377,[2]Sheet1!$A:$I,7,FALSE),0)</f>
        <v>162607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59994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147386</v>
      </c>
      <c r="E2380">
        <f>IFERROR(VLOOKUP(A2380,[1]Monitoramento_Base_somente_disp!$A:$J,8,FALSE),0)</f>
        <v>33654494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1709496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55442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24012</v>
      </c>
      <c r="E2385">
        <f>IFERROR(VLOOKUP(A2385,[1]Monitoramento_Base_somente_disp!$A:$J,8,FALSE),0)</f>
        <v>4215299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54622584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0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328988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87554</v>
      </c>
      <c r="E2392">
        <f>IFERROR(VLOOKUP(A2392,[1]Monitoramento_Base_somente_disp!$A:$J,8,FALSE),0)</f>
        <v>8755889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32603481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31311531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59432</v>
      </c>
      <c r="K2398">
        <f>IFERROR(VLOOKUP(A2398,[2]Sheet1!$A:$I,7,FALSE),0)</f>
        <v>21655329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100746</v>
      </c>
      <c r="E2399">
        <f>IFERROR(VLOOKUP(A2399,[1]Monitoramento_Base_somente_disp!$A:$J,8,FALSE),0)</f>
        <v>22907995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58797</v>
      </c>
      <c r="E2400">
        <f>IFERROR(VLOOKUP(A2400,[1]Monitoramento_Base_somente_disp!$A:$J,8,FALSE),0)</f>
        <v>6767468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198679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53166</v>
      </c>
      <c r="E2401">
        <f>IFERROR(VLOOKUP(A2401,[1]Monitoramento_Base_somente_disp!$A:$J,8,FALSE),0)</f>
        <v>11005418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981135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201351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661589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182597</v>
      </c>
      <c r="E2406">
        <f>IFERROR(VLOOKUP(A2406,[1]Monitoramento_Base_somente_disp!$A:$J,8,FALSE),0)</f>
        <v>55289252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2624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6327144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13544</v>
      </c>
      <c r="E2410">
        <f>IFERROR(VLOOKUP(A2410,[1]Monitoramento_Base_somente_disp!$A:$J,8,FALSE),0)</f>
        <v>3182984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16354</v>
      </c>
      <c r="E2412">
        <f>IFERROR(VLOOKUP(A2412,[1]Monitoramento_Base_somente_disp!$A:$J,8,FALSE),0)</f>
        <v>23757888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91842</v>
      </c>
      <c r="E2418">
        <f>IFERROR(VLOOKUP(A2418,[1]Monitoramento_Base_somente_disp!$A:$J,8,FALSE),0)</f>
        <v>25142038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35129</v>
      </c>
      <c r="O2420">
        <f>IFERROR(VLOOKUP(A2420,[3]Sheet1!$A:$G,3,FALSE),0)</f>
        <v>121079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81865</v>
      </c>
      <c r="E2421">
        <f>IFERROR(VLOOKUP(A2421,[1]Monitoramento_Base_somente_disp!$A:$J,8,FALSE),0)</f>
        <v>15612926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39214</v>
      </c>
      <c r="E2423">
        <f>IFERROR(VLOOKUP(A2423,[1]Monitoramento_Base_somente_disp!$A:$J,8,FALSE),0)</f>
        <v>6878061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1707825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32898564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6060087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4654620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6845742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Não</v>
      </c>
      <c r="W2435" t="str">
        <f t="shared" si="226"/>
        <v>Sim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13831</v>
      </c>
      <c r="E2436">
        <f>IFERROR(VLOOKUP(A2436,[1]Monitoramento_Base_somente_disp!$A:$J,8,FALSE),0)</f>
        <v>13610575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3633642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61160733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24180</v>
      </c>
      <c r="E2439">
        <f>IFERROR(VLOOKUP(A2439,[1]Monitoramento_Base_somente_disp!$A:$J,8,FALSE),0)</f>
        <v>3472637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31653</v>
      </c>
      <c r="E2440">
        <f>IFERROR(VLOOKUP(A2440,[1]Monitoramento_Base_somente_disp!$A:$J,8,FALSE),0)</f>
        <v>4205164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46695258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22959</v>
      </c>
      <c r="E2447">
        <f>IFERROR(VLOOKUP(A2447,[1]Monitoramento_Base_somente_disp!$A:$J,8,FALSE),0)</f>
        <v>2259175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27281547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15705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35347</v>
      </c>
      <c r="E2455">
        <f>IFERROR(VLOOKUP(A2455,[1]Monitoramento_Base_somente_disp!$A:$J,8,FALSE),0)</f>
        <v>3998194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127022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195666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58945</v>
      </c>
      <c r="E2460">
        <f>IFERROR(VLOOKUP(A2460,[1]Monitoramento_Base_somente_disp!$A:$J,8,FALSE),0)</f>
        <v>14327323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13912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1112</v>
      </c>
      <c r="E2467">
        <f>IFERROR(VLOOKUP(A2467,[1]Monitoramento_Base_somente_disp!$A:$J,8,FALSE),0)</f>
        <v>9170240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15927</v>
      </c>
      <c r="E2468">
        <f>IFERROR(VLOOKUP(A2468,[1]Monitoramento_Base_somente_disp!$A:$J,8,FALSE),0)</f>
        <v>26114427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79952850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2112669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115262</v>
      </c>
      <c r="E2476">
        <f>IFERROR(VLOOKUP(A2476,[1]Monitoramento_Base_somente_disp!$A:$J,8,FALSE),0)</f>
        <v>18306745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548372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69316</v>
      </c>
      <c r="E2478">
        <f>IFERROR(VLOOKUP(A2478,[1]Monitoramento_Base_somente_disp!$A:$J,8,FALSE),0)</f>
        <v>24478680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8627</v>
      </c>
      <c r="O2480">
        <f>IFERROR(VLOOKUP(A2480,[3]Sheet1!$A:$G,3,FALSE),0)</f>
        <v>43106</v>
      </c>
      <c r="P2480">
        <f>IFERROR(VLOOKUP(A2480,[3]Sheet1!$A:$G,4,FALSE),0)</f>
        <v>1944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3780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5102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358574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91955</v>
      </c>
      <c r="E2483">
        <f>IFERROR(VLOOKUP(A2483,[1]Monitoramento_Base_somente_disp!$A:$J,8,FALSE),0)</f>
        <v>28794457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12034512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32808591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7590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38330</v>
      </c>
      <c r="E2490">
        <f>IFERROR(VLOOKUP(A2490,[1]Monitoramento_Base_somente_disp!$A:$J,8,FALSE),0)</f>
        <v>20066140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287873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79149</v>
      </c>
      <c r="E2492">
        <f>IFERROR(VLOOKUP(A2492,[1]Monitoramento_Base_somente_disp!$A:$J,8,FALSE),0)</f>
        <v>10100600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77261</v>
      </c>
      <c r="K2494">
        <f>IFERROR(VLOOKUP(A2494,[2]Sheet1!$A:$I,7,FALSE),0)</f>
        <v>6618190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58206</v>
      </c>
      <c r="O2495">
        <f>IFERROR(VLOOKUP(A2495,[3]Sheet1!$A:$G,3,FALSE),0)</f>
        <v>1203076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19053</v>
      </c>
      <c r="E2498">
        <f>IFERROR(VLOOKUP(A2498,[1]Monitoramento_Base_somente_disp!$A:$J,8,FALSE),0)</f>
        <v>3186290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4768002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5285169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36495198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1082402</v>
      </c>
      <c r="I2503">
        <f>IFERROR(VLOOKUP(A2503,[2]Sheet1!$A:$I,5,FALSE),0)</f>
        <v>6952272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16168</v>
      </c>
      <c r="E2504">
        <f>IFERROR(VLOOKUP(A2504,[1]Monitoramento_Base_somente_disp!$A:$J,8,FALSE),0)</f>
        <v>5175532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1754</v>
      </c>
      <c r="E2505">
        <f>IFERROR(VLOOKUP(A2505,[1]Monitoramento_Base_somente_disp!$A:$J,8,FALSE),0)</f>
        <v>3017034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155781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10504397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21084</v>
      </c>
      <c r="E2510">
        <f>IFERROR(VLOOKUP(A2510,[1]Monitoramento_Base_somente_disp!$A:$J,8,FALSE),0)</f>
        <v>118294637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12828</v>
      </c>
      <c r="E2511">
        <f>IFERROR(VLOOKUP(A2511,[1]Monitoramento_Base_somente_disp!$A:$J,8,FALSE),0)</f>
        <v>1273122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89722</v>
      </c>
      <c r="E2514">
        <f>IFERROR(VLOOKUP(A2514,[1]Monitoramento_Base_somente_disp!$A:$J,8,FALSE),0)</f>
        <v>28313511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31033</v>
      </c>
      <c r="O2515">
        <f>IFERROR(VLOOKUP(A2515,[3]Sheet1!$A:$G,3,FALSE),0)</f>
        <v>628317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18571446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10434</v>
      </c>
      <c r="E2520">
        <f>IFERROR(VLOOKUP(A2520,[1]Monitoramento_Base_somente_disp!$A:$J,8,FALSE),0)</f>
        <v>1534251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6978</v>
      </c>
      <c r="E2521">
        <f>IFERROR(VLOOKUP(A2521,[1]Monitoramento_Base_somente_disp!$A:$J,8,FALSE),0)</f>
        <v>11352454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974441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315647</v>
      </c>
      <c r="E2522">
        <f>IFERROR(VLOOKUP(A2522,[1]Monitoramento_Base_somente_disp!$A:$J,8,FALSE),0)</f>
        <v>61034275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48170</v>
      </c>
      <c r="E2524">
        <f>IFERROR(VLOOKUP(A2524,[1]Monitoramento_Base_somente_disp!$A:$J,8,FALSE),0)</f>
        <v>5690887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4081147</v>
      </c>
      <c r="J2527">
        <f>IFERROR(VLOOKUP(A2527,[2]Sheet1!$A:$I,6,FALSE),0)</f>
        <v>197362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36057</v>
      </c>
      <c r="E2528">
        <f>IFERROR(VLOOKUP(A2528,[1]Monitoramento_Base_somente_disp!$A:$J,8,FALSE),0)</f>
        <v>16367569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3149919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477919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124109</v>
      </c>
      <c r="E2533">
        <f>IFERROR(VLOOKUP(A2533,[1]Monitoramento_Base_somente_disp!$A:$J,8,FALSE),0)</f>
        <v>24315463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2290392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600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3449799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33480</v>
      </c>
      <c r="E2538">
        <f>IFERROR(VLOOKUP(A2538,[1]Monitoramento_Base_somente_disp!$A:$J,8,FALSE),0)</f>
        <v>9535451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119629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32024</v>
      </c>
      <c r="E2541">
        <f>IFERROR(VLOOKUP(A2541,[1]Monitoramento_Base_somente_disp!$A:$J,8,FALSE),0)</f>
        <v>9232619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11746</v>
      </c>
      <c r="E2544">
        <f>IFERROR(VLOOKUP(A2544,[1]Monitoramento_Base_somente_disp!$A:$J,8,FALSE),0)</f>
        <v>1651492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3781917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56714</v>
      </c>
      <c r="E2547">
        <f>IFERROR(VLOOKUP(A2547,[1]Monitoramento_Base_somente_disp!$A:$J,8,FALSE),0)</f>
        <v>17046331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209892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84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14604525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21095</v>
      </c>
      <c r="K2554">
        <f>IFERROR(VLOOKUP(A2554,[2]Sheet1!$A:$I,7,FALSE),0)</f>
        <v>685420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9592</v>
      </c>
      <c r="E2557">
        <f>IFERROR(VLOOKUP(A2557,[1]Monitoramento_Base_somente_disp!$A:$J,8,FALSE),0)</f>
        <v>4344410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116253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33449364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27688</v>
      </c>
      <c r="E2565">
        <f>IFERROR(VLOOKUP(A2565,[1]Monitoramento_Base_somente_disp!$A:$J,8,FALSE),0)</f>
        <v>3245996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13664889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26631477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7374960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33436</v>
      </c>
      <c r="E2576">
        <f>IFERROR(VLOOKUP(A2576,[1]Monitoramento_Base_somente_disp!$A:$J,8,FALSE),0)</f>
        <v>8515407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4286835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0</v>
      </c>
      <c r="E2578">
        <f>IFERROR(VLOOKUP(A2578,[1]Monitoramento_Base_somente_disp!$A:$J,8,FALSE),0)</f>
        <v>789336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2130021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779274</v>
      </c>
      <c r="O2580">
        <f>IFERROR(VLOOKUP(A2580,[3]Sheet1!$A:$G,3,FALSE),0)</f>
        <v>1799860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4992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56269080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191791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45254</v>
      </c>
      <c r="E2583">
        <f>IFERROR(VLOOKUP(A2583,[1]Monitoramento_Base_somente_disp!$A:$J,8,FALSE),0)</f>
        <v>5092674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1713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83883150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4327752</v>
      </c>
      <c r="I2589">
        <f>IFERROR(VLOOKUP(A2589,[2]Sheet1!$A:$I,5,FALSE),0)</f>
        <v>9420962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21808</v>
      </c>
      <c r="E2593">
        <f>IFERROR(VLOOKUP(A2593,[1]Monitoramento_Base_somente_disp!$A:$J,8,FALSE),0)</f>
        <v>1425262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6455</v>
      </c>
      <c r="E2594">
        <f>IFERROR(VLOOKUP(A2594,[1]Monitoramento_Base_somente_disp!$A:$J,8,FALSE),0)</f>
        <v>7848431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2558295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18613593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2726946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1276551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1036940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114638</v>
      </c>
      <c r="O2599">
        <f>IFERROR(VLOOKUP(A2599,[3]Sheet1!$A:$G,3,FALSE),0)</f>
        <v>536365</v>
      </c>
      <c r="P2599">
        <f>IFERROR(VLOOKUP(A2599,[3]Sheet1!$A:$G,4,FALSE),0)</f>
        <v>40811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8617</v>
      </c>
      <c r="E2600">
        <f>IFERROR(VLOOKUP(A2600,[1]Monitoramento_Base_somente_disp!$A:$J,8,FALSE),0)</f>
        <v>1586070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4385691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5130702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3646494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22770918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27763</v>
      </c>
      <c r="E2609">
        <f>IFERROR(VLOOKUP(A2609,[1]Monitoramento_Base_somente_disp!$A:$J,8,FALSE),0)</f>
        <v>5107950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274860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450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23922</v>
      </c>
      <c r="E2616">
        <f>IFERROR(VLOOKUP(A2616,[1]Monitoramento_Base_somente_disp!$A:$J,8,FALSE),0)</f>
        <v>6473015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262638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208359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8629</v>
      </c>
      <c r="E2623">
        <f>IFERROR(VLOOKUP(A2623,[1]Monitoramento_Base_somente_disp!$A:$J,8,FALSE),0)</f>
        <v>12463767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69259824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31721</v>
      </c>
      <c r="E2625">
        <f>IFERROR(VLOOKUP(A2625,[1]Monitoramento_Base_somente_disp!$A:$J,8,FALSE),0)</f>
        <v>13738714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20284677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6663015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10635435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12156084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2880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8039406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450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3145977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246452</v>
      </c>
      <c r="O2639">
        <f>IFERROR(VLOOKUP(A2639,[3]Sheet1!$A:$G,3,FALSE),0)</f>
        <v>877727</v>
      </c>
      <c r="P2639">
        <f>IFERROR(VLOOKUP(A2639,[3]Sheet1!$A:$G,4,FALSE),0)</f>
        <v>70897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21967794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4895415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17376894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561390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42264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639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8530227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8018</v>
      </c>
      <c r="E2651">
        <f>IFERROR(VLOOKUP(A2651,[1]Monitoramento_Base_somente_disp!$A:$J,8,FALSE),0)</f>
        <v>4013997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19645893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1518565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295623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1676097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10567</v>
      </c>
      <c r="E2655">
        <f>IFERROR(VLOOKUP(A2655,[1]Monitoramento_Base_somente_disp!$A:$J,8,FALSE),0)</f>
        <v>1854648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4311153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6849333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450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89689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1923843</v>
      </c>
      <c r="I2663">
        <f>IFERROR(VLOOKUP(A2663,[2]Sheet1!$A:$I,5,FALSE),0)</f>
        <v>11301907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50543</v>
      </c>
      <c r="O2664">
        <f>IFERROR(VLOOKUP(A2664,[3]Sheet1!$A:$G,3,FALSE),0)</f>
        <v>239335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4773807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3727</v>
      </c>
      <c r="E2667">
        <f>IFERROR(VLOOKUP(A2667,[1]Monitoramento_Base_somente_disp!$A:$J,8,FALSE),0)</f>
        <v>1033293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9810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12541329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2124009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872640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1712718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738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5367</v>
      </c>
      <c r="E2677">
        <f>IFERROR(VLOOKUP(A2677,[1]Monitoramento_Base_somente_disp!$A:$J,8,FALSE),0)</f>
        <v>1311849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32729877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282528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85254</v>
      </c>
      <c r="E2680">
        <f>IFERROR(VLOOKUP(A2680,[1]Monitoramento_Base_somente_disp!$A:$J,8,FALSE),0)</f>
        <v>11535589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9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91634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23689</v>
      </c>
      <c r="E2684">
        <f>IFERROR(VLOOKUP(A2684,[1]Monitoramento_Base_somente_disp!$A:$J,8,FALSE),0)</f>
        <v>3597965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5666580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2944</v>
      </c>
      <c r="E2688">
        <f>IFERROR(VLOOKUP(A2688,[1]Monitoramento_Base_somente_disp!$A:$J,8,FALSE),0)</f>
        <v>3461476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2974419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287037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13492467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26378</v>
      </c>
      <c r="E2698">
        <f>IFERROR(VLOOKUP(A2698,[1]Monitoramento_Base_somente_disp!$A:$J,8,FALSE),0)</f>
        <v>3697411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1199826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1711385514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77263</v>
      </c>
      <c r="O2702">
        <f>IFERROR(VLOOKUP(A2702,[3]Sheet1!$A:$G,3,FALSE),0)</f>
        <v>399366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6361848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3654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131427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7053966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40115</v>
      </c>
      <c r="E2708">
        <f>IFERROR(VLOOKUP(A2708,[1]Monitoramento_Base_somente_disp!$A:$J,8,FALSE),0)</f>
        <v>6314412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1965132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1915686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222381360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9546</v>
      </c>
      <c r="E2712">
        <f>IFERROR(VLOOKUP(A2712,[1]Monitoramento_Base_somente_disp!$A:$J,8,FALSE),0)</f>
        <v>5617872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22371</v>
      </c>
      <c r="E2713">
        <f>IFERROR(VLOOKUP(A2713,[1]Monitoramento_Base_somente_disp!$A:$J,8,FALSE),0)</f>
        <v>2593993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448606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128861</v>
      </c>
      <c r="E2716">
        <f>IFERROR(VLOOKUP(A2716,[1]Monitoramento_Base_somente_disp!$A:$J,8,FALSE),0)</f>
        <v>15453333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915102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12890007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226926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3083976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18244</v>
      </c>
      <c r="E2724">
        <f>IFERROR(VLOOKUP(A2724,[1]Monitoramento_Base_somente_disp!$A:$J,8,FALSE),0)</f>
        <v>7922193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13978</v>
      </c>
      <c r="E2725">
        <f>IFERROR(VLOOKUP(A2725,[1]Monitoramento_Base_somente_disp!$A:$J,8,FALSE),0)</f>
        <v>4498656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6105</v>
      </c>
      <c r="E2726">
        <f>IFERROR(VLOOKUP(A2726,[1]Monitoramento_Base_somente_disp!$A:$J,8,FALSE),0)</f>
        <v>12836362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16000</v>
      </c>
      <c r="P2729">
        <f>IFERROR(VLOOKUP(A2729,[3]Sheet1!$A:$G,4,FALSE),0)</f>
        <v>0</v>
      </c>
      <c r="Q2729">
        <f>IFERROR(VLOOKUP(A2729,[3]Sheet1!$A:$G,5,FALSE),0)</f>
        <v>25647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17680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212670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22050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36450</v>
      </c>
      <c r="E2738">
        <f>IFERROR(VLOOKUP(A2738,[1]Monitoramento_Base_somente_disp!$A:$J,8,FALSE),0)</f>
        <v>12029062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6012</v>
      </c>
      <c r="E2740">
        <f>IFERROR(VLOOKUP(A2740,[1]Monitoramento_Base_somente_disp!$A:$J,8,FALSE),0)</f>
        <v>1763733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1043496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771199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792765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235371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6938082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9497556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1516324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17085402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11133</v>
      </c>
      <c r="E2747">
        <f>IFERROR(VLOOKUP(A2747,[1]Monitoramento_Base_somente_disp!$A:$J,8,FALSE),0)</f>
        <v>15153354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827352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8784072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55391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14287</v>
      </c>
      <c r="E2750">
        <f>IFERROR(VLOOKUP(A2750,[1]Monitoramento_Base_somente_disp!$A:$J,8,FALSE),0)</f>
        <v>1888516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749736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45459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26589843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79661</v>
      </c>
      <c r="E2757">
        <f>IFERROR(VLOOKUP(A2757,[1]Monitoramento_Base_somente_disp!$A:$J,8,FALSE),0)</f>
        <v>14780928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2203497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775269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3963294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5917050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183079440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516015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112794</v>
      </c>
      <c r="E2766">
        <f>IFERROR(VLOOKUP(A2766,[1]Monitoramento_Base_somente_disp!$A:$J,8,FALSE),0)</f>
        <v>25889477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7090</v>
      </c>
      <c r="P2767">
        <f>IFERROR(VLOOKUP(A2767,[3]Sheet1!$A:$G,4,FALSE),0)</f>
        <v>0</v>
      </c>
      <c r="Q2767">
        <f>IFERROR(VLOOKUP(A2767,[3]Sheet1!$A:$G,5,FALSE),0)</f>
        <v>285688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1770498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23984</v>
      </c>
      <c r="E2771">
        <f>IFERROR(VLOOKUP(A2771,[1]Monitoramento_Base_somente_disp!$A:$J,8,FALSE),0)</f>
        <v>4539547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116047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35219</v>
      </c>
      <c r="E2772">
        <f>IFERROR(VLOOKUP(A2772,[1]Monitoramento_Base_somente_disp!$A:$J,8,FALSE),0)</f>
        <v>4272053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33755148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12591360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11335</v>
      </c>
      <c r="E2775">
        <f>IFERROR(VLOOKUP(A2775,[1]Monitoramento_Base_somente_disp!$A:$J,8,FALSE),0)</f>
        <v>2084866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89082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8549244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1332442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33616</v>
      </c>
      <c r="O2778">
        <f>IFERROR(VLOOKUP(A2778,[3]Sheet1!$A:$G,3,FALSE),0)</f>
        <v>341801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58385</v>
      </c>
      <c r="E2779">
        <f>IFERROR(VLOOKUP(A2779,[1]Monitoramento_Base_somente_disp!$A:$J,8,FALSE),0)</f>
        <v>6033627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14605</v>
      </c>
      <c r="E2780">
        <f>IFERROR(VLOOKUP(A2780,[1]Monitoramento_Base_somente_disp!$A:$J,8,FALSE),0)</f>
        <v>2215256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18202</v>
      </c>
      <c r="E2781">
        <f>IFERROR(VLOOKUP(A2781,[1]Monitoramento_Base_somente_disp!$A:$J,8,FALSE),0)</f>
        <v>1461200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630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29549</v>
      </c>
      <c r="E2785">
        <f>IFERROR(VLOOKUP(A2785,[1]Monitoramento_Base_somente_disp!$A:$J,8,FALSE),0)</f>
        <v>9612238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4099455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9532</v>
      </c>
      <c r="E2787">
        <f>IFERROR(VLOOKUP(A2787,[1]Monitoramento_Base_somente_disp!$A:$J,8,FALSE),0)</f>
        <v>4194367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5878</v>
      </c>
      <c r="E2788">
        <f>IFERROR(VLOOKUP(A2788,[1]Monitoramento_Base_somente_disp!$A:$J,8,FALSE),0)</f>
        <v>2036275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675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3600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139040</v>
      </c>
      <c r="O2793">
        <f>IFERROR(VLOOKUP(A2793,[3]Sheet1!$A:$G,3,FALSE),0)</f>
        <v>486102</v>
      </c>
      <c r="P2793">
        <f>IFERROR(VLOOKUP(A2793,[3]Sheet1!$A:$G,4,FALSE),0)</f>
        <v>47736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1902825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91621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29097</v>
      </c>
      <c r="E2796">
        <f>IFERROR(VLOOKUP(A2796,[1]Monitoramento_Base_somente_disp!$A:$J,8,FALSE),0)</f>
        <v>1228419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</v>
      </c>
      <c r="I2798">
        <f>IFERROR(VLOOKUP(A2798,[2]Sheet1!$A:$I,5,FALSE),0)</f>
        <v>187766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17554</v>
      </c>
      <c r="E2799">
        <f>IFERROR(VLOOKUP(A2799,[1]Monitoramento_Base_somente_disp!$A:$J,8,FALSE),0)</f>
        <v>213584220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19945</v>
      </c>
      <c r="E2800">
        <f>IFERROR(VLOOKUP(A2800,[1]Monitoramento_Base_somente_disp!$A:$J,8,FALSE),0)</f>
        <v>7526220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17462</v>
      </c>
      <c r="E2805">
        <f>IFERROR(VLOOKUP(A2805,[1]Monitoramento_Base_somente_disp!$A:$J,8,FALSE),0)</f>
        <v>4477188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116373</v>
      </c>
      <c r="E2806">
        <f>IFERROR(VLOOKUP(A2806,[1]Monitoramento_Base_somente_disp!$A:$J,8,FALSE),0)</f>
        <v>49740856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258211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64794</v>
      </c>
      <c r="E2809">
        <f>IFERROR(VLOOKUP(A2809,[1]Monitoramento_Base_somente_disp!$A:$J,8,FALSE),0)</f>
        <v>14731204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545121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85776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1111057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423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10516221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1153337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36950319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11413</v>
      </c>
      <c r="E2820">
        <f>IFERROR(VLOOKUP(A2820,[1]Monitoramento_Base_somente_disp!$A:$J,8,FALSE),0)</f>
        <v>1602241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49</v>
      </c>
      <c r="E2821">
        <f>IFERROR(VLOOKUP(A2821,[1]Monitoramento_Base_somente_disp!$A:$J,8,FALSE),0)</f>
        <v>2847946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22017</v>
      </c>
      <c r="E2822">
        <f>IFERROR(VLOOKUP(A2822,[1]Monitoramento_Base_somente_disp!$A:$J,8,FALSE),0)</f>
        <v>6213507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2355120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22013</v>
      </c>
      <c r="E2825">
        <f>IFERROR(VLOOKUP(A2825,[1]Monitoramento_Base_somente_disp!$A:$J,8,FALSE),0)</f>
        <v>3405135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119979</v>
      </c>
      <c r="O2828">
        <f>IFERROR(VLOOKUP(A2828,[3]Sheet1!$A:$G,3,FALSE),0)</f>
        <v>7934423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6663942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235522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0</v>
      </c>
      <c r="K2838">
        <f>IFERROR(VLOOKUP(A2838,[2]Sheet1!$A:$I,7,FALSE),0)</f>
        <v>312763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17895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467767</v>
      </c>
      <c r="O2840">
        <f>IFERROR(VLOOKUP(A2840,[3]Sheet1!$A:$G,3,FALSE),0)</f>
        <v>2591860</v>
      </c>
      <c r="P2840">
        <f>IFERROR(VLOOKUP(A2840,[3]Sheet1!$A:$G,4,FALSE),0)</f>
        <v>152271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501379</v>
      </c>
      <c r="I2843">
        <f>IFERROR(VLOOKUP(A2843,[2]Sheet1!$A:$I,5,FALSE),0)</f>
        <v>3622975</v>
      </c>
      <c r="J2843">
        <f>IFERROR(VLOOKUP(A2843,[2]Sheet1!$A:$I,6,FALSE),0)</f>
        <v>152037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15910</v>
      </c>
      <c r="E2844">
        <f>IFERROR(VLOOKUP(A2844,[1]Monitoramento_Base_somente_disp!$A:$J,8,FALSE),0)</f>
        <v>4565144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10441350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4139550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251783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7079679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24269904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1175445</v>
      </c>
      <c r="I2853">
        <f>IFERROR(VLOOKUP(A2853,[2]Sheet1!$A:$I,5,FALSE),0)</f>
        <v>3569679</v>
      </c>
      <c r="J2853">
        <f>IFERROR(VLOOKUP(A2853,[2]Sheet1!$A:$I,6,FALSE),0)</f>
        <v>0</v>
      </c>
      <c r="K2853">
        <f>IFERROR(VLOOKUP(A2853,[2]Sheet1!$A:$I,7,FALSE),0)</f>
        <v>531338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1959912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353901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419076</v>
      </c>
      <c r="I2862">
        <f>IFERROR(VLOOKUP(A2862,[2]Sheet1!$A:$I,5,FALSE),0)</f>
        <v>4255981</v>
      </c>
      <c r="J2862">
        <f>IFERROR(VLOOKUP(A2862,[2]Sheet1!$A:$I,6,FALSE),0)</f>
        <v>0</v>
      </c>
      <c r="K2862">
        <f>IFERROR(VLOOKUP(A2862,[2]Sheet1!$A:$I,7,FALSE),0)</f>
        <v>3979989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9155448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120151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1087217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239243</v>
      </c>
      <c r="I2865">
        <f>IFERROR(VLOOKUP(A2865,[2]Sheet1!$A:$I,5,FALSE),0)</f>
        <v>567370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4557897</v>
      </c>
      <c r="O2870">
        <f>IFERROR(VLOOKUP(A2870,[3]Sheet1!$A:$G,3,FALSE),0)</f>
        <v>28775617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20660</v>
      </c>
      <c r="E2872">
        <f>IFERROR(VLOOKUP(A2872,[1]Monitoramento_Base_somente_disp!$A:$J,8,FALSE),0)</f>
        <v>1974328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3442410</v>
      </c>
      <c r="O2873">
        <f>IFERROR(VLOOKUP(A2873,[3]Sheet1!$A:$G,3,FALSE),0)</f>
        <v>9646531</v>
      </c>
      <c r="P2873">
        <f>IFERROR(VLOOKUP(A2873,[3]Sheet1!$A:$G,4,FALSE),0)</f>
        <v>783221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0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Não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2885211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3799395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21028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790371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131064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0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2718441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74723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240079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259917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45210</v>
      </c>
      <c r="E2890">
        <f>IFERROR(VLOOKUP(A2890,[1]Monitoramento_Base_somente_disp!$A:$J,8,FALSE),0)</f>
        <v>7536453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30821</v>
      </c>
      <c r="K2891">
        <f>IFERROR(VLOOKUP(A2891,[2]Sheet1!$A:$I,7,FALSE),0)</f>
        <v>260578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1365069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823823</v>
      </c>
      <c r="O2893">
        <f>IFERROR(VLOOKUP(A2893,[3]Sheet1!$A:$G,3,FALSE),0)</f>
        <v>2228267</v>
      </c>
      <c r="P2893">
        <f>IFERROR(VLOOKUP(A2893,[3]Sheet1!$A:$G,4,FALSE),0)</f>
        <v>231071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60902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33645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580432275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562051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0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20929</v>
      </c>
      <c r="E2899">
        <f>IFERROR(VLOOKUP(A2899,[1]Monitoramento_Base_somente_disp!$A:$J,8,FALSE),0)</f>
        <v>3794397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28633</v>
      </c>
      <c r="E2901">
        <f>IFERROR(VLOOKUP(A2901,[1]Monitoramento_Base_somente_disp!$A:$J,8,FALSE),0)</f>
        <v>285295333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100975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1714422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38856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1674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4373460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61375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13039</v>
      </c>
      <c r="E2914">
        <f>IFERROR(VLOOKUP(A2914,[1]Monitoramento_Base_somente_disp!$A:$J,8,FALSE),0)</f>
        <v>4625547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2577321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94581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2216322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45962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174324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36491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92227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30582</v>
      </c>
      <c r="E2928">
        <f>IFERROR(VLOOKUP(A2928,[1]Monitoramento_Base_somente_disp!$A:$J,8,FALSE),0)</f>
        <v>4758191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5978475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0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28104</v>
      </c>
      <c r="E2931">
        <f>IFERROR(VLOOKUP(A2931,[1]Monitoramento_Base_somente_disp!$A:$J,8,FALSE),0)</f>
        <v>5830600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12777138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62765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112679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3235779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0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137534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716313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4155201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312931</v>
      </c>
      <c r="J2954">
        <f>IFERROR(VLOOKUP(A2954,[2]Sheet1!$A:$I,6,FALSE),0)</f>
        <v>27873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149117</v>
      </c>
      <c r="O2955">
        <f>IFERROR(VLOOKUP(A2955,[3]Sheet1!$A:$G,3,FALSE),0)</f>
        <v>214748</v>
      </c>
      <c r="P2955">
        <f>IFERROR(VLOOKUP(A2955,[3]Sheet1!$A:$G,4,FALSE),0)</f>
        <v>38028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1416339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135390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110726</v>
      </c>
      <c r="E2961">
        <f>IFERROR(VLOOKUP(A2961,[1]Monitoramento_Base_somente_disp!$A:$J,8,FALSE),0)</f>
        <v>19018083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6562258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5620068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2711502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0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4410621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111650</v>
      </c>
      <c r="O2973">
        <f>IFERROR(VLOOKUP(A2973,[3]Sheet1!$A:$G,3,FALSE),0)</f>
        <v>1189486</v>
      </c>
      <c r="P2973">
        <f>IFERROR(VLOOKUP(A2973,[3]Sheet1!$A:$G,4,FALSE),0)</f>
        <v>28499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3556368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0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4227246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465250</v>
      </c>
      <c r="O2984">
        <f>IFERROR(VLOOKUP(A2984,[3]Sheet1!$A:$G,3,FALSE),0)</f>
        <v>2591033</v>
      </c>
      <c r="P2984">
        <f>IFERROR(VLOOKUP(A2984,[3]Sheet1!$A:$G,4,FALSE),0)</f>
        <v>161523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0</v>
      </c>
      <c r="E2985">
        <f>IFERROR(VLOOKUP(A2985,[1]Monitoramento_Base_somente_disp!$A:$J,8,FALSE),0)</f>
        <v>7140547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4467789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66200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567261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564412</v>
      </c>
      <c r="I2990">
        <f>IFERROR(VLOOKUP(A2990,[2]Sheet1!$A:$I,5,FALSE),0)</f>
        <v>9880259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1689858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13073</v>
      </c>
      <c r="O2993">
        <f>IFERROR(VLOOKUP(A2993,[3]Sheet1!$A:$G,3,FALSE),0)</f>
        <v>104839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11192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3750075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43229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43993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40322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15858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707364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30625</v>
      </c>
      <c r="E3008">
        <f>IFERROR(VLOOKUP(A3008,[1]Monitoramento_Base_somente_disp!$A:$J,8,FALSE),0)</f>
        <v>4198022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37171</v>
      </c>
      <c r="E3012">
        <f>IFERROR(VLOOKUP(A3012,[1]Monitoramento_Base_somente_disp!$A:$J,8,FALSE),0)</f>
        <v>9555041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0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447966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12969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1233864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640941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351311</v>
      </c>
      <c r="O3023">
        <f>IFERROR(VLOOKUP(A3023,[3]Sheet1!$A:$G,3,FALSE),0)</f>
        <v>15132952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9853704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21321387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32928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25540</v>
      </c>
      <c r="E3029">
        <f>IFERROR(VLOOKUP(A3029,[1]Monitoramento_Base_somente_disp!$A:$J,8,FALSE),0)</f>
        <v>3219113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49682</v>
      </c>
      <c r="E3031">
        <f>IFERROR(VLOOKUP(A3031,[1]Monitoramento_Base_somente_disp!$A:$J,8,FALSE),0)</f>
        <v>5772445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52262</v>
      </c>
      <c r="O3032">
        <f>IFERROR(VLOOKUP(A3032,[3]Sheet1!$A:$G,3,FALSE),0)</f>
        <v>93113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18681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1019799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33750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14820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16457</v>
      </c>
      <c r="E3047">
        <f>IFERROR(VLOOKUP(A3047,[1]Monitoramento_Base_somente_disp!$A:$J,8,FALSE),0)</f>
        <v>2883507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3177954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7871</v>
      </c>
      <c r="E3050">
        <f>IFERROR(VLOOKUP(A3050,[1]Monitoramento_Base_somente_disp!$A:$J,8,FALSE),0)</f>
        <v>2141868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107880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22281</v>
      </c>
      <c r="E3053">
        <f>IFERROR(VLOOKUP(A3053,[1]Monitoramento_Base_somente_disp!$A:$J,8,FALSE),0)</f>
        <v>2658175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66708</v>
      </c>
      <c r="E3055">
        <f>IFERROR(VLOOKUP(A3055,[1]Monitoramento_Base_somente_disp!$A:$J,8,FALSE),0)</f>
        <v>4484919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3442</v>
      </c>
      <c r="K3056">
        <f>IFERROR(VLOOKUP(A3056,[2]Sheet1!$A:$I,7,FALSE),0)</f>
        <v>367482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1710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20525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0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404478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1205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1239435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7658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4653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25401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21259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28476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29994</v>
      </c>
      <c r="E3078">
        <f>IFERROR(VLOOKUP(A3078,[1]Monitoramento_Base_somente_disp!$A:$J,8,FALSE),0)</f>
        <v>5948724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15486993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2184753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424359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17717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93999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28476</v>
      </c>
      <c r="E3084">
        <f>IFERROR(VLOOKUP(A3084,[1]Monitoramento_Base_somente_disp!$A:$J,8,FALSE),0)</f>
        <v>2635378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38586</v>
      </c>
      <c r="E3085">
        <f>IFERROR(VLOOKUP(A3085,[1]Monitoramento_Base_somente_disp!$A:$J,8,FALSE),0)</f>
        <v>7744402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0</v>
      </c>
      <c r="K3086">
        <f>IFERROR(VLOOKUP(A3086,[2]Sheet1!$A:$I,7,FALSE),0)</f>
        <v>4472891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112125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22248</v>
      </c>
      <c r="E3089">
        <f>IFERROR(VLOOKUP(A3089,[1]Monitoramento_Base_somente_disp!$A:$J,8,FALSE),0)</f>
        <v>6784849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1538118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9089</v>
      </c>
      <c r="O3094">
        <f>IFERROR(VLOOKUP(A3094,[3]Sheet1!$A:$G,3,FALSE),0)</f>
        <v>338093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7120107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4132260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43410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13217553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20336</v>
      </c>
      <c r="O3102">
        <f>IFERROR(VLOOKUP(A3102,[3]Sheet1!$A:$G,3,FALSE),0)</f>
        <v>1165094</v>
      </c>
      <c r="P3102">
        <f>IFERROR(VLOOKUP(A3102,[3]Sheet1!$A:$G,4,FALSE),0)</f>
        <v>7079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23238</v>
      </c>
      <c r="E3105">
        <f>IFERROR(VLOOKUP(A3105,[1]Monitoramento_Base_somente_disp!$A:$J,8,FALSE),0)</f>
        <v>4000103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13427</v>
      </c>
      <c r="E3106">
        <f>IFERROR(VLOOKUP(A3106,[1]Monitoramento_Base_somente_disp!$A:$J,8,FALSE),0)</f>
        <v>3779002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9321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16124</v>
      </c>
      <c r="E3112">
        <f>IFERROR(VLOOKUP(A3112,[1]Monitoramento_Base_somente_disp!$A:$J,8,FALSE),0)</f>
        <v>4299877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28692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34079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14754</v>
      </c>
      <c r="E3117">
        <f>IFERROR(VLOOKUP(A3117,[1]Monitoramento_Base_somente_disp!$A:$J,8,FALSE),0)</f>
        <v>1853528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5642748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2646279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60422</v>
      </c>
      <c r="O3120">
        <f>IFERROR(VLOOKUP(A3120,[3]Sheet1!$A:$G,3,FALSE),0)</f>
        <v>362072</v>
      </c>
      <c r="P3120">
        <f>IFERROR(VLOOKUP(A3120,[3]Sheet1!$A:$G,4,FALSE),0)</f>
        <v>17515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5490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116594</v>
      </c>
      <c r="O3121">
        <f>IFERROR(VLOOKUP(A3121,[3]Sheet1!$A:$G,3,FALSE),0)</f>
        <v>293876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23413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7498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16163424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799375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13140</v>
      </c>
      <c r="E3126">
        <f>IFERROR(VLOOKUP(A3126,[1]Monitoramento_Base_somente_disp!$A:$J,8,FALSE),0)</f>
        <v>3188750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105680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37643</v>
      </c>
      <c r="E3131">
        <f>IFERROR(VLOOKUP(A3131,[1]Monitoramento_Base_somente_disp!$A:$J,8,FALSE),0)</f>
        <v>3475456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2594</v>
      </c>
      <c r="E3133">
        <f>IFERROR(VLOOKUP(A3133,[1]Monitoramento_Base_somente_disp!$A:$J,8,FALSE),0)</f>
        <v>5405255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16000</v>
      </c>
      <c r="E3135">
        <f>IFERROR(VLOOKUP(A3135,[1]Monitoramento_Base_somente_disp!$A:$J,8,FALSE),0)</f>
        <v>2373459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249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18069</v>
      </c>
      <c r="E3140">
        <f>IFERROR(VLOOKUP(A3140,[1]Monitoramento_Base_somente_disp!$A:$J,8,FALSE),0)</f>
        <v>2136458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16916</v>
      </c>
      <c r="E3142">
        <f>IFERROR(VLOOKUP(A3142,[1]Monitoramento_Base_somente_disp!$A:$J,8,FALSE),0)</f>
        <v>5179133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2130750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22245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20029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716238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1214792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313239</v>
      </c>
      <c r="E3149">
        <f>IFERROR(VLOOKUP(A3149,[1]Monitoramento_Base_somente_disp!$A:$J,8,FALSE),0)</f>
        <v>82195006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40801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983919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62870850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29500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6060897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82668</v>
      </c>
      <c r="O3154">
        <f>IFERROR(VLOOKUP(A3154,[3]Sheet1!$A:$G,3,FALSE),0)</f>
        <v>867605</v>
      </c>
      <c r="P3154">
        <f>IFERROR(VLOOKUP(A3154,[3]Sheet1!$A:$G,4,FALSE),0)</f>
        <v>25965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6076233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53521272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107408</v>
      </c>
      <c r="Q3156">
        <f>IFERROR(VLOOKUP(A3156,[3]Sheet1!$A:$G,5,FALSE),0)</f>
        <v>414990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2362383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1649286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7517</v>
      </c>
      <c r="E3167">
        <f>IFERROR(VLOOKUP(A3167,[1]Monitoramento_Base_somente_disp!$A:$J,8,FALSE),0)</f>
        <v>3692571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13787829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75642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75302</v>
      </c>
      <c r="I3174">
        <f>IFERROR(VLOOKUP(A3174,[2]Sheet1!$A:$I,5,FALSE),0)</f>
        <v>3588533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1181274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41078403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77242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18431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5582273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143168</v>
      </c>
      <c r="P3184">
        <f>IFERROR(VLOOKUP(A3184,[3]Sheet1!$A:$G,4,FALSE),0)</f>
        <v>0</v>
      </c>
      <c r="Q3184">
        <f>IFERROR(VLOOKUP(A3184,[3]Sheet1!$A:$G,5,FALSE),0)</f>
        <v>1780706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545883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145140</v>
      </c>
      <c r="E3186">
        <f>IFERROR(VLOOKUP(A3186,[1]Monitoramento_Base_somente_disp!$A:$J,8,FALSE),0)</f>
        <v>24851148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6570</v>
      </c>
      <c r="E3187">
        <f>IFERROR(VLOOKUP(A3187,[1]Monitoramento_Base_somente_disp!$A:$J,8,FALSE),0)</f>
        <v>8404700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11613978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36028494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139228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2999439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575680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361296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18938907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0</v>
      </c>
      <c r="K3195">
        <f>IFERROR(VLOOKUP(A3195,[2]Sheet1!$A:$I,7,FALSE),0)</f>
        <v>4686019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138957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16754715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2325132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Não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1564245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13834080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279872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2713500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5206383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103341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41609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12704580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76869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129188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82923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29303</v>
      </c>
      <c r="E3235">
        <f>IFERROR(VLOOKUP(A3235,[1]Monitoramento_Base_somente_disp!$A:$J,8,FALSE),0)</f>
        <v>207809991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43867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11161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9562725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90168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0</v>
      </c>
      <c r="J3242">
        <f>IFERROR(VLOOKUP(A3242,[2]Sheet1!$A:$I,6,FALSE),0)</f>
        <v>13208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35028</v>
      </c>
      <c r="E3243">
        <f>IFERROR(VLOOKUP(A3243,[1]Monitoramento_Base_somente_disp!$A:$J,8,FALSE),0)</f>
        <v>14211506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339781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109428</v>
      </c>
      <c r="E3245">
        <f>IFERROR(VLOOKUP(A3245,[1]Monitoramento_Base_somente_disp!$A:$J,8,FALSE),0)</f>
        <v>15657543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17922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56301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18462</v>
      </c>
      <c r="E3249">
        <f>IFERROR(VLOOKUP(A3249,[1]Monitoramento_Base_somente_disp!$A:$J,8,FALSE),0)</f>
        <v>3037867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31381</v>
      </c>
      <c r="E3250">
        <f>IFERROR(VLOOKUP(A3250,[1]Monitoramento_Base_somente_disp!$A:$J,8,FALSE),0)</f>
        <v>5878536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9777348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13610</v>
      </c>
      <c r="E3256">
        <f>IFERROR(VLOOKUP(A3256,[1]Monitoramento_Base_somente_disp!$A:$J,8,FALSE),0)</f>
        <v>6167168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157824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112481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64238544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1577794221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10661337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682956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167857</v>
      </c>
      <c r="I3270">
        <f>IFERROR(VLOOKUP(A3270,[2]Sheet1!$A:$I,5,FALSE),0)</f>
        <v>459085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19719</v>
      </c>
      <c r="E3271">
        <f>IFERROR(VLOOKUP(A3271,[1]Monitoramento_Base_somente_disp!$A:$J,8,FALSE),0)</f>
        <v>7665408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8054046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2835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1818945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13872</v>
      </c>
      <c r="E3277">
        <f>IFERROR(VLOOKUP(A3277,[1]Monitoramento_Base_somente_disp!$A:$J,8,FALSE),0)</f>
        <v>2308291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7466265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269019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65723805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775980</v>
      </c>
      <c r="I3284">
        <f>IFERROR(VLOOKUP(A3284,[2]Sheet1!$A:$I,5,FALSE),0)</f>
        <v>1959489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17587</v>
      </c>
      <c r="E3285">
        <f>IFERROR(VLOOKUP(A3285,[1]Monitoramento_Base_somente_disp!$A:$J,8,FALSE),0)</f>
        <v>5226068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31644</v>
      </c>
      <c r="E3292">
        <f>IFERROR(VLOOKUP(A3292,[1]Monitoramento_Base_somente_disp!$A:$J,8,FALSE),0)</f>
        <v>7073467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39267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7294</v>
      </c>
      <c r="E3295">
        <f>IFERROR(VLOOKUP(A3295,[1]Monitoramento_Base_somente_disp!$A:$J,8,FALSE),0)</f>
        <v>969655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78117</v>
      </c>
      <c r="E3296">
        <f>IFERROR(VLOOKUP(A3296,[1]Monitoramento_Base_somente_disp!$A:$J,8,FALSE),0)</f>
        <v>8601086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3371</v>
      </c>
      <c r="E3297">
        <f>IFERROR(VLOOKUP(A3297,[1]Monitoramento_Base_somente_disp!$A:$J,8,FALSE),0)</f>
        <v>2721050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87816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4233</v>
      </c>
      <c r="E3299">
        <f>IFERROR(VLOOKUP(A3299,[1]Monitoramento_Base_somente_disp!$A:$J,8,FALSE),0)</f>
        <v>535602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6447</v>
      </c>
      <c r="E3300">
        <f>IFERROR(VLOOKUP(A3300,[1]Monitoramento_Base_somente_disp!$A:$J,8,FALSE),0)</f>
        <v>4601800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0</v>
      </c>
      <c r="E3301">
        <f>IFERROR(VLOOKUP(A3301,[1]Monitoramento_Base_somente_disp!$A:$J,8,FALSE),0)</f>
        <v>10364719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298791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17901</v>
      </c>
      <c r="E3303">
        <f>IFERROR(VLOOKUP(A3303,[1]Monitoramento_Base_somente_disp!$A:$J,8,FALSE),0)</f>
        <v>9949034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131347</v>
      </c>
      <c r="E3304">
        <f>IFERROR(VLOOKUP(A3304,[1]Monitoramento_Base_somente_disp!$A:$J,8,FALSE),0)</f>
        <v>23007172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4184</v>
      </c>
      <c r="E3305">
        <f>IFERROR(VLOOKUP(A3305,[1]Monitoramento_Base_somente_disp!$A:$J,8,FALSE),0)</f>
        <v>2128592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25337</v>
      </c>
      <c r="E3306">
        <f>IFERROR(VLOOKUP(A3306,[1]Monitoramento_Base_somente_disp!$A:$J,8,FALSE),0)</f>
        <v>6820567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540860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102037</v>
      </c>
      <c r="E3307">
        <f>IFERROR(VLOOKUP(A3307,[1]Monitoramento_Base_somente_disp!$A:$J,8,FALSE),0)</f>
        <v>37507941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9071</v>
      </c>
      <c r="E3308">
        <f>IFERROR(VLOOKUP(A3308,[1]Monitoramento_Base_somente_disp!$A:$J,8,FALSE),0)</f>
        <v>2692286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1933938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25024</v>
      </c>
      <c r="E3310">
        <f>IFERROR(VLOOKUP(A3310,[1]Monitoramento_Base_somente_disp!$A:$J,8,FALSE),0)</f>
        <v>2565980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5656077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776025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36674</v>
      </c>
      <c r="E3313">
        <f>IFERROR(VLOOKUP(A3313,[1]Monitoramento_Base_somente_disp!$A:$J,8,FALSE),0)</f>
        <v>8687331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7253</v>
      </c>
      <c r="E3314">
        <f>IFERROR(VLOOKUP(A3314,[1]Monitoramento_Base_somente_disp!$A:$J,8,FALSE),0)</f>
        <v>1339829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82800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24120</v>
      </c>
      <c r="E3316">
        <f>IFERROR(VLOOKUP(A3316,[1]Monitoramento_Base_somente_disp!$A:$J,8,FALSE),0)</f>
        <v>4067922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15173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6352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29217</v>
      </c>
      <c r="E3319">
        <f>IFERROR(VLOOKUP(A3319,[1]Monitoramento_Base_somente_disp!$A:$J,8,FALSE),0)</f>
        <v>3939777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8690</v>
      </c>
      <c r="E3321">
        <f>IFERROR(VLOOKUP(A3321,[1]Monitoramento_Base_somente_disp!$A:$J,8,FALSE),0)</f>
        <v>1528987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542448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15487</v>
      </c>
      <c r="E3323">
        <f>IFERROR(VLOOKUP(A3323,[1]Monitoramento_Base_somente_disp!$A:$J,8,FALSE),0)</f>
        <v>2814821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15237</v>
      </c>
      <c r="E3324">
        <f>IFERROR(VLOOKUP(A3324,[1]Monitoramento_Base_somente_disp!$A:$J,8,FALSE),0)</f>
        <v>22451543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4483</v>
      </c>
      <c r="E3325">
        <f>IFERROR(VLOOKUP(A3325,[1]Monitoramento_Base_somente_disp!$A:$J,8,FALSE),0)</f>
        <v>1111182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15820</v>
      </c>
      <c r="E3326">
        <f>IFERROR(VLOOKUP(A3326,[1]Monitoramento_Base_somente_disp!$A:$J,8,FALSE),0)</f>
        <v>1460406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240</v>
      </c>
      <c r="E3327">
        <f>IFERROR(VLOOKUP(A3327,[1]Monitoramento_Base_somente_disp!$A:$J,8,FALSE),0)</f>
        <v>10811820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224460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972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12078</v>
      </c>
      <c r="E3330">
        <f>IFERROR(VLOOKUP(A3330,[1]Monitoramento_Base_somente_disp!$A:$J,8,FALSE),0)</f>
        <v>1427358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9768</v>
      </c>
      <c r="E3331">
        <f>IFERROR(VLOOKUP(A3331,[1]Monitoramento_Base_somente_disp!$A:$J,8,FALSE),0)</f>
        <v>1905471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289998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15347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1182141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8433711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30877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3742</v>
      </c>
      <c r="E3335">
        <f>IFERROR(VLOOKUP(A3335,[1]Monitoramento_Base_somente_disp!$A:$J,8,FALSE),0)</f>
        <v>4225706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11712</v>
      </c>
      <c r="E3336">
        <f>IFERROR(VLOOKUP(A3336,[1]Monitoramento_Base_somente_disp!$A:$J,8,FALSE),0)</f>
        <v>1900459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24651</v>
      </c>
      <c r="E3337">
        <f>IFERROR(VLOOKUP(A3337,[1]Monitoramento_Base_somente_disp!$A:$J,8,FALSE),0)</f>
        <v>3714348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4897476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45060</v>
      </c>
      <c r="E3344">
        <f>IFERROR(VLOOKUP(A3344,[1]Monitoramento_Base_somente_disp!$A:$J,8,FALSE),0)</f>
        <v>15248297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731</v>
      </c>
      <c r="E3345">
        <f>IFERROR(VLOOKUP(A3345,[1]Monitoramento_Base_somente_disp!$A:$J,8,FALSE),0)</f>
        <v>2022088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176112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9649638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51355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13948</v>
      </c>
      <c r="E3348">
        <f>IFERROR(VLOOKUP(A3348,[1]Monitoramento_Base_somente_disp!$A:$J,8,FALSE),0)</f>
        <v>4563328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236494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73229</v>
      </c>
      <c r="E3349">
        <f>IFERROR(VLOOKUP(A3349,[1]Monitoramento_Base_somente_disp!$A:$J,8,FALSE),0)</f>
        <v>40735662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14257185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9117</v>
      </c>
      <c r="E3352">
        <f>IFERROR(VLOOKUP(A3352,[1]Monitoramento_Base_somente_disp!$A:$J,8,FALSE),0)</f>
        <v>5407094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890469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38931</v>
      </c>
      <c r="E3354">
        <f>IFERROR(VLOOKUP(A3354,[1]Monitoramento_Base_somente_disp!$A:$J,8,FALSE),0)</f>
        <v>13893800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15514</v>
      </c>
      <c r="E3355">
        <f>IFERROR(VLOOKUP(A3355,[1]Monitoramento_Base_somente_disp!$A:$J,8,FALSE),0)</f>
        <v>2658506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6605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20268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7115040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2956698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929</v>
      </c>
      <c r="E3359">
        <f>IFERROR(VLOOKUP(A3359,[1]Monitoramento_Base_somente_disp!$A:$J,8,FALSE),0)</f>
        <v>863676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9518</v>
      </c>
      <c r="E3360">
        <f>IFERROR(VLOOKUP(A3360,[1]Monitoramento_Base_somente_disp!$A:$J,8,FALSE),0)</f>
        <v>1455382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15323</v>
      </c>
      <c r="E3361">
        <f>IFERROR(VLOOKUP(A3361,[1]Monitoramento_Base_somente_disp!$A:$J,8,FALSE),0)</f>
        <v>792384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3808</v>
      </c>
      <c r="E3362">
        <f>IFERROR(VLOOKUP(A3362,[1]Monitoramento_Base_somente_disp!$A:$J,8,FALSE),0)</f>
        <v>1371892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684918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6860196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15015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4514</v>
      </c>
      <c r="E3365">
        <f>IFERROR(VLOOKUP(A3365,[1]Monitoramento_Base_somente_disp!$A:$J,8,FALSE),0)</f>
        <v>2185687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3688</v>
      </c>
      <c r="E3366">
        <f>IFERROR(VLOOKUP(A3366,[1]Monitoramento_Base_somente_disp!$A:$J,8,FALSE),0)</f>
        <v>1775493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52344360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146889</v>
      </c>
      <c r="I3368">
        <f>IFERROR(VLOOKUP(A3368,[2]Sheet1!$A:$I,5,FALSE),0)</f>
        <v>195210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118748</v>
      </c>
      <c r="E3369">
        <f>IFERROR(VLOOKUP(A3369,[1]Monitoramento_Base_somente_disp!$A:$J,8,FALSE),0)</f>
        <v>35224484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9275</v>
      </c>
      <c r="E3370">
        <f>IFERROR(VLOOKUP(A3370,[1]Monitoramento_Base_somente_disp!$A:$J,8,FALSE),0)</f>
        <v>2396152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11056</v>
      </c>
      <c r="E3371">
        <f>IFERROR(VLOOKUP(A3371,[1]Monitoramento_Base_somente_disp!$A:$J,8,FALSE),0)</f>
        <v>1720780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1897</v>
      </c>
      <c r="E3372">
        <f>IFERROR(VLOOKUP(A3372,[1]Monitoramento_Base_somente_disp!$A:$J,8,FALSE),0)</f>
        <v>2523698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3870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10403856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199184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59581</v>
      </c>
      <c r="E3375">
        <f>IFERROR(VLOOKUP(A3375,[1]Monitoramento_Base_somente_disp!$A:$J,8,FALSE),0)</f>
        <v>14391410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0</v>
      </c>
      <c r="E3376">
        <f>IFERROR(VLOOKUP(A3376,[1]Monitoramento_Base_somente_disp!$A:$J,8,FALSE),0)</f>
        <v>139095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19338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8364593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23164</v>
      </c>
      <c r="E3378">
        <f>IFERROR(VLOOKUP(A3378,[1]Monitoramento_Base_somente_disp!$A:$J,8,FALSE),0)</f>
        <v>4234992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2294649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23275</v>
      </c>
      <c r="E3380">
        <f>IFERROR(VLOOKUP(A3380,[1]Monitoramento_Base_somente_disp!$A:$J,8,FALSE),0)</f>
        <v>14984282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5603</v>
      </c>
      <c r="E3382">
        <f>IFERROR(VLOOKUP(A3382,[1]Monitoramento_Base_somente_disp!$A:$J,8,FALSE),0)</f>
        <v>3496267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12474</v>
      </c>
      <c r="E3383">
        <f>IFERROR(VLOOKUP(A3383,[1]Monitoramento_Base_somente_disp!$A:$J,8,FALSE),0)</f>
        <v>262700149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0</v>
      </c>
      <c r="E3384">
        <f>IFERROR(VLOOKUP(A3384,[1]Monitoramento_Base_somente_disp!$A:$J,8,FALSE),0)</f>
        <v>4529039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1555</v>
      </c>
      <c r="E3385">
        <f>IFERROR(VLOOKUP(A3385,[1]Monitoramento_Base_somente_disp!$A:$J,8,FALSE),0)</f>
        <v>1865402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0</v>
      </c>
      <c r="E3386">
        <f>IFERROR(VLOOKUP(A3386,[1]Monitoramento_Base_somente_disp!$A:$J,8,FALSE),0)</f>
        <v>91089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215352297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25097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28921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5585</v>
      </c>
      <c r="E3389">
        <f>IFERROR(VLOOKUP(A3389,[1]Monitoramento_Base_somente_disp!$A:$J,8,FALSE),0)</f>
        <v>1593537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3637</v>
      </c>
      <c r="E3390">
        <f>IFERROR(VLOOKUP(A3390,[1]Monitoramento_Base_somente_disp!$A:$J,8,FALSE),0)</f>
        <v>1573027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126921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10826</v>
      </c>
      <c r="E3392">
        <f>IFERROR(VLOOKUP(A3392,[1]Monitoramento_Base_somente_disp!$A:$J,8,FALSE),0)</f>
        <v>5270480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3738</v>
      </c>
      <c r="E3395">
        <f>IFERROR(VLOOKUP(A3395,[1]Monitoramento_Base_somente_disp!$A:$J,8,FALSE),0)</f>
        <v>510883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1371969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1098612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4515</v>
      </c>
      <c r="E3401">
        <f>IFERROR(VLOOKUP(A3401,[1]Monitoramento_Base_somente_disp!$A:$J,8,FALSE),0)</f>
        <v>8309808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12335</v>
      </c>
      <c r="E3402">
        <f>IFERROR(VLOOKUP(A3402,[1]Monitoramento_Base_somente_disp!$A:$J,8,FALSE),0)</f>
        <v>1743903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506871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5073</v>
      </c>
      <c r="E3404">
        <f>IFERROR(VLOOKUP(A3404,[1]Monitoramento_Base_somente_disp!$A:$J,8,FALSE),0)</f>
        <v>3651406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688</v>
      </c>
      <c r="E3405">
        <f>IFERROR(VLOOKUP(A3405,[1]Monitoramento_Base_somente_disp!$A:$J,8,FALSE),0)</f>
        <v>246613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2638</v>
      </c>
      <c r="E3406">
        <f>IFERROR(VLOOKUP(A3406,[1]Monitoramento_Base_somente_disp!$A:$J,8,FALSE),0)</f>
        <v>448999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2522</v>
      </c>
      <c r="E3407">
        <f>IFERROR(VLOOKUP(A3407,[1]Monitoramento_Base_somente_disp!$A:$J,8,FALSE),0)</f>
        <v>298936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5168</v>
      </c>
      <c r="E3408">
        <f>IFERROR(VLOOKUP(A3408,[1]Monitoramento_Base_somente_disp!$A:$J,8,FALSE),0)</f>
        <v>6507530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7323</v>
      </c>
      <c r="E3409">
        <f>IFERROR(VLOOKUP(A3409,[1]Monitoramento_Base_somente_disp!$A:$J,8,FALSE),0)</f>
        <v>7333884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14334</v>
      </c>
      <c r="E3410">
        <f>IFERROR(VLOOKUP(A3410,[1]Monitoramento_Base_somente_disp!$A:$J,8,FALSE),0)</f>
        <v>1759321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626</v>
      </c>
      <c r="E3411">
        <f>IFERROR(VLOOKUP(A3411,[1]Monitoramento_Base_somente_disp!$A:$J,8,FALSE),0)</f>
        <v>609617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13491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0</v>
      </c>
      <c r="E3413">
        <f>IFERROR(VLOOKUP(A3413,[1]Monitoramento_Base_somente_disp!$A:$J,8,FALSE),0)</f>
        <v>2141817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21411</v>
      </c>
      <c r="E3414">
        <f>IFERROR(VLOOKUP(A3414,[1]Monitoramento_Base_somente_disp!$A:$J,8,FALSE),0)</f>
        <v>4980310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10700</v>
      </c>
      <c r="E3415">
        <f>IFERROR(VLOOKUP(A3415,[1]Monitoramento_Base_somente_disp!$A:$J,8,FALSE),0)</f>
        <v>3286212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20675592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0</v>
      </c>
      <c r="E3417">
        <f>IFERROR(VLOOKUP(A3417,[1]Monitoramento_Base_somente_disp!$A:$J,8,FALSE),0)</f>
        <v>1533312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241326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0</v>
      </c>
      <c r="E3419">
        <f>IFERROR(VLOOKUP(A3419,[1]Monitoramento_Base_somente_disp!$A:$J,8,FALSE),0)</f>
        <v>6458179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64197</v>
      </c>
      <c r="E3421">
        <f>IFERROR(VLOOKUP(A3421,[1]Monitoramento_Base_somente_disp!$A:$J,8,FALSE),0)</f>
        <v>28218571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283005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2732</v>
      </c>
      <c r="E3423">
        <f>IFERROR(VLOOKUP(A3423,[1]Monitoramento_Base_somente_disp!$A:$J,8,FALSE),0)</f>
        <v>1348568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7687</v>
      </c>
      <c r="E3424">
        <f>IFERROR(VLOOKUP(A3424,[1]Monitoramento_Base_somente_disp!$A:$J,8,FALSE),0)</f>
        <v>17798312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38621322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420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1762</v>
      </c>
      <c r="E3428">
        <f>IFERROR(VLOOKUP(A3428,[1]Monitoramento_Base_somente_disp!$A:$J,8,FALSE),0)</f>
        <v>576794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2407692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5109</v>
      </c>
      <c r="E3431">
        <f>IFERROR(VLOOKUP(A3431,[1]Monitoramento_Base_somente_disp!$A:$J,8,FALSE),0)</f>
        <v>11622056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271215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12907</v>
      </c>
      <c r="E3433">
        <f>IFERROR(VLOOKUP(A3433,[1]Monitoramento_Base_somente_disp!$A:$J,8,FALSE),0)</f>
        <v>3517094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16553</v>
      </c>
      <c r="E3434">
        <f>IFERROR(VLOOKUP(A3434,[1]Monitoramento_Base_somente_disp!$A:$J,8,FALSE),0)</f>
        <v>2069813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1561977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0</v>
      </c>
      <c r="E3436">
        <f>IFERROR(VLOOKUP(A3436,[1]Monitoramento_Base_somente_disp!$A:$J,8,FALSE),0)</f>
        <v>195993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12463147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2421</v>
      </c>
      <c r="E3438">
        <f>IFERROR(VLOOKUP(A3438,[1]Monitoramento_Base_somente_disp!$A:$J,8,FALSE),0)</f>
        <v>1555016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5322</v>
      </c>
      <c r="E3439">
        <f>IFERROR(VLOOKUP(A3439,[1]Monitoramento_Base_somente_disp!$A:$J,8,FALSE),0)</f>
        <v>1178545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8818</v>
      </c>
      <c r="E3440">
        <f>IFERROR(VLOOKUP(A3440,[1]Monitoramento_Base_somente_disp!$A:$J,8,FALSE),0)</f>
        <v>6692838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2093373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2245698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10067</v>
      </c>
      <c r="E3443">
        <f>IFERROR(VLOOKUP(A3443,[1]Monitoramento_Base_somente_disp!$A:$J,8,FALSE),0)</f>
        <v>3035141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1637262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2552</v>
      </c>
      <c r="E3446">
        <f>IFERROR(VLOOKUP(A3446,[1]Monitoramento_Base_somente_disp!$A:$J,8,FALSE),0)</f>
        <v>571904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117873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17121</v>
      </c>
      <c r="E3448">
        <f>IFERROR(VLOOKUP(A3448,[1]Monitoramento_Base_somente_disp!$A:$J,8,FALSE),0)</f>
        <v>2074066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309528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2053008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5909418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274373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685</v>
      </c>
      <c r="E3454">
        <f>IFERROR(VLOOKUP(A3454,[1]Monitoramento_Base_somente_disp!$A:$J,8,FALSE),0)</f>
        <v>626031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14312</v>
      </c>
      <c r="E3455">
        <f>IFERROR(VLOOKUP(A3455,[1]Monitoramento_Base_somente_disp!$A:$J,8,FALSE),0)</f>
        <v>2268476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8910</v>
      </c>
      <c r="E3456">
        <f>IFERROR(VLOOKUP(A3456,[1]Monitoramento_Base_somente_disp!$A:$J,8,FALSE),0)</f>
        <v>851219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1689</v>
      </c>
      <c r="E3457">
        <f>IFERROR(VLOOKUP(A3457,[1]Monitoramento_Base_somente_disp!$A:$J,8,FALSE),0)</f>
        <v>3670863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20433</v>
      </c>
      <c r="E3458">
        <f>IFERROR(VLOOKUP(A3458,[1]Monitoramento_Base_somente_disp!$A:$J,8,FALSE),0)</f>
        <v>15383060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2124</v>
      </c>
      <c r="E3459">
        <f>IFERROR(VLOOKUP(A3459,[1]Monitoramento_Base_somente_disp!$A:$J,8,FALSE),0)</f>
        <v>1221666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37305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0</v>
      </c>
      <c r="E3462">
        <f>IFERROR(VLOOKUP(A3462,[1]Monitoramento_Base_somente_disp!$A:$J,8,FALSE),0)</f>
        <v>307098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1855</v>
      </c>
      <c r="E3464">
        <f>IFERROR(VLOOKUP(A3464,[1]Monitoramento_Base_somente_disp!$A:$J,8,FALSE),0)</f>
        <v>1611538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2381058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452907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206577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2214</v>
      </c>
      <c r="E3470">
        <f>IFERROR(VLOOKUP(A3470,[1]Monitoramento_Base_somente_disp!$A:$J,8,FALSE),0)</f>
        <v>1159461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93220</v>
      </c>
      <c r="E3471">
        <f>IFERROR(VLOOKUP(A3471,[1]Monitoramento_Base_somente_disp!$A:$J,8,FALSE),0)</f>
        <v>53334878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633699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2160</v>
      </c>
      <c r="E3473">
        <f>IFERROR(VLOOKUP(A3473,[1]Monitoramento_Base_somente_disp!$A:$J,8,FALSE),0)</f>
        <v>11007527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67401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58804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28099</v>
      </c>
      <c r="E3477">
        <f>IFERROR(VLOOKUP(A3477,[1]Monitoramento_Base_somente_disp!$A:$J,8,FALSE),0)</f>
        <v>1829474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19457</v>
      </c>
      <c r="E3478">
        <f>IFERROR(VLOOKUP(A3478,[1]Monitoramento_Base_somente_disp!$A:$J,8,FALSE),0)</f>
        <v>11010481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12920</v>
      </c>
      <c r="E3479">
        <f>IFERROR(VLOOKUP(A3479,[1]Monitoramento_Base_somente_disp!$A:$J,8,FALSE),0)</f>
        <v>2898307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0</v>
      </c>
      <c r="E3480">
        <f>IFERROR(VLOOKUP(A3480,[1]Monitoramento_Base_somente_disp!$A:$J,8,FALSE),0)</f>
        <v>1315934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64901</v>
      </c>
      <c r="E3481">
        <f>IFERROR(VLOOKUP(A3481,[1]Monitoramento_Base_somente_disp!$A:$J,8,FALSE),0)</f>
        <v>19942125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7600</v>
      </c>
      <c r="E3482">
        <f>IFERROR(VLOOKUP(A3482,[1]Monitoramento_Base_somente_disp!$A:$J,8,FALSE),0)</f>
        <v>8933536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16318</v>
      </c>
      <c r="E3483">
        <f>IFERROR(VLOOKUP(A3483,[1]Monitoramento_Base_somente_disp!$A:$J,8,FALSE),0)</f>
        <v>1673781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2802042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12090</v>
      </c>
      <c r="E3485">
        <f>IFERROR(VLOOKUP(A3485,[1]Monitoramento_Base_somente_disp!$A:$J,8,FALSE),0)</f>
        <v>6332081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2267901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2229</v>
      </c>
      <c r="E3488">
        <f>IFERROR(VLOOKUP(A3488,[1]Monitoramento_Base_somente_disp!$A:$J,8,FALSE),0)</f>
        <v>1061951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1345680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11</v>
      </c>
      <c r="E3491">
        <f>IFERROR(VLOOKUP(A3491,[1]Monitoramento_Base_somente_disp!$A:$J,8,FALSE),0)</f>
        <v>1925628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126396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15464241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0</v>
      </c>
      <c r="E3494">
        <f>IFERROR(VLOOKUP(A3494,[1]Monitoramento_Base_somente_disp!$A:$J,8,FALSE),0)</f>
        <v>504326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18280</v>
      </c>
      <c r="E3495">
        <f>IFERROR(VLOOKUP(A3495,[1]Monitoramento_Base_somente_disp!$A:$J,8,FALSE),0)</f>
        <v>2572119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522534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20426</v>
      </c>
      <c r="E3497">
        <f>IFERROR(VLOOKUP(A3497,[1]Monitoramento_Base_somente_disp!$A:$J,8,FALSE),0)</f>
        <v>5443134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647676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4860</v>
      </c>
      <c r="E3499">
        <f>IFERROR(VLOOKUP(A3499,[1]Monitoramento_Base_somente_disp!$A:$J,8,FALSE),0)</f>
        <v>5421130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0</v>
      </c>
      <c r="E3500">
        <f>IFERROR(VLOOKUP(A3500,[1]Monitoramento_Base_somente_disp!$A:$J,8,FALSE),0)</f>
        <v>56958733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50061546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5783120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3420</v>
      </c>
      <c r="E3503">
        <f>IFERROR(VLOOKUP(A3503,[1]Monitoramento_Base_somente_disp!$A:$J,8,FALSE),0)</f>
        <v>896977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5429</v>
      </c>
      <c r="E3504">
        <f>IFERROR(VLOOKUP(A3504,[1]Monitoramento_Base_somente_disp!$A:$J,8,FALSE),0)</f>
        <v>2262975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1161</v>
      </c>
      <c r="E3505">
        <f>IFERROR(VLOOKUP(A3505,[1]Monitoramento_Base_somente_disp!$A:$J,8,FALSE),0)</f>
        <v>4138772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729434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172793</v>
      </c>
      <c r="E3506">
        <f>IFERROR(VLOOKUP(A3506,[1]Monitoramento_Base_somente_disp!$A:$J,8,FALSE),0)</f>
        <v>28662163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2079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17150</v>
      </c>
      <c r="E3508">
        <f>IFERROR(VLOOKUP(A3508,[1]Monitoramento_Base_somente_disp!$A:$J,8,FALSE),0)</f>
        <v>5503086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19724</v>
      </c>
      <c r="E3510">
        <f>IFERROR(VLOOKUP(A3510,[1]Monitoramento_Base_somente_disp!$A:$J,8,FALSE),0)</f>
        <v>5974826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1279</v>
      </c>
      <c r="E3512">
        <f>IFERROR(VLOOKUP(A3512,[1]Monitoramento_Base_somente_disp!$A:$J,8,FALSE),0)</f>
        <v>804907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3015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0</v>
      </c>
      <c r="E3514">
        <f>IFERROR(VLOOKUP(A3514,[1]Monitoramento_Base_somente_disp!$A:$J,8,FALSE),0)</f>
        <v>35853264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27875</v>
      </c>
      <c r="E3515">
        <f>IFERROR(VLOOKUP(A3515,[1]Monitoramento_Base_somente_disp!$A:$J,8,FALSE),0)</f>
        <v>10043003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17671</v>
      </c>
      <c r="E3516">
        <f>IFERROR(VLOOKUP(A3516,[1]Monitoramento_Base_somente_disp!$A:$J,8,FALSE),0)</f>
        <v>11139629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842733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4332949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1944</v>
      </c>
      <c r="E3519">
        <f>IFERROR(VLOOKUP(A3519,[1]Monitoramento_Base_somente_disp!$A:$J,8,FALSE),0)</f>
        <v>10707678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1637460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2523213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94626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22401</v>
      </c>
      <c r="E3522">
        <f>IFERROR(VLOOKUP(A3522,[1]Monitoramento_Base_somente_disp!$A:$J,8,FALSE),0)</f>
        <v>23907298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11996</v>
      </c>
      <c r="E3523">
        <f>IFERROR(VLOOKUP(A3523,[1]Monitoramento_Base_somente_disp!$A:$J,8,FALSE),0)</f>
        <v>7945071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32565</v>
      </c>
      <c r="E3524">
        <f>IFERROR(VLOOKUP(A3524,[1]Monitoramento_Base_somente_disp!$A:$J,8,FALSE),0)</f>
        <v>9574437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6676</v>
      </c>
      <c r="E3525">
        <f>IFERROR(VLOOKUP(A3525,[1]Monitoramento_Base_somente_disp!$A:$J,8,FALSE),0)</f>
        <v>5506818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1570</v>
      </c>
      <c r="E3526">
        <f>IFERROR(VLOOKUP(A3526,[1]Monitoramento_Base_somente_disp!$A:$J,8,FALSE),0)</f>
        <v>37411621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33179</v>
      </c>
      <c r="E3527">
        <f>IFERROR(VLOOKUP(A3527,[1]Monitoramento_Base_somente_disp!$A:$J,8,FALSE),0)</f>
        <v>12226831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2908377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271</v>
      </c>
      <c r="E3529">
        <f>IFERROR(VLOOKUP(A3529,[1]Monitoramento_Base_somente_disp!$A:$J,8,FALSE),0)</f>
        <v>6319034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117637</v>
      </c>
      <c r="E3530">
        <f>IFERROR(VLOOKUP(A3530,[1]Monitoramento_Base_somente_disp!$A:$J,8,FALSE),0)</f>
        <v>64306590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1586</v>
      </c>
      <c r="E3531">
        <f>IFERROR(VLOOKUP(A3531,[1]Monitoramento_Base_somente_disp!$A:$J,8,FALSE),0)</f>
        <v>5085617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11934</v>
      </c>
      <c r="E3538">
        <f>IFERROR(VLOOKUP(A3538,[1]Monitoramento_Base_somente_disp!$A:$J,8,FALSE),0)</f>
        <v>2392986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817776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11033910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1302291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97</v>
      </c>
      <c r="E3544">
        <f>IFERROR(VLOOKUP(A3544,[1]Monitoramento_Base_somente_disp!$A:$J,8,FALSE),0)</f>
        <v>5215395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4178394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0</v>
      </c>
      <c r="E3547">
        <f>IFERROR(VLOOKUP(A3547,[1]Monitoramento_Base_somente_disp!$A:$J,8,FALSE),0)</f>
        <v>1140705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2592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1409751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10791081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3813300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15055020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1093620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2415447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9932</v>
      </c>
      <c r="E3562">
        <f>IFERROR(VLOOKUP(A3562,[1]Monitoramento_Base_somente_disp!$A:$J,8,FALSE),0)</f>
        <v>7134894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4201992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0</v>
      </c>
      <c r="E3564">
        <f>IFERROR(VLOOKUP(A3564,[1]Monitoramento_Base_somente_disp!$A:$J,8,FALSE),0)</f>
        <v>6461076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603</v>
      </c>
      <c r="E3565">
        <f>IFERROR(VLOOKUP(A3565,[1]Monitoramento_Base_somente_disp!$A:$J,8,FALSE),0)</f>
        <v>5922417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458487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358812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107920</v>
      </c>
      <c r="E3568">
        <f>IFERROR(VLOOKUP(A3568,[1]Monitoramento_Base_somente_disp!$A:$J,8,FALSE),0)</f>
        <v>8964951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19006830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82236771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4056401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727767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9036</v>
      </c>
      <c r="E3575">
        <f>IFERROR(VLOOKUP(A3575,[1]Monitoramento_Base_somente_disp!$A:$J,8,FALSE),0)</f>
        <v>3798559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51311</v>
      </c>
      <c r="E3576">
        <f>IFERROR(VLOOKUP(A3576,[1]Monitoramento_Base_somente_disp!$A:$J,8,FALSE),0)</f>
        <v>9474847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195118</v>
      </c>
      <c r="E3577">
        <f>IFERROR(VLOOKUP(A3577,[1]Monitoramento_Base_somente_disp!$A:$J,8,FALSE),0)</f>
        <v>27383831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74377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11409</v>
      </c>
      <c r="E3578">
        <f>IFERROR(VLOOKUP(A3578,[1]Monitoramento_Base_somente_disp!$A:$J,8,FALSE),0)</f>
        <v>2497600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1422369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19105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0</v>
      </c>
      <c r="P3580">
        <f>IFERROR(VLOOKUP(A3580,[3]Sheet1!$A:$G,4,FALSE),0)</f>
        <v>22080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Não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1240101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10830</v>
      </c>
      <c r="E3582">
        <f>IFERROR(VLOOKUP(A3582,[1]Monitoramento_Base_somente_disp!$A:$J,8,FALSE),0)</f>
        <v>1756235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27910</v>
      </c>
      <c r="E3583">
        <f>IFERROR(VLOOKUP(A3583,[1]Monitoramento_Base_somente_disp!$A:$J,8,FALSE),0)</f>
        <v>6084687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10914</v>
      </c>
      <c r="E3585">
        <f>IFERROR(VLOOKUP(A3585,[1]Monitoramento_Base_somente_disp!$A:$J,8,FALSE),0)</f>
        <v>715128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7061</v>
      </c>
      <c r="E3586">
        <f>IFERROR(VLOOKUP(A3586,[1]Monitoramento_Base_somente_disp!$A:$J,8,FALSE),0)</f>
        <v>1133232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5159</v>
      </c>
      <c r="E3589">
        <f>IFERROR(VLOOKUP(A3589,[1]Monitoramento_Base_somente_disp!$A:$J,8,FALSE),0)</f>
        <v>15136488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7201071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77760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194544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907884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63369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8413263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1410624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0</v>
      </c>
      <c r="E3689">
        <f>IFERROR(VLOOKUP(A3689,[1]Monitoramento_Base_somente_disp!$A:$J,8,FALSE),0)</f>
        <v>3024099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311</v>
      </c>
      <c r="E3690">
        <f>IFERROR(VLOOKUP(A3690,[1]Monitoramento_Base_somente_disp!$A:$J,8,FALSE),0)</f>
        <v>2028696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0</v>
      </c>
      <c r="O3690">
        <f>IFERROR(VLOOKUP(A3690,[3]Sheet1!$A:$G,3,FALSE),0)</f>
        <v>0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0</v>
      </c>
      <c r="E3691">
        <f>IFERROR(VLOOKUP(A3691,[1]Monitoramento_Base_somente_disp!$A:$J,8,FALSE),0)</f>
        <v>420175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14328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1708047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743526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66556</v>
      </c>
      <c r="E3695">
        <f>IFERROR(VLOOKUP(A3695,[1]Monitoramento_Base_somente_disp!$A:$J,8,FALSE),0)</f>
        <v>18449713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445</v>
      </c>
      <c r="E3696">
        <f>IFERROR(VLOOKUP(A3696,[1]Monitoramento_Base_somente_disp!$A:$J,8,FALSE),0)</f>
        <v>154503494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9487890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23620</v>
      </c>
      <c r="E3698">
        <f>IFERROR(VLOOKUP(A3698,[1]Monitoramento_Base_somente_disp!$A:$J,8,FALSE),0)</f>
        <v>52595454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583029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1647</v>
      </c>
      <c r="E3701">
        <f>IFERROR(VLOOKUP(A3701,[1]Monitoramento_Base_somente_disp!$A:$J,8,FALSE),0)</f>
        <v>8328995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3790689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37361</v>
      </c>
      <c r="E3705">
        <f>IFERROR(VLOOKUP(A3705,[1]Monitoramento_Base_somente_disp!$A:$J,8,FALSE),0)</f>
        <v>12266530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0</v>
      </c>
      <c r="E3709">
        <f>IFERROR(VLOOKUP(A3709,[1]Monitoramento_Base_somente_disp!$A:$J,8,FALSE),0)</f>
        <v>33948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Não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1786</v>
      </c>
      <c r="E3710">
        <f>IFERROR(VLOOKUP(A3710,[1]Monitoramento_Base_somente_disp!$A:$J,8,FALSE),0)</f>
        <v>563521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508833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782640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75752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15721</v>
      </c>
      <c r="E3714">
        <f>IFERROR(VLOOKUP(A3714,[1]Monitoramento_Base_somente_disp!$A:$J,8,FALSE),0)</f>
        <v>1340226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455</v>
      </c>
      <c r="E3715">
        <f>IFERROR(VLOOKUP(A3715,[1]Monitoramento_Base_somente_disp!$A:$J,8,FALSE),0)</f>
        <v>4238249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52160</v>
      </c>
      <c r="E3716">
        <f>IFERROR(VLOOKUP(A3716,[1]Monitoramento_Base_somente_disp!$A:$J,8,FALSE),0)</f>
        <v>17129625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10428</v>
      </c>
      <c r="E3717">
        <f>IFERROR(VLOOKUP(A3717,[1]Monitoramento_Base_somente_disp!$A:$J,8,FALSE),0)</f>
        <v>2169731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121689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188370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48108</v>
      </c>
      <c r="E3719">
        <f>IFERROR(VLOOKUP(A3719,[1]Monitoramento_Base_somente_disp!$A:$J,8,FALSE),0)</f>
        <v>10407078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275</v>
      </c>
      <c r="E3720">
        <f>IFERROR(VLOOKUP(A3720,[1]Monitoramento_Base_somente_disp!$A:$J,8,FALSE),0)</f>
        <v>302450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28640</v>
      </c>
      <c r="E3721">
        <f>IFERROR(VLOOKUP(A3721,[1]Monitoramento_Base_somente_disp!$A:$J,8,FALSE),0)</f>
        <v>2751020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13870</v>
      </c>
      <c r="E3722">
        <f>IFERROR(VLOOKUP(A3722,[1]Monitoramento_Base_somente_disp!$A:$J,8,FALSE),0)</f>
        <v>2076731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0</v>
      </c>
      <c r="E3723">
        <f>IFERROR(VLOOKUP(A3723,[1]Monitoramento_Base_somente_disp!$A:$J,8,FALSE),0)</f>
        <v>56448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Não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51252</v>
      </c>
      <c r="E3724">
        <f>IFERROR(VLOOKUP(A3724,[1]Monitoramento_Base_somente_disp!$A:$J,8,FALSE),0)</f>
        <v>12202256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10587</v>
      </c>
      <c r="E3725">
        <f>IFERROR(VLOOKUP(A3725,[1]Monitoramento_Base_somente_disp!$A:$J,8,FALSE),0)</f>
        <v>294593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2357</v>
      </c>
      <c r="E3726">
        <f>IFERROR(VLOOKUP(A3726,[1]Monitoramento_Base_somente_disp!$A:$J,8,FALSE),0)</f>
        <v>308708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53735</v>
      </c>
      <c r="E3727">
        <f>IFERROR(VLOOKUP(A3727,[1]Monitoramento_Base_somente_disp!$A:$J,8,FALSE),0)</f>
        <v>28686107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65502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7676</v>
      </c>
      <c r="E3731">
        <f>IFERROR(VLOOKUP(A3731,[1]Monitoramento_Base_somente_disp!$A:$J,8,FALSE),0)</f>
        <v>1958554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1304</v>
      </c>
      <c r="E3732">
        <f>IFERROR(VLOOKUP(A3732,[1]Monitoramento_Base_somente_disp!$A:$J,8,FALSE),0)</f>
        <v>189108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5852</v>
      </c>
      <c r="E3733">
        <f>IFERROR(VLOOKUP(A3733,[1]Monitoramento_Base_somente_disp!$A:$J,8,FALSE),0)</f>
        <v>1271440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3153</v>
      </c>
      <c r="E3734">
        <f>IFERROR(VLOOKUP(A3734,[1]Monitoramento_Base_somente_disp!$A:$J,8,FALSE),0)</f>
        <v>668755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393129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9756</v>
      </c>
      <c r="E3736">
        <f>IFERROR(VLOOKUP(A3736,[1]Monitoramento_Base_somente_disp!$A:$J,8,FALSE),0)</f>
        <v>853796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10593</v>
      </c>
      <c r="E3737">
        <f>IFERROR(VLOOKUP(A3737,[1]Monitoramento_Base_somente_disp!$A:$J,8,FALSE),0)</f>
        <v>590719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4135</v>
      </c>
      <c r="E3738">
        <f>IFERROR(VLOOKUP(A3738,[1]Monitoramento_Base_somente_disp!$A:$J,8,FALSE),0)</f>
        <v>4486504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59355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9801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2580</v>
      </c>
      <c r="E3740">
        <f>IFERROR(VLOOKUP(A3740,[1]Monitoramento_Base_somente_disp!$A:$J,8,FALSE),0)</f>
        <v>192596807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0</v>
      </c>
      <c r="E3741">
        <f>IFERROR(VLOOKUP(A3741,[1]Monitoramento_Base_somente_disp!$A:$J,8,FALSE),0)</f>
        <v>1523078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Não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895</v>
      </c>
      <c r="E3742">
        <f>IFERROR(VLOOKUP(A3742,[1]Monitoramento_Base_somente_disp!$A:$J,8,FALSE),0)</f>
        <v>536393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449</v>
      </c>
      <c r="E3743">
        <f>IFERROR(VLOOKUP(A3743,[1]Monitoramento_Base_somente_disp!$A:$J,8,FALSE),0)</f>
        <v>10510182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6120</v>
      </c>
      <c r="E3745">
        <f>IFERROR(VLOOKUP(A3745,[1]Monitoramento_Base_somente_disp!$A:$J,8,FALSE),0)</f>
        <v>57863232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4928</v>
      </c>
      <c r="E3746">
        <f>IFERROR(VLOOKUP(A3746,[1]Monitoramento_Base_somente_disp!$A:$J,8,FALSE),0)</f>
        <v>745103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13286871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3930</v>
      </c>
      <c r="E3748">
        <f>IFERROR(VLOOKUP(A3748,[1]Monitoramento_Base_somente_disp!$A:$J,8,FALSE),0)</f>
        <v>1857445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33623</v>
      </c>
      <c r="E3749">
        <f>IFERROR(VLOOKUP(A3749,[1]Monitoramento_Base_somente_disp!$A:$J,8,FALSE),0)</f>
        <v>64593769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94619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22659</v>
      </c>
      <c r="E3750">
        <f>IFERROR(VLOOKUP(A3750,[1]Monitoramento_Base_somente_disp!$A:$J,8,FALSE),0)</f>
        <v>45763124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640</v>
      </c>
      <c r="E3752">
        <f>IFERROR(VLOOKUP(A3752,[1]Monitoramento_Base_somente_disp!$A:$J,8,FALSE),0)</f>
        <v>857336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1732455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177578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32199</v>
      </c>
      <c r="E3754">
        <f>IFERROR(VLOOKUP(A3754,[1]Monitoramento_Base_somente_disp!$A:$J,8,FALSE),0)</f>
        <v>10940733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4225</v>
      </c>
      <c r="E3755">
        <f>IFERROR(VLOOKUP(A3755,[1]Monitoramento_Base_somente_disp!$A:$J,8,FALSE),0)</f>
        <v>1345385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10800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455931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1494219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5832</v>
      </c>
      <c r="E3761">
        <f>IFERROR(VLOOKUP(A3761,[1]Monitoramento_Base_somente_disp!$A:$J,8,FALSE),0)</f>
        <v>2191361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3888</v>
      </c>
      <c r="E3762">
        <f>IFERROR(VLOOKUP(A3762,[1]Monitoramento_Base_somente_disp!$A:$J,8,FALSE),0)</f>
        <v>184424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305289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22168</v>
      </c>
      <c r="E3764">
        <f>IFERROR(VLOOKUP(A3764,[1]Monitoramento_Base_somente_disp!$A:$J,8,FALSE),0)</f>
        <v>7790033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7673</v>
      </c>
      <c r="E3766">
        <f>IFERROR(VLOOKUP(A3766,[1]Monitoramento_Base_somente_disp!$A:$J,8,FALSE),0)</f>
        <v>4089661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2407770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14826</v>
      </c>
      <c r="E3768">
        <f>IFERROR(VLOOKUP(A3768,[1]Monitoramento_Base_somente_disp!$A:$J,8,FALSE),0)</f>
        <v>1302599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1189</v>
      </c>
      <c r="E3771">
        <f>IFERROR(VLOOKUP(A3771,[1]Monitoramento_Base_somente_disp!$A:$J,8,FALSE),0)</f>
        <v>141288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4120</v>
      </c>
      <c r="E3772">
        <f>IFERROR(VLOOKUP(A3772,[1]Monitoramento_Base_somente_disp!$A:$J,8,FALSE),0)</f>
        <v>426073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0</v>
      </c>
      <c r="E3773">
        <f>IFERROR(VLOOKUP(A3773,[1]Monitoramento_Base_somente_disp!$A:$J,8,FALSE),0)</f>
        <v>233118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2262</v>
      </c>
      <c r="E3774">
        <f>IFERROR(VLOOKUP(A3774,[1]Monitoramento_Base_somente_disp!$A:$J,8,FALSE),0)</f>
        <v>691936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697320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177192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662481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26075</v>
      </c>
      <c r="E3778">
        <f>IFERROR(VLOOKUP(A3778,[1]Monitoramento_Base_somente_disp!$A:$J,8,FALSE),0)</f>
        <v>1573675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115</v>
      </c>
      <c r="E3779">
        <f>IFERROR(VLOOKUP(A3779,[1]Monitoramento_Base_somente_disp!$A:$J,8,FALSE),0)</f>
        <v>285584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2366</v>
      </c>
      <c r="E3780">
        <f>IFERROR(VLOOKUP(A3780,[1]Monitoramento_Base_somente_disp!$A:$J,8,FALSE),0)</f>
        <v>539494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21636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4890</v>
      </c>
      <c r="E3782">
        <f>IFERROR(VLOOKUP(A3782,[1]Monitoramento_Base_somente_disp!$A:$J,8,FALSE),0)</f>
        <v>405076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46102</v>
      </c>
      <c r="E3785">
        <f>IFERROR(VLOOKUP(A3785,[1]Monitoramento_Base_somente_disp!$A:$J,8,FALSE),0)</f>
        <v>2776065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616923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2108</v>
      </c>
      <c r="E3787">
        <f>IFERROR(VLOOKUP(A3787,[1]Monitoramento_Base_somente_disp!$A:$J,8,FALSE),0)</f>
        <v>602875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685</v>
      </c>
      <c r="E3788">
        <f>IFERROR(VLOOKUP(A3788,[1]Monitoramento_Base_somente_disp!$A:$J,8,FALSE),0)</f>
        <v>2837534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4</v>
      </c>
      <c r="E3793">
        <f>IFERROR(VLOOKUP(A3793,[1]Monitoramento_Base_somente_disp!$A:$J,8,FALSE),0)</f>
        <v>72228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4500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0</v>
      </c>
      <c r="E3796">
        <f>IFERROR(VLOOKUP(A3796,[1]Monitoramento_Base_somente_disp!$A:$J,8,FALSE),0)</f>
        <v>329127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344223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12462</v>
      </c>
      <c r="E3799">
        <f>IFERROR(VLOOKUP(A3799,[1]Monitoramento_Base_somente_disp!$A:$J,8,FALSE),0)</f>
        <v>649148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1650</v>
      </c>
      <c r="E3801">
        <f>IFERROR(VLOOKUP(A3801,[1]Monitoramento_Base_somente_disp!$A:$J,8,FALSE),0)</f>
        <v>229068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14915</v>
      </c>
      <c r="E3802">
        <f>IFERROR(VLOOKUP(A3802,[1]Monitoramento_Base_somente_disp!$A:$J,8,FALSE),0)</f>
        <v>1743017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5403</v>
      </c>
      <c r="E3803">
        <f>IFERROR(VLOOKUP(A3803,[1]Monitoramento_Base_somente_disp!$A:$J,8,FALSE),0)</f>
        <v>174413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4252</v>
      </c>
      <c r="E3804">
        <f>IFERROR(VLOOKUP(A3804,[1]Monitoramento_Base_somente_disp!$A:$J,8,FALSE),0)</f>
        <v>723856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0</v>
      </c>
      <c r="E3805">
        <f>IFERROR(VLOOKUP(A3805,[1]Monitoramento_Base_somente_disp!$A:$J,8,FALSE),0)</f>
        <v>454104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192</v>
      </c>
      <c r="E3806">
        <f>IFERROR(VLOOKUP(A3806,[1]Monitoramento_Base_somente_disp!$A:$J,8,FALSE),0)</f>
        <v>701377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541</v>
      </c>
      <c r="E3808">
        <f>IFERROR(VLOOKUP(A3808,[1]Monitoramento_Base_somente_disp!$A:$J,8,FALSE),0)</f>
        <v>577238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1276</v>
      </c>
      <c r="E3809">
        <f>IFERROR(VLOOKUP(A3809,[1]Monitoramento_Base_somente_disp!$A:$J,8,FALSE),0)</f>
        <v>1419323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0</v>
      </c>
      <c r="E3810">
        <f>IFERROR(VLOOKUP(A3810,[1]Monitoramento_Base_somente_disp!$A:$J,8,FALSE),0)</f>
        <v>955532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155</v>
      </c>
      <c r="E3812">
        <f>IFERROR(VLOOKUP(A3812,[1]Monitoramento_Base_somente_disp!$A:$J,8,FALSE),0)</f>
        <v>165022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0</v>
      </c>
      <c r="E3813">
        <f>IFERROR(VLOOKUP(A3813,[1]Monitoramento_Base_somente_disp!$A:$J,8,FALSE),0)</f>
        <v>601438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11437</v>
      </c>
      <c r="E3815">
        <f>IFERROR(VLOOKUP(A3815,[1]Monitoramento_Base_somente_disp!$A:$J,8,FALSE),0)</f>
        <v>1008018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12942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3508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1359</v>
      </c>
      <c r="E3818">
        <f>IFERROR(VLOOKUP(A3818,[1]Monitoramento_Base_somente_disp!$A:$J,8,FALSE),0)</f>
        <v>189533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150</v>
      </c>
      <c r="E3819">
        <f>IFERROR(VLOOKUP(A3819,[1]Monitoramento_Base_somente_disp!$A:$J,8,FALSE),0)</f>
        <v>629722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357</v>
      </c>
      <c r="E3821">
        <f>IFERROR(VLOOKUP(A3821,[1]Monitoramento_Base_somente_disp!$A:$J,8,FALSE),0)</f>
        <v>1603645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943038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2259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15106</v>
      </c>
      <c r="E3826">
        <f>IFERROR(VLOOKUP(A3826,[1]Monitoramento_Base_somente_disp!$A:$J,8,FALSE),0)</f>
        <v>13272190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5211</v>
      </c>
      <c r="E3827">
        <f>IFERROR(VLOOKUP(A3827,[1]Monitoramento_Base_somente_disp!$A:$J,8,FALSE),0)</f>
        <v>1122030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6306</v>
      </c>
      <c r="E3828">
        <f>IFERROR(VLOOKUP(A3828,[1]Monitoramento_Base_somente_disp!$A:$J,8,FALSE),0)</f>
        <v>5452539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204</v>
      </c>
      <c r="E3829">
        <f>IFERROR(VLOOKUP(A3829,[1]Monitoramento_Base_somente_disp!$A:$J,8,FALSE),0)</f>
        <v>397788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270855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5748</v>
      </c>
      <c r="E3831">
        <f>IFERROR(VLOOKUP(A3831,[1]Monitoramento_Base_somente_disp!$A:$J,8,FALSE),0)</f>
        <v>2268759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575</v>
      </c>
      <c r="E3833">
        <f>IFERROR(VLOOKUP(A3833,[1]Monitoramento_Base_somente_disp!$A:$J,8,FALSE),0)</f>
        <v>1180818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21441</v>
      </c>
      <c r="E3834">
        <f>IFERROR(VLOOKUP(A3834,[1]Monitoramento_Base_somente_disp!$A:$J,8,FALSE),0)</f>
        <v>11185375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11582</v>
      </c>
      <c r="E3835">
        <f>IFERROR(VLOOKUP(A3835,[1]Monitoramento_Base_somente_disp!$A:$J,8,FALSE),0)</f>
        <v>1602436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1110366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16190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345255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93105</v>
      </c>
      <c r="E3845">
        <f>IFERROR(VLOOKUP(A3845,[1]Monitoramento_Base_somente_disp!$A:$J,8,FALSE),0)</f>
        <v>10992965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31341</v>
      </c>
      <c r="E3846">
        <f>IFERROR(VLOOKUP(A3846,[1]Monitoramento_Base_somente_disp!$A:$J,8,FALSE),0)</f>
        <v>7241661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18993</v>
      </c>
      <c r="E3847">
        <f>IFERROR(VLOOKUP(A3847,[1]Monitoramento_Base_somente_disp!$A:$J,8,FALSE),0)</f>
        <v>6753773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16349</v>
      </c>
      <c r="E3848">
        <f>IFERROR(VLOOKUP(A3848,[1]Monitoramento_Base_somente_disp!$A:$J,8,FALSE),0)</f>
        <v>2172519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2847</v>
      </c>
      <c r="E3849">
        <f>IFERROR(VLOOKUP(A3849,[1]Monitoramento_Base_somente_disp!$A:$J,8,FALSE),0)</f>
        <v>272174784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12286815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12550</v>
      </c>
      <c r="E3852">
        <f>IFERROR(VLOOKUP(A3852,[1]Monitoramento_Base_somente_disp!$A:$J,8,FALSE),0)</f>
        <v>13587393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9551</v>
      </c>
      <c r="E3853">
        <f>IFERROR(VLOOKUP(A3853,[1]Monitoramento_Base_somente_disp!$A:$J,8,FALSE),0)</f>
        <v>14723331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4471</v>
      </c>
      <c r="E3855">
        <f>IFERROR(VLOOKUP(A3855,[1]Monitoramento_Base_somente_disp!$A:$J,8,FALSE),0)</f>
        <v>5289054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34749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3419322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695691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10479</v>
      </c>
      <c r="E3859">
        <f>IFERROR(VLOOKUP(A3859,[1]Monitoramento_Base_somente_disp!$A:$J,8,FALSE),0)</f>
        <v>589836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2646</v>
      </c>
      <c r="E3860">
        <f>IFERROR(VLOOKUP(A3860,[1]Monitoramento_Base_somente_disp!$A:$J,8,FALSE),0)</f>
        <v>595999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3834765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12675</v>
      </c>
      <c r="E3862">
        <f>IFERROR(VLOOKUP(A3862,[1]Monitoramento_Base_somente_disp!$A:$J,8,FALSE),0)</f>
        <v>1831455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b0ada803-87a5-4f80-bf3c-49fd012dc2db"/>
    <ds:schemaRef ds:uri="8c04557f-fd53-4c74-80a8-0d8bfa82ce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2024-06-10T12:24:11Z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